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visible" name="Zličín" sheetId="4" r:id="rId8"/>
    <sheet state="hidden" name="List 4" sheetId="5" r:id="rId9"/>
    <sheet state="hidden" name="Bolevec Restia" sheetId="6" r:id="rId10"/>
    <sheet state="visible" name="Libuš" sheetId="7" r:id="rId11"/>
    <sheet state="visible" name="Malešice" sheetId="8" r:id="rId12"/>
    <sheet state="hidden" name="List 3" sheetId="9" r:id="rId13"/>
    <sheet state="visible" name="Prosek" sheetId="10" r:id="rId14"/>
    <sheet state="visible" name="Bolevec Archiv" sheetId="11" r:id="rId15"/>
    <sheet state="visible" name="Chodov Archiv" sheetId="12" r:id="rId16"/>
    <sheet state="visible" name="Zličín Archiv" sheetId="13" r:id="rId17"/>
    <sheet state="visible" name="Zličín Restia" sheetId="14" r:id="rId18"/>
    <sheet state="visible" name="Libuš Archiv" sheetId="15" r:id="rId19"/>
    <sheet state="visible" name="Malešice Archiv" sheetId="16" r:id="rId20"/>
    <sheet state="visible" name="Prosek Archiv" sheetId="17" r:id="rId21"/>
    <sheet state="hidden" name="Libuš Restia" sheetId="18" r:id="rId22"/>
    <sheet state="hidden" name="Malešice Restia" sheetId="19" r:id="rId23"/>
    <sheet state="hidden" name="Prosek Restia" sheetId="20" r:id="rId24"/>
  </sheets>
  <definedNames>
    <definedName hidden="1" localSheetId="0" name="_xlnm._FilterDatabase">'Chodov Restia'!$A$1:$N$1145</definedName>
    <definedName hidden="1" localSheetId="13" name="_xlnm._FilterDatabase">'Zličín Restia'!$A$1:$P$1098</definedName>
  </definedNames>
  <calcPr/>
</workbook>
</file>

<file path=xl/sharedStrings.xml><?xml version="1.0" encoding="utf-8"?>
<sst xmlns="http://schemas.openxmlformats.org/spreadsheetml/2006/main" count="59104" uniqueCount="14962">
  <si>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</si>
  <si>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</si>
  <si>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</si>
  <si>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</si>
  <si>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</si>
  <si>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</si>
  <si>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</si>
  <si>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</si>
  <si>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</si>
  <si>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</si>
  <si>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</si>
  <si>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</si>
  <si>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</si>
  <si>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</si>
  <si>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</si>
  <si>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</si>
  <si>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wolt</t>
  </si>
  <si>
    <t>delivered</t>
  </si>
  <si>
    <t>Wolt Kurýr</t>
  </si>
  <si>
    <t>external-delivery</t>
  </si>
  <si>
    <t>online</t>
  </si>
  <si>
    <t>2026-04-12T23:39:55.475+02:00</t>
  </si>
  <si>
    <t>2026-04-12T23:50:18.458+02:00</t>
  </si>
  <si>
    <t>Pizza comeback Chodov</t>
  </si>
  <si>
    <t>[{"id":"6748417db17528cb9bcae5f1","count":1,"label":"BBQ Meteor 40cm","posId":"106","price":30900,"isExtra":false},{"id":"656458f65d60d60772426fa0","count":1,"label":"Balné","posId":"K0000","price":2000,"isExtra":true},{"id":"6748417db17528cb9bcae60f","count":1,"label":"Capricciosa 32cm","posId":"113","price":24900,"isExtra":false},{"id":"656458f65d60d607724273eb","count":1,"label":"Balné","posId":"K0000","price":1500,"isExtra":true},{"id":"684ae919decfe15485bf90fc","count":1,"label":"Bez mozzarelly","posId":"X113","price":0,"KDSTags":["redhighlight"],"isExtra":true},{"id":"684ae919decfe15485bf8fc7","count":1,"label":"Žampiony","posId":"B105","price":2500,"KDSTags":["greenhighlight"],"isExtra":true},{"id":"684ae919decfe15485bf8fc8","count":1,"label":"Olivy","posId":"B112","price":2500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</si>
  <si>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damejidlo</t>
  </si>
  <si>
    <t>cash</t>
  </si>
  <si>
    <t>2026-04-12T23:31:09.106+02:00</t>
  </si>
  <si>
    <t>2026-04-12T23:37:55.508+02:00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</si>
  <si>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</si>
  <si>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generic</t>
  </si>
  <si>
    <t>Hřebík Martin</t>
  </si>
  <si>
    <t>delivery</t>
  </si>
  <si>
    <t>2026-04-12T23:30:04.439+02:00</t>
  </si>
  <si>
    <t>2026-04-12T23:36:08.119+02:00</t>
  </si>
  <si>
    <t>2026-04-12T23:43:53.067+02:00</t>
  </si>
  <si>
    <t>2026-04-12T23:30:05.582+02:00</t>
  </si>
  <si>
    <t>Adaptee</t>
  </si>
  <si>
    <t>[{"id":"896d2264-b315-4ee3-b331-0fa7b26bb96f","note":"","count":1,"label":"Hawai 32 cm","posId":"114","price":24900,"isExtra":false}]</t>
  </si>
  <si>
    <t>2026-04-12T23:21:10.522+02:00</t>
  </si>
  <si>
    <t>2026-04-12T23:31:38.304+02:00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</si>
  <si>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🌶️🌶️","posId":"120","price":24900,"isExtra":false},{"id":"656458f65d60d607724273eb","count":1,"label":"Balné","posId":"K0000","price":1500,"isExtra":true},{"id":"6748417db17528cb9bcae60f","count":1,"label":"Capricciosa 32cm","posId":"113","price":24900,"isExtra":false},{"id":"656458f65d60d607724273eb","count":1,"label":"Balné","posId":"K0000","price":1500,"isExtra":true},{"id":"6748417db17528cb9bcae639","count":1,"label":"Pepperoni Rolls 🌶️","posId":"P100","price":8900,"isExtra":false},{"id":"656458f65d60d607724273eb","count":1,"label":"Balné","posId":"K0000","price":1500,"isExtra":true},{"id":"6748417db17528cb9bcae643","count":2,"label":"Dip Jalapeňos","posId":"P107","price":2000,"isExtra":false},{"id":"656458f65d60d607724273eb","count":2,"label":"Balné","posId":"K0000","price":1500,"isExtra":true}]</t>
  </si>
  <si>
    <t>pickup</t>
  </si>
  <si>
    <t>2026-04-12T23:20:03.902+02:00</t>
  </si>
  <si>
    <t>2026-04-12T23:25:40.250+02:00</t>
  </si>
  <si>
    <t>2026-04-12T23:15:09.845+02:00</t>
  </si>
  <si>
    <t>2026-04-12T23:23:41.265+02:00</t>
  </si>
  <si>
    <t>[{"id":"6748417db17528cb9bcae5f1","count":1,"label":"BBQ Meteor 40cm","posId":"106","price":30900,"isExtra":false},{"id":"656458f65d60d60772426fa0","count":1,"label":"Balné","posId":"K0000","price":2000,"isExtra":true},{"id":"6748417db17528cb9bcae63d","count":1,"label":"BBQ dip","posId":"P105","price":2000,"isExtra":false},{"id":"656458f65d60d607724273eb","count":1,"label":"Balné","posId":"K0000","price":1500,"isExtra":true}]</t>
  </si>
  <si>
    <t>2026-04-12T22:58:55.548+02:00</t>
  </si>
  <si>
    <t>2026-04-12T23:11:36.272+02:00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</si>
  <si>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</si>
  <si>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card</t>
  </si>
  <si>
    <t>2026-04-12T22:52:03.610+02:00</t>
  </si>
  <si>
    <t>2026-04-12T23:03:54.053+02:00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</si>
  <si>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základ","posId":"A129","price":0,"isExtra":true},{"id":"a8b296cb-224d-46e2-b4ca-40d9cb21295a","note":"","count":2,"label":"BEZ -šunka","posId":"X106","price":0,"KDSTags":["redhighlight"],"isExtra":true}]</t>
  </si>
  <si>
    <t>2026-04-12T22:48:04.306+02:00</t>
  </si>
  <si>
    <t>2026-04-12T23:07:40.029+02:00</t>
  </si>
  <si>
    <t>2026-04-12T23:16:48.940+02:00</t>
  </si>
  <si>
    <t>2026-04-12T22:48:04.815+02:00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</si>
  <si>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</si>
  <si>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2026-04-12T22:31:53.728+02:00</t>
  </si>
  <si>
    <t>2026-04-12T22:38:01.402+02:00</t>
  </si>
  <si>
    <t>[{"id":"6748417db17528cb9bcae5fd","count":1,"label":"Margherita 32cm","posId":"112","price":20900,"isExtra":false},{"id":"656458f65d60d607724273eb","count":1,"label":"Balné","posId":"K0000","price":1500,"isExtra":true},{"id":"6745a653230e9519de489457","count":1,"label":"Smetanový základ","posId":"ZRS32","price":0,"isExtra":true}]</t>
  </si>
  <si>
    <t>2026-04-12T22:18:43.312+02:00</t>
  </si>
  <si>
    <t>2026-04-12T22:27:19.309+02:00</t>
  </si>
  <si>
    <t>[{"id":"6748417db17528cb9bcae5f9","count":1,"label":"Baby špenát &amp; kuře 40cm","posId":"104","price":30900,"isExtra":false},{"id":"656458f65d60d60772426fa0","count":1,"label":"Balné","posId":"K0000","price":2000,"isExtra":true},{"id":"6745a653230e9519de48981e","count":1,"label":"BBQ základ","posId":"ZSB49","price":0,"isExtra":true},{"id":"6748417db17528cb9bcae637","count":1,"label":"Česnekový chléb 18cm","posId":"P104","price":7900,"isExtra":false},{"id":"656458f65d60d607724273eb","count":1,"label":"Balné","posId":"K0000","price":1500,"isExtra":true}]</t>
  </si>
  <si>
    <t>2026-04-12T22:00:33.147+02:00</t>
  </si>
  <si>
    <t>2026-04-12T22:14:33.067+02:00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</si>
  <si>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cibule","posId":"X103","price":0,"KDSTags":["redhighlight"],"isExtra":true}]</t>
  </si>
  <si>
    <t>2026-04-12T22:00:04.125+02:00</t>
  </si>
  <si>
    <t>2026-04-12T22:09:16.747+02:00</t>
  </si>
  <si>
    <t>[{"id":"a4e8ca23-fe36-4747-a603-19485eee7e76","note":"","count":1,"label":"Hot &amp; Spicy 32 cm","posId":"146","price":24900,"isExtra":false}]</t>
  </si>
  <si>
    <t>2026-04-12T21:59:53.126+02:00</t>
  </si>
  <si>
    <t>2026-04-12T22:15:35.138+02:00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</si>
  <si>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bylinky","posId":"A122","price":6500,"isExtra":true},{"id":"54685152","note":"","count":1,"label":"Kukuřice","posId":"C115","price":3500,"KDSTags":["greenhighlight"],"isExtra":true},{"id":"54685179","note":"","count":1,"label":"Pepperoni salám","posId":"C109","price":4000,"KDSTags":["greenhighlight"],"isExtra":true},{"id":"54685017","note":"","size":"Pepperoni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</si>
  <si>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2026-04-12T21:59:32.192+02:00</t>
  </si>
  <si>
    <t>2026-04-12T22:07:59.987+02:00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</si>
  <si>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🌶️🌶️","posId":"122","price":24900,"isExtra":false},{"id":"656458f65d60d607724273eb","count":1,"label":"Balné","posId":"K0000","price":1500,"isExtra":true},{"id":"68c5452ac747a1013b8ff5fd","count":1,"label":"USA těsto","posId":"17","price":1000,"isExtra":true},{"id":"6745a653230e9519de489456","count":1,"label":"BBQ základ","posId":"ZRB32","price":0,"isExtra":true}]</t>
  </si>
  <si>
    <t>2026-04-12T21:59:00.709+02:00</t>
  </si>
  <si>
    <t>2026-04-12T22:06:11.065+02:00</t>
  </si>
  <si>
    <t>[{"id":"6748417db17528cb9bcae609","count":1,"label":"BBQ Meteor 32cm","posId":"118","price":24900,"isExtra":false},{"id":"656458f65d60d607724273eb","count":1,"label":"Balné","posId":"K0000","price":1500,"isExtra":true},{"id":"68c5452ac747a1013b8ff5fd","count":1,"label":"USA těsto","posId":"17","price":1000,"isExtra":true},{"id":"6745a653230e9519de48919b","count":1,"label":"Smetanový základ","posId":"ZBS32","price":0,"isExtra":true}]</t>
  </si>
  <si>
    <t>2026-04-12T21:52:52.293+02:00</t>
  </si>
  <si>
    <t>2026-04-12T22:04:23.099+02:00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</si>
  <si>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těsto","posId":"17","price":1000,"isExtra":true}]</t>
  </si>
  <si>
    <t>2026-04-12T21:46:24.855+02:00</t>
  </si>
  <si>
    <t>2026-04-12T21:59:48.120+02:00</t>
  </si>
  <si>
    <t>[{"id":"6748417db17528cb9bcae60f","count":1,"label":"Capricciosa 32cm","posId":"113","price":24900,"isExtra":false},{"id":"656458f65d60d607724273eb","count":1,"label":"Balné","posId":"K0000","price":1500,"isExtra":true}]</t>
  </si>
  <si>
    <t>2026-04-12T21:43:05.291+02:00</t>
  </si>
  <si>
    <t>2026-04-12T21:57:09.092+02:00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</si>
  <si>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bcd178ea-3d1f-4a44-9390-dbd57bcbce8c","note":"","count":1,"label":"Ananas","posId":"C100","price":3500,"KDSTags":["greenhighlight"],"isExtra":true},{"id":"2da9e058-428b-42bc-bbe3-e7353c52c9e8","note":"","count":1,"label":"Cibule","posId":"C103","price":3500,"KDSTags":["greenhighlight"],"isExtra":true},{"id":"540c8d22-36ac-4503-9684-d23e3d647ff1","note":"","count":1,"label":"Pepperoni salám","posId":"C109","price":4000,"KDSTags":["greenhighlight"],"isExtra":true},{"id":"0604cf40-24b5-4ad5-a9e4-e5834def96b8","note":"","count":2,"label":"Dip česnekový","posId":"P106","price":2000,"isExtra":false}]</t>
  </si>
  <si>
    <t>2026-04-12T21:36:02.595+02:00</t>
  </si>
  <si>
    <t>2026-04-12T21:51:48.171+02:00</t>
  </si>
  <si>
    <t>[{"id":"54684972","note":"","size":"Margherita 40cm","count":1,"label":"Margherita 40cm","posId":"100","price":26900,"isExtra":false},{"id":"54685049","note":"","count":1,"label":"Balné","posId":"K0000","price":2000,"isExtra":true},{"id":"54685152","note":"","count":1,"label":"Kukuřice","posId":"C115","price":3500,"KDSTags":["greenhighlight"],"isExtra":true},{"id":"54685171","note":"","count":1,"label":"Slanina","posId":"C108","price":4000,"KDSTags":["greenhighlight"],"isExtra":true}]</t>
  </si>
  <si>
    <t>2026-04-12T21:36:02.330+02:00</t>
  </si>
  <si>
    <t>2026-04-12T21:49:00.951+02:00</t>
  </si>
  <si>
    <t>[{"id":"57405719","note":"","size":"Pepsi zero sugar 1l","count":1,"label":"Pepsi zero sugar 1l","posId":"N125","price":5900,"isExtra":false},{"id":"59589708","note":"","size":"Hot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</si>
  <si>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2026-04-12T21:34:25.202+02:00</t>
  </si>
  <si>
    <t>2026-04-12T21:35:10.285+02:00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</si>
  <si>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8","count":1,"label":"Olivy","posId":"B112","price":2500,"KDSTags":["greenhighlight"],"isExtra":true},{"id":"6748417db17528cb9bcae5ff","count":1,"label":"Quattro Formaggi 32cm","posId":"123","price":24900,"isExtra":false},{"id":"656458f65d60d607724273eb","count":1,"label":"Balné","posId":"K0000","price":1500,"isExtra":true},{"id":"6748417db17528cb9bcae63b","count":2,"label":"Česnekový dip","posId":"P106","price":2000,"isExtra":false},{"id":"656458f65d60d607724273eb","count":2,"label":"Balné","posId":"K0000","price":1500,"isExtra":true}]</t>
  </si>
  <si>
    <t>manual</t>
  </si>
  <si>
    <t>2026-04-12T21:28:33.949+02:00</t>
  </si>
  <si>
    <t>2026-04-12T21:29:06.588+02:00</t>
  </si>
  <si>
    <t>Ručně zadané obj.</t>
  </si>
  <si>
    <t>[{"id":"bd1f5dc2-2bc0-4db9-bb66-a76a132adbc3","count":1,"label":"Aquilla jemně perlivá","posId":"N141","price":3900,"isExtra":false,"creatorId":"PZiUrAT7aD-Wi8ECJC6hK","isPackging":0,"actualLabel":"Aquilla jemně perlivá"}]</t>
  </si>
  <si>
    <t>2026-04-12T21:13:13.770+02:00</t>
  </si>
  <si>
    <t>2026-04-12T21:24:55.787+02:00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</si>
  <si>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32cm","posId":"112","price":20900,"isExtra":false},{"id":"656458f65d60d607724273eb","count":1,"label":"Balné","posId":"K0000","price":1500,"isExtra":true},{"id":"6748417db17528cb9bcae64d","count":1,"label":"Opočno vanilková","posId":"D108","price":12900,"isExtra":false},{"id":"6748417db17528cb9bcae60d","count":1,"label":"Hawai 32cm","posId":"114","price":24900,"isExtra":false},{"id":"656458f65d60d607724273eb","count":1,"label":"Balné","posId":"K0000","price":1500,"isExtra":true},{"id":"684ae919decfe15485bf8fc9","count":2,"label":"Ananas","posId":"B100","price":2500,"KDSTags":["greenhighlight"],"isExtra":true}]</t>
  </si>
  <si>
    <t>2026-04-12T21:13:05.290+02:00</t>
  </si>
  <si>
    <t>2026-04-12T21:22:25.686+02:00</t>
  </si>
  <si>
    <t>[{"id":"088a7edc-ef1e-4c6b-b7a1-36c2c45ab0fe","note":"","count":1,"label":"Capricciosa 32 cm","posId":"113","price":24900,"isExtra":false},{"id":"55ca227d-485c-4130-a44d-b26b939e8c03","note":"","count":1,"label":"Hot &amp; Spicy 32 cm","posId":"122","price":24900,"isExtra":false},{"id":"6005e30e-e6f5-411d-9c32-9a3cee117e94","note":"","count":1,"label":"slanina","posId":"B108","price":3000,"KDSTags":["greenhighlight"],"isExtra":tru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česnekový","posId":"P106","price":2000,"isExtra":false}]</t>
  </si>
  <si>
    <t>2026-04-12T21:10:40.393+02:00</t>
  </si>
  <si>
    <t>2026-04-12T21:20:02.914+02:00</t>
  </si>
  <si>
    <t>[{"id":"6748417db17528cb9bcae603","count":1,"label":"Comeback 32cm 🌶️","posId":"121","price":24900,"isExtra":false},{"id":"656458f65d60d607724273eb","count":1,"label":"Balné","posId":"K0000","price":1500,"isExtra":true},{"id":"6745a653230e9519de489456","count":1,"label":"BBQ základ","posId":"ZRB32","price":0,"isExtra":true}]</t>
  </si>
  <si>
    <t>2026-04-12T20:58:46.059+02:00</t>
  </si>
  <si>
    <t>2026-04-12T21:11:40.705+02:00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</si>
  <si>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bylinky","posId":"A122","price":6500,"isExtra":true},{"id":"54685111","note":"","count":1,"label":"Bez oliv","posId":"X112","price":0,"KDSTags":["redhighlight"],"isExtra":true},{"id":"54685078","note":"","count":1,"label":"Jalapeňos","posId":"C102","price":3500,"KDSTags":["greenhighlight"],"isExtra":true}]</t>
  </si>
  <si>
    <t>Chlubna Tomáš</t>
  </si>
  <si>
    <t>2026-04-12T20:55:03.398+02:00</t>
  </si>
  <si>
    <t>2026-04-12T21:17:09.585+02:00</t>
  </si>
  <si>
    <t>2026-04-12T21:25:00.425+02:00</t>
  </si>
  <si>
    <t>2026-04-12T20:55:04.180+02:00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</si>
  <si>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cm","posId":"119","price":24900,"isExtra":false},{"id":"af2bee84-a445-45fc-8ca2-cf4fed0dcf38","note":"","count":1,"label":"okraj mozzarella bylinky","posId":"A121","price":5700,"isExtra":true}]</t>
  </si>
  <si>
    <t>2026-04-12T20:53:58.309+02:00</t>
  </si>
  <si>
    <t>2026-04-12T21:08:06.837+02:00</t>
  </si>
  <si>
    <t>[{"id":"6748417db17528cb9bcae5f1","count":1,"label":"BBQ Meteor 40cm","posId":"106","price":30900,"isExtra":false},{"id":"656458f65d60d60772426fa0","count":1,"label":"Balné","posId":"K0000","price":2000,"isExtra":true}]</t>
  </si>
  <si>
    <t>2026-04-12T20:53:58.306+02:00</t>
  </si>
  <si>
    <t>2026-04-12T21:13:47.968+02:00</t>
  </si>
  <si>
    <t>[{"id":"6748417db17528cb9bcae609","count":1,"label":"BBQ Meteor 32cm","posId":"118","price":24900,"isExtra":false},{"id":"656458f65d60d607724273eb","count":1,"label":"Balné","posId":"K0000","price":1500,"isExtra":true},{"id":"6748417db17528cb9bcae60d","count":1,"label":"Hawai 32cm","posId":"114","price":24900,"isExtra":false},{"id":"656458f65d60d607724273eb","count":1,"label":"Balné","posId":"K0000","price":1500,"isExtra":true},{"id":"6748417db17528cb9bcae643","count":1,"label":"Dip Jalapeňos","posId":"P107","price":2000,"isExtra":false},{"id":"656458f65d60d607724273eb","count":1,"label":"Balné","posId":"K0000","price":1500,"isExtra":true}]</t>
  </si>
  <si>
    <t>2026-04-12T20:51:40.187+02:00</t>
  </si>
  <si>
    <t>2026-04-12T21:05:33.366+02:00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</si>
  <si>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</si>
  <si>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2026-04-12T20:51:18.105+02:00</t>
  </si>
  <si>
    <t>2026-04-12T21:04:14.741+02:00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</si>
  <si>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32cm","posId":"116","price":24900,"isExtra":false},{"id":"54685059","note":"","count":1,"label":"Balné","posId":"K0000","price":1500,"isExtra":true},{"id":"64093107","note":"","size":"Sweet passion 32 cm","count":1,"label":"Sweet passion 32 cm","posId":"29","price":20900,"isExtra":false},{"id":"54685059","note":"","count":1,"label":"Balné","posId":"K0000","price":1500,"isExtra":true}]</t>
  </si>
  <si>
    <t>2026-04-12T20:48:16.647+02:00</t>
  </si>
  <si>
    <t>2026-04-12T20:59:51.556+02:00</t>
  </si>
  <si>
    <t>[{"id":"57405720","note":"","size":"Mirinda 1l","count":1,"label":"Mirinda 1l","posId":"N126","price":5900,"isExtra":false},{"id":"54685019","note":"","size":"BBQ dip","count":1,"label":"BBQ dip","posId":"P105","price":2000,"isExtra":false},{"id":"54685059","note":"","count":1,"label":"Balné","posId":"K0000","price":1500,"isExtra":true},{"id":"59589714","note":"","size":"Hawai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54685146","note":"","count":1,"label":"Cibule","posId":"B103","price":2500,"KDSTags":["greenhighlight"],"isExtra":true},{"id":"57279289","note":"","count":1,"label":"BBQ základ","posId":"ZRB32","price":0,"isExtra":true},{"id":"54685088","note":"","count":1,"label":"okraj mozzarella, bylinky","posId":"A121","price":5700,"isExtra":true},{"id":"57405714","note":"","size":"Aquilla zelený čaj/citron 0,5l","count":1,"label":"Aquilla zelený čaj/citron 0,5l","posId":"N121","price":4900,"isExtra":false}]</t>
  </si>
  <si>
    <t>2026-04-12T20:46:03.681+02:00</t>
  </si>
  <si>
    <t>2026-04-12T20:57:36.566+02:00</t>
  </si>
  <si>
    <t>2026-04-12T21:11:04.871+02:00</t>
  </si>
  <si>
    <t>2026-04-12T20:46:04.366+02:00</t>
  </si>
  <si>
    <t>[{"id":"0b22568e-4d1c-45db-9aa3-de09ef6c293a","note":"","count":2,"label":"Pepperoni 32 cm","posId":"120","price":24900,"isExtra":false}]</t>
  </si>
  <si>
    <t>2026-04-12T20:44:54.147+02:00</t>
  </si>
  <si>
    <t>2026-04-12T20:51:24.711+02:00</t>
  </si>
  <si>
    <t>[{"id":"6748417db17528cb9bcae60f","count":1,"label":"Capricciosa 32cm","posId":"113","price":24900,"isExtra":false},{"id":"656458f65d60d607724273eb","count":1,"label":"Balné","posId":"K0000","price":1500,"isExtra":true},{"id":"6748417db17528cb9bcae635","count":1,"label":"Pečené brambory","posId":"P103","price":6900,"isExtra":false},{"id":"656458f65d60d607724273eb","count":1,"label":"Balné","posId":"K0000","price":1500,"isExtra":true}]</t>
  </si>
  <si>
    <t>2026-04-12T20:37:03.043+02:00</t>
  </si>
  <si>
    <t>2026-04-12T20:47:59.487+02:00</t>
  </si>
  <si>
    <t>2026-04-12T21:11:20.645+02:00</t>
  </si>
  <si>
    <t>2026-04-12T20:37:04.237+02:00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</si>
  <si>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</si>
  <si>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2026-04-12T20:30:16.300+02:00</t>
  </si>
  <si>
    <t>2026-04-12T20:43:53.755+02:00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</si>
  <si>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54685040","note":"","count":1,"label":"Balné","posId":"K0000","price":3000,"isExtra":true},{"id":"54685069","note":"","count":1,"label":"česnekový chléb","posId":"P104","price":0,"isExtra":true},{"id":"57405731","note":"","count":1,"label":"Pepsi zero sugar 1l","posId":"N125","price":0,"isExtra":true},{"id":"54685088","note":"","count":1,"label":"okraj mozzarella, bylinky","posId":"A121","price":5700,"isExtra":true}]</t>
  </si>
  <si>
    <t>2026-04-12T20:21:06.981+02:00</t>
  </si>
  <si>
    <t>2026-04-12T20:35:46.718+02:00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</si>
  <si>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🌶️","posId":"109","price":30900,"isExtra":false},{"id":"656458f65d60d60772426fa0","count":1,"label":"Balné","posId":"K0000","price":2000,"isExtra":true},{"id":"6745a653230e9519de48907f","count":1,"label":"okraj mozzarella, bylinky","posId":"A122","price":6500,"isExtra":true},{"id":"6748417db17528cb9bcae663","count":1,"label":"Mirinda 1l","posId":"N126","price":5900,"isExtra":false},{"id":"6748417db17528cb9bcae63b","count":1,"label":"Česnekový dip","posId":"P106","price":2000,"isExtra":false},{"id":"656458f65d60d607724273eb","count":1,"label":"Balné","posId":"K0000","price":1500,"isExtra":true}]</t>
  </si>
  <si>
    <t>2026-04-12T20:21:06.734+02:00</t>
  </si>
  <si>
    <t>2026-04-12T20:45:44.760+02:00</t>
  </si>
  <si>
    <t>[{"id":"6748417db17528cb9bcae605","count":1,"label":"Pepperoni 32cm 🌶️🌶️","posId":"120","price":24900,"isExtra":false},{"id":"656458f65d60d607724273eb","count":1,"label":"Balné","posId":"K0000","price":1500,"isExtra":true}]</t>
  </si>
  <si>
    <t>2026-04-12T20:21:05.769+02:00</t>
  </si>
  <si>
    <t>2026-04-12T20:27:45.755+02:00</t>
  </si>
  <si>
    <t>[{"id":"9b3fd0f9-6a36-4a8e-95ad-00dbae675705","note":"","count":1,"label":"Capricciosa 40 cm","posId":"101","price":30900,"isExtra":false}]</t>
  </si>
  <si>
    <t>2026-04-12T20:19:03.249+02:00</t>
  </si>
  <si>
    <t>2026-04-12T20:39:14.598+02:00</t>
  </si>
  <si>
    <t>2026-04-12T21:05:40.260+02:00</t>
  </si>
  <si>
    <t>2026-04-12T20:19:03.920+02:00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</si>
  <si>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bylinky","posId":"A122","price":6500,"isExtra":true},{"id":"f4e62f0e-27eb-456f-a59a-dac515570142","note":"","count":1,"label":"Jablečno-skořicové rolls, 8ks","posId":"18","price":8900,"isExtra":false}]</t>
  </si>
  <si>
    <t>2026-04-12T20:18:03.451+02:00</t>
  </si>
  <si>
    <t>2026-04-12T20:32:09.584+02:00</t>
  </si>
  <si>
    <t>2026-04-12T20:48:02.301+02:00</t>
  </si>
  <si>
    <t>2026-04-12T20:18:04.318+02:00</t>
  </si>
  <si>
    <t>[{"id":"1edf54fc-1032-442c-939f-e6e2033b2270","note":"","count":1,"label":"Comeback 40 cm","posId":"109","price":30900,"isExtra":false}]</t>
  </si>
  <si>
    <t>2026-04-12T20:15:13.028+02:00</t>
  </si>
  <si>
    <t>2026-04-12T20:24:13.667+02:00</t>
  </si>
  <si>
    <t>[{"id":"59589711","note":"","size":"BBQ Texas 32cm","count":1,"label":"BBQ Texas 32cm","posId":"119","price":24900,"isExtra":false},{"id":"54685059","note":"","count":1,"label":"Balné","posId":"K0000","price":1500,"isExtra":true},{"id":"59589716","note":"","size":"Baby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</si>
  <si>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2026-04-12T20:03:03.260+02:00</t>
  </si>
  <si>
    <t>2026-04-12T20:14:30.868+02:00</t>
  </si>
  <si>
    <t>2026-04-12T20:00:04.516+02:00</t>
  </si>
  <si>
    <t>2026-04-12T20:11:13.416+02:00</t>
  </si>
  <si>
    <t>2026-04-12T20:21:41.249+02:00</t>
  </si>
  <si>
    <t>2026-04-12T20:00:05.398+02:00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</si>
  <si>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bylinky","posId":"A121","price":5700,"isExtra":true},{"id":"978c26ec-8492-4979-8b1c-f7ff8381d413","note":"","count":1,"label":"Pepperoni Rolls, 6 ks","posId":"P100","price":8900,"isExtra":false},{"id":"e1c5136d-42df-4209-a1d5-7b367060d3f2","note":"","count":1,"label":"Spicy Wings","posId":"P101","price":11900,"isExtra":false}]</t>
  </si>
  <si>
    <t>2026-04-12T20:00:04.042+02:00</t>
  </si>
  <si>
    <t>2026-04-12T20:15:09.552+02:00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</si>
  <si>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5","count":1,"label":"Comeback","posId":"Y121","price":0,"isExtra":true},{"id":"6621364f302a076960a38bd7","count":1,"label":"spicy wings 🌶️","posId":"P101","price":0,"isExtra":true},{"id":"69427269443d7650b9d93183","count":1,"label":"Pepsi zero sugar 1l","posId":"N125","price":0,"isExtra":true}]</t>
  </si>
  <si>
    <t>2026-04-12T19:55:04.472+02:00</t>
  </si>
  <si>
    <t>2026-04-12T20:12:34.513+02:00</t>
  </si>
  <si>
    <t>2026-04-12T20:35:04.548+02:00</t>
  </si>
  <si>
    <t>2026-04-12T19:55:07.521+02:00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</si>
  <si>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</si>
  <si>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2026-04-12T19:52:03.835+02:00</t>
  </si>
  <si>
    <t>2026-04-12T20:08:46.217+02:00</t>
  </si>
  <si>
    <t>2026-04-12T20:42:41.431+02:00</t>
  </si>
  <si>
    <t>2026-04-12T19:52:04.639+02:00</t>
  </si>
  <si>
    <t>[{"id":"a06e0c47-2605-4f5a-ab13-91ede576c6cb","note":"","count":1,"label":"VEGGIE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1l","posId":"N125","price":0,"isExtra":true},{"id":"0604cf40-24b5-4ad5-a9e4-e5834def96b8","note":"","count":2,"label":"Dip česnekový","posId":"P106","price":2000,"isExtra":false},{"id":"978c26ec-8492-4979-8b1c-f7ff8381d413","note":"","count":2,"label":"Pepperoni Rolls, 6 ks","posId":"P100","price":8900,"isExtra":false}]</t>
  </si>
  <si>
    <t>bolt</t>
  </si>
  <si>
    <t>Dmytro</t>
  </si>
  <si>
    <t>2026-04-12T19:46:22.692+02:00</t>
  </si>
  <si>
    <t>2026-04-12T19:57:01.490+02:00</t>
  </si>
  <si>
    <t>[{"id":"N124","note":"","count":2,"label":"Pepsi 1l","posId":"N124","price":0,"isExtra":false},{"id":"123","note":"","count":1,"label":"Quattro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základ","posId":"ZSR32","price":0,"isExtra":true},{"id":"B115","note":"","count":1,"label":"Kukuřice","posId":"B115","price":2500,"KDSTags":["greenhighlight"],"isExtra":true},{"id":"D112","note":"","count":1,"label":"Opočno karamel","posId":"D112","price":12900,"isExtra":false}]</t>
  </si>
  <si>
    <t>2026-04-12T19:41:04.464+02:00</t>
  </si>
  <si>
    <t>2026-04-12T19:50:21.527+02:00</t>
  </si>
  <si>
    <t>2026-04-12T19:56:47.594+02:00</t>
  </si>
  <si>
    <t>2026-04-12T19:41:09.705+02:00</t>
  </si>
  <si>
    <t>[{"id":"3ca6f105-5e70-48ee-bc31-76525f0a0b11","note":"","count":1,"label":"BBQ Texas 40 cm","posId":"107","price":30900,"isExtra":false},{"id":"99eaad34-9727-44a5-83f1-c3ecfb1e0313","note":"","count":1,"label":"Okraj mozzarella, BBQ","posId":"A124","price":6500,"isExtra":true},{"id":"2f7a90d0-99ad-4d18-9e52-1aedcd045e55","note":"","count":1,"label":"BEZ -paprika","posId":"X111","price":0,"KDSTags":["redhighlight"],"isExtra":true}]</t>
  </si>
  <si>
    <t>2026-04-12T19:39:03.619+02:00</t>
  </si>
  <si>
    <t>2026-04-12T19:47:07.327+02:00</t>
  </si>
  <si>
    <t>[{"id":"f7043b16-784c-4471-87d9-9c8cbc7d5ab8","note":"","count":1,"label":"Capricciosa 32 cm","posId":"137","price":24900,"isExtra":false}]</t>
  </si>
  <si>
    <t>Aleš</t>
  </si>
  <si>
    <t>2026-04-12T19:33:55.153+02:00</t>
  </si>
  <si>
    <t>2026-04-12T19:41:38.638+02:00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</si>
  <si>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,{"id":"P102","note":"","count":1,"label":"Masové kuličky","posId":"P102","price":9900,"isExtra":false},{"id":"K0000","note":"","count":1,"label":"Balné","posId":"K0000","price":1500,"isExtra":true}]</t>
  </si>
  <si>
    <t>2026-04-12T19:31:03.901+02:00</t>
  </si>
  <si>
    <t>2026-04-12T19:39:31.312+02:00</t>
  </si>
  <si>
    <t>2026-04-12T19:45:33.529+02:00</t>
  </si>
  <si>
    <t>2026-04-12T19:31:04.687+02:00</t>
  </si>
  <si>
    <t>[{"id":"e8a7b47a-70d2-4cc2-a375-1dab55125675","note":"","count":1,"label":"Quattro Formaggi 32 cm","posId":"123","price":24900,"isExtra":false},{"id":"4f6ede18-25d3-4c82-be03-84c9578ab8ce","note":"","count":1,"label":"Pepperoni 32 cm","posId":"144","price":24900,"isExtra":false},{"id":"50a2c673-74cc-459a-b7e5-f5c332128443","note":"","count":1,"label":"mozzarella","posId":"B113","price":3000,"KDSTags":["greenhighlight"],"isExtra":true}]</t>
  </si>
  <si>
    <t>2026-04-12T19:22:35.077+02:00</t>
  </si>
  <si>
    <t>2026-04-12T19:34:29.051+02:00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</si>
  <si>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</si>
  <si>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2026-04-12T19:21:59.454+02:00</t>
  </si>
  <si>
    <t>2026-04-12T19:30:41.595+02:00</t>
  </si>
  <si>
    <t>ready_pickup</t>
  </si>
  <si>
    <t>2026-04-12T19:06:50.367+02:00</t>
  </si>
  <si>
    <t>2026-04-12T19:28:37.728+02:00</t>
  </si>
  <si>
    <t>[{"id":"59589714","note":"","size":"Hawai 32cm","count":1,"label":"Hawai 32cm","posId":"114","price":24900,"isExtra":false},{"id":"54685059","note":"","count":1,"label":"Balné","posId":"K0000","price":1500,"isExtra":true}]</t>
  </si>
  <si>
    <t>Sandor</t>
  </si>
  <si>
    <t>2026-04-12T19:06:09.385+02:00</t>
  </si>
  <si>
    <t>2026-04-12T19:17:20.295+02:00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</si>
  <si>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</si>
  <si>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2026-04-12T18:59:35.670+02:00</t>
  </si>
  <si>
    <t>2026-04-12T19:09:41.817+02:00</t>
  </si>
  <si>
    <t>[{"id":"6748417db17528cb9bcae5f7","count":1,"label":"Capricciosa 40cm","posId":"101","price":30900,"isExtra":false},{"id":"656458f65d60d60772426fa0","count":1,"label":"Balné","posId":"K0000","price":2000,"isExtra":true}]</t>
  </si>
  <si>
    <t>2026-04-12T18:54:01.043+02:00</t>
  </si>
  <si>
    <t>2026-04-12T19:05:01.776+02:00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</si>
  <si>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40cm","posId":"100","price":26900,"isExtra":false},{"id":"656458f65d60d60772426fa0","count":1,"label":"Balné","posId":"K0000","price":2000,"isExtra":true},{"id":"6745a653230e9519de489707","count":1,"label":"BBQ základ","posId":"ZRB40","price":0,"isExtra":true},{"id":"684ae919decfe15485bf8df6","count":1,"label":"Grana padano, pecorino, parmazán","posId":"C130","price":4000,"KDSTags":["greenhighlight"],"isExtra":true}]</t>
  </si>
  <si>
    <t>2026-04-12T18:50:14.171+02:00</t>
  </si>
  <si>
    <t>2026-04-12T19:01:52.805+02:00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</si>
  <si>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</si>
  <si>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2026-04-12T18:50:03.494+02:00</t>
  </si>
  <si>
    <t>2026-04-12T19:00:18.537+02:00</t>
  </si>
  <si>
    <t>2026-04-12T19:05:49.421+02:00</t>
  </si>
  <si>
    <t>2026-04-12T18:50:04.140+02:00</t>
  </si>
  <si>
    <t>[{"id":"7ee7e3c8-2c54-4dc5-810f-2f52f62e2d14","note":"","count":1,"label":"Comeback 32 cm","posId":"121","price":24900,"isExtra":false},{"id":"63c5589f-8110-48db-8be3-91da09368499","note":"","count":1,"label":"Capricciosa 18 cm","posId":"125","price":11900,"isExtra":false}]</t>
  </si>
  <si>
    <t>2026-04-12T18:37:03.136+02:00</t>
  </si>
  <si>
    <t>2026-04-12T18:43:42.502+02:00</t>
  </si>
  <si>
    <t>2026-04-12T19:05:15.606+02:00</t>
  </si>
  <si>
    <t>2026-04-12T18:37:04.061+02:00</t>
  </si>
  <si>
    <t>[{"id":"7ebac4a7-6cce-442e-b2bb-06b929c16076","note":"","count":1,"label":"Baby špenát &amp; kuře 32 cm","posId":"116","price":24900,"isExtra":false}]</t>
  </si>
  <si>
    <t>2026-04-12T18:31:04.315+02:00</t>
  </si>
  <si>
    <t>2026-04-12T18:58:15.780+02:00</t>
  </si>
  <si>
    <t>2026-04-12T19:16:32.841+02:00</t>
  </si>
  <si>
    <t>2026-04-12T18:31:05.558+02:00</t>
  </si>
  <si>
    <t>[{"id":"f675967f-9acd-47eb-a0a7-8c1488c18315","note":"","count":1,"label":"Hot &amp; Spicy 40 cm","posId":"110","price":30900,"isExtra":false},{"id":"9a7bfd85-41fe-45c5-9da5-e57408965bbb","note":"","count":1,"label":"Okraj Hotdog, hořčice","posId":"A118","price":6500,"isExtra":true},{"id":"5baf9524-d195-4f98-ac4e-12383c85b672","note":"","count":1,"label":"Mozzarella","posId":"C113","price":4000,"KDSTags":["greenhighlight"],"isExtra":tru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</si>
  <si>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2026-04-12T18:24:40.609+02:00</t>
  </si>
  <si>
    <t>2026-04-12T18:36:36.732+02:00</t>
  </si>
  <si>
    <t>[{"id":"54684982","note":"","size":"Capricciosa 40cm","count":1,"label":"Capricciosa 40cm","posId":"101","price":30900,"isExtra":false},{"id":"54685049","note":"","count":1,"label":"Balné","posId":"K0000","price":2000,"isExtra":true},{"id":"57405719","note":"","size":"Pepsi zero sugar 1l","count":1,"label":"Pepsi zero sugar 1l","posId":"N125","price":5900,"isExtra":false},{"id":"54684974","note":"","size":"Hot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Rolls","posId":"chr100","price":8900,"isExtra":false},{"id":"54685059","note":"","count":1,"label":"Balné","posId":"K0000","price":1500,"isExtra":true}]</t>
  </si>
  <si>
    <t>2026-04-12T18:19:26.531+02:00</t>
  </si>
  <si>
    <t>2026-04-12T18:27:47.553+02:00</t>
  </si>
  <si>
    <t>[{"id":"6748417db17528cb9bcae63b","count":2,"label":"Česnekový dip","posId":"P106","price":2000,"isExtra":false},{"id":"656458f65d60d607724273eb","count":2,"label":"Balné","posId":"K0000","price":1500,"isExtra":true},{"id":"6748417db17528cb9bcae605","count":1,"label":"Pepperoni 32cm 🌶️🌶️","posId":"120","price":24900,"isExtra":false},{"id":"656458f65d60d607724273eb","count":1,"label":"Balné","posId":"K0000","price":1500,"isExtra":true},{"id":"6748417db17528cb9bcae603","count":1,"label":"Comeback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Jalapeňos","posId":"P107","price":2000,"isExtra":false},{"id":"656458f65d60d607724273eb","count":1,"label":"Balné","posId":"K0000","price":1500,"isExtra":true}]</t>
  </si>
  <si>
    <t>2026-04-12T18:15:03.088+02:00</t>
  </si>
  <si>
    <t>2026-04-12T18:20:41.721+02:00</t>
  </si>
  <si>
    <t>2026-04-12T18:29:40.503+02:00</t>
  </si>
  <si>
    <t>2026-04-12T18:15:03.902+02:00</t>
  </si>
  <si>
    <t>[{"id":"0b22568e-4d1c-45db-9aa3-de09ef6c293a","note":"","count":1,"label":"Pepperoni 32 cm","posId":"120","price":24900,"isExtra":false}]</t>
  </si>
  <si>
    <t>2026-04-12T18:05:39.461+02:00</t>
  </si>
  <si>
    <t>2026-04-12T18:14:41.431+02:00</t>
  </si>
  <si>
    <t>[{"id":"307f1b7d-52a0-408d-be47-4976c57475e7","count":1,"label":"Pizza Hawai 32 cm","posId":"114","price":24900,"isExtra":false,"creatorId":"RDFArVM4GZS7eUSXIGvDG","isPackging":0,"actualLabel":"Pizza Hawai 32 cm"}]</t>
  </si>
  <si>
    <t>2026-04-12T18:02:14.918+02:00</t>
  </si>
  <si>
    <t>2026-04-12T18:14:32.991+02:00</t>
  </si>
  <si>
    <t>[{"id":"6748417db17528cb9bcae603","count":1,"label":"Comeback 32cm 🌶️","posId":"121","price":24900,"isExtra":false},{"id":"656458f65d60d607724273eb","count":1,"label":"Balné","posId":"K0000","price":1500,"isExtra":true}]</t>
  </si>
  <si>
    <t>2026-04-12T18:02:02.398+02:00</t>
  </si>
  <si>
    <t>2026-04-12T18:12:48.424+02:00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</si>
  <si>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-cibule","posId":"X103","price":0,"KDSTags":["redhighlight"],"isExtra":true},{"id":"7ebac4a7-6cce-442e-b2bb-06b929c16076","note":"","count":1,"label":"Baby špenát &amp; kuře 32 cm","posId":"116","price":24900,"isExtra":false}]</t>
  </si>
  <si>
    <t>2026-04-12T17:59:42.059+02:00</t>
  </si>
  <si>
    <t>2026-04-12T18:08:10.651+02:00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</si>
  <si>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40cm","posId":"100","price":26900,"isExtra":false},{"id":"656458f65d60d60772426fa0","count":1,"label":"Balné","posId":"K0000","price":2000,"isExtra":true},{"id":"6745a653230e9519de489707","count":1,"label":"BBQ základ","posId":"ZRB40","price":0,"isExtra":true}]</t>
  </si>
  <si>
    <t>2026-04-12T17:58:03.034+02:00</t>
  </si>
  <si>
    <t>2026-04-12T18:07:28.544+02:00</t>
  </si>
  <si>
    <t>2026-04-12T18:12:31.223+02:00</t>
  </si>
  <si>
    <t>2026-04-12T17:58:03.793+02:00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</si>
  <si>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</si>
  <si>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2026-04-12T17:55:22.267+02:00</t>
  </si>
  <si>
    <t>2026-04-12T18:07:25.457+02:00</t>
  </si>
  <si>
    <t>[{"id":"e370f34b-aeaa-4f5c-80c1-33593f29ab88","count":1,"label":"Pizza Comeback 40","posId":"109","price":30900,"isExtra":false,"creatorId":"7mOR0lMybNLE9uiDL6Dvl","isPackging":0,"actualLabel":"Pizza Comeback 40"},{"id":"extra_20230331101812_3","count":1,"label":"okraj mozzarella, bylinky","posId":"A122","price":6500,"isExtra":true,"mainItemId":"e370f34b-aeaa-4f5c-80c1-33593f29ab88"},{"id":"7fc95d28-5c0a-421a-9f5c-f72977e30b93","count":1,"label":"Pizza Quattro Formaggi 40","posId":"111","price":30900,"isExtra":false,"creatorId":"pY6uJ0Lv2ZHC5t5IQXmUS","isPackging":0,"actualLabel":"Pizza Quattro Formaggi 40"},{"id":"extra_20230331101812_3","count":1,"label":"okraj mozzarella, bylinky","posId":"A122","price":6500,"isExtra":true,"mainItemId":"7fc95d28-5c0a-421a-9f5c-f72977e30b93"},{"id":"d0b4da65-56e2-444e-b81f-865254dcc811","count":1,"label":"Pizza BBQ Meteor 32","posId":"118","price":24900,"isExtra":false,"creatorId":"1-sy1_eFJyGxtt6ZumXDl","isPackging":0,"actualLabel":"Pizza BBQ Meteor 32"},{"id":"aEhGN0F1eP1ffk52R-6IM","count":1,"label":"okraj mozzarella, bylinky","posId":"A121","price":5700,"isExtra":true,"mainItemId":"d0b4da65-56e2-444e-b81f-865254dcc811"},{"id":"extra_20230331101812_88","count":1,"label":"Masové kuličky","posId":"B116","price":5900,"KDSTags":["greenhighlight"],"isExtra":true,"mainItemId":"d0b4da65-56e2-444e-b81f-865254dcc811"},{"id":"2d776283-f92a-4ef0-8770-6771d3ddf4a2","count":1,"label":"Poděbradská malinovka 0,5l","posId":"N129","price":4900,"isExtra":false,"creatorId":"oIU1fYlY5YBuv86oQIA1j","isPackging":0,"actualLabel":"Poděbradská malinovka 0,5l"}]</t>
  </si>
  <si>
    <t>2026-04-12T17:48:33.082+02:00</t>
  </si>
  <si>
    <t>2026-04-12T18:01:19.365+02:00</t>
  </si>
  <si>
    <t>[{"id":"2c0b14ac-0c6b-4872-a94b-866460357260","count":1,"label":"Pizza Capricciosa 18","posId":"125","price":11900,"isExtra":false,"creatorId":"n6NgdxD5rlSmG5Y2jWQGz","isPackging":0,"actualLabel":"Pizza Capricciosa 18"},{"id":"b66988f8-0945-47b3-9624-758fe9625ad4","count":1,"label":"Pizza Margherita 18","posId":"124","price":11900,"isExtra":false,"creatorId":"Bj-Uc_0s_aRWkB_smgSBZ","isPackging":0,"actualLabel":"Pizza Margherita 18"}]</t>
  </si>
  <si>
    <t>2026-04-12T17:48:04.086+02:00</t>
  </si>
  <si>
    <t>2026-04-12T18:00:26.419+02:00</t>
  </si>
  <si>
    <t>2026-04-12T18:26:10.581+02:00</t>
  </si>
  <si>
    <t>2026-04-12T17:48:04.697+02:00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</si>
  <si>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</si>
  <si>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2026-04-12T17:45:03.616+02:00</t>
  </si>
  <si>
    <t>2026-04-12T17:56:46.335+02:00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</si>
  <si>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základ","posId":"A127","price":0,"isExtra":true}]</t>
  </si>
  <si>
    <t>2026-04-12T17:41:03.216+02:00</t>
  </si>
  <si>
    <t>2026-04-12T17:58:24.485+02:00</t>
  </si>
  <si>
    <t>2026-04-12T18:13:45.267+02:00</t>
  </si>
  <si>
    <t>2026-04-12T17:41:04.536+02:00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</si>
  <si>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česnekový","posId":"P106","price":2000,"isExtra":false},{"id":"faf7ff40-eef3-48bd-92c4-b33e5bbf095d","note":"","count":1,"label":"Quattro Formaggi 40 cm","posId":"111","price":30900,"isExtra":false},{"id":"5baf9524-d195-4f98-ac4e-12383c85b672","note":"","count":1,"label":"Mozzarella","posId":"C113","price":4000,"KDSTags":["greenhighlight"],"isExtra":true},{"id":"abb78cc4-218e-4703-b0da-98bea41bc424","note":"","count":1,"label":"BEZ -gorgonzola","posId":"X101","price":0,"KDSTags":["redhighlight"],"isExtra":true}]</t>
  </si>
  <si>
    <t>2026-04-12T17:18:46.084+02:00</t>
  </si>
  <si>
    <t>2026-04-12T17:32:46.495+02:00</t>
  </si>
  <si>
    <t>[{"id":"6748417db17528cb9bcae5ff","count":1,"label":"Quattro Formaggi 32cm","posId":"123","price":24900,"isExtra":false},{"id":"656458f65d60d607724273eb","count":1,"label":"Balné","posId":"K0000","price":1500,"isExtra":true},{"id":"656458f65d60d607724271be","count":1,"label":"okraj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bylinky","posId":"A121","price":5700,"isExtra":true},{"id":"6748417db17528cb9bcae609","count":1,"label":"BBQ Meteor 32cm","posId":"118","price":24900,"isExtra":false},{"id":"656458f65d60d607724273eb","count":1,"label":"Balné","posId":"K0000","price":1500,"isExtra":true},{"id":"656458f65d60d607724271c1","count":1,"label":"okraj hotdog, bbq omáčka","posId":"A119","price":5700,"isExtra":true},{"id":"6748417db17528cb9bcae635","count":1,"label":"Pečené brambory","posId":"P103","price":6900,"isExtra":false},{"id":"656458f65d60d607724273eb","count":1,"label":"Balné","posId":"K0000","price":1500,"isExtra":true},{"id":"6748417db17528cb9bcae63b","count":2,"label":"Česnekový dip","posId":"P106","price":2000,"isExtra":false},{"id":"656458f65d60d607724273eb","count":2,"label":"Balné","posId":"K0000","price":1500,"isExtra":true}]</t>
  </si>
  <si>
    <t>Michal</t>
  </si>
  <si>
    <t>2026-04-12T17:17:30.845+02:00</t>
  </si>
  <si>
    <t>2026-04-12T17:29:18.861+02:00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</si>
  <si>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bylinky","posId":"A122","price":6500,"isExtra":true},{"id":"C113","note":"","count":1,"label":"Mozzarella","posId":"C113","price":4000,"KDSTags":["greenhighlight"],"isExtra":true},{"id":"109","note":"","count":1,"label":"Comeback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cibule","posId":"X103","price":0,"KDSTags":["redhighlight"],"isExtra":true},{"id":"C107","note":"","count":1,"label":"Špenát s česnekem","posId":"C107","price":3500,"KDSTags":["greenhighlight"],"isExtra":true}]</t>
  </si>
  <si>
    <t>Tomáš</t>
  </si>
  <si>
    <t>2026-04-12T17:12:14.693+02:00</t>
  </si>
  <si>
    <t>2026-04-12T17:20:34.516+02:00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</si>
  <si>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</si>
  <si>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2026-04-12T16:55:02.505+02:00</t>
  </si>
  <si>
    <t>2026-04-12T17:09:30.191+02:00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</si>
  <si>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BBQ","posId":"A120","price":6500,"isExtra":true}]</t>
  </si>
  <si>
    <t>2026-04-12T16:51:48.576+02:00</t>
  </si>
  <si>
    <t>2026-04-12T17:04:05.586+02:00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</si>
  <si>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🌶️","posId":"121","price":24900,"isExtra":false},{"id":"K0000","note":"","count":1,"label":"Balné","posId":"K0000","price":1500,"isExtra":true}]</t>
  </si>
  <si>
    <t>2026-04-12T16:48:40.562+02:00</t>
  </si>
  <si>
    <t>2026-04-12T16:56:23.782+02:00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</si>
  <si>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🌶️🌶️","posId":"108","price":30900,"isExtra":false},{"id":"54685049","note":"","count":1,"label":"Balné","posId":"K0000","price":2000,"isExtra":true},{"id":"57405713","note":"","size":"Aquilla černý čaj a broskev 0,5l","count":1,"label":"Aquilla černý čaj a broskev 0,5l","posId":"N120","price":4900,"isExtra":false}]</t>
  </si>
  <si>
    <t>2026-04-12T16:43:12.632+02:00</t>
  </si>
  <si>
    <t>2026-04-12T16:59:29.370+02:00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</si>
  <si>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</si>
  <si>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2026-04-12T16:40:02.752+02:00</t>
  </si>
  <si>
    <t>2026-04-12T16:49:49.172+02:00</t>
  </si>
  <si>
    <t>2026-04-12T17:05:11.726+02:00</t>
  </si>
  <si>
    <t>2026-04-12T16:40:03.473+02:00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</si>
  <si>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</si>
  <si>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2026-04-12T16:31:03.955+02:00</t>
  </si>
  <si>
    <t>2026-04-12T16:40:25.114+02:00</t>
  </si>
  <si>
    <t>2026-04-12T16:47:49.009+02:00</t>
  </si>
  <si>
    <t>2026-04-12T16:31:04.548+02:00</t>
  </si>
  <si>
    <t>[{"id":"7ee7e3c8-2c54-4dc5-810f-2f52f62e2d14","note":"","count":1,"label":"Comeback 32 cm","posId":"121","price":24900,"isExtra":false}]</t>
  </si>
  <si>
    <t>2026-04-12T16:29:03.271+02:00</t>
  </si>
  <si>
    <t>2026-04-12T16:44:27.227+02:00</t>
  </si>
  <si>
    <t>2026-04-12T17:16:35.236+02:00</t>
  </si>
  <si>
    <t>2026-04-12T16:29:03.994+02:00</t>
  </si>
  <si>
    <t>[{"id":"088a7edc-ef1e-4c6b-b7a1-36c2c45ab0fe","note":"","count":2,"label":"Capricciosa 32 cm","posId":"113","price":24900,"isExtra":false},{"id":"5d2371f1-a2a2-462f-9e8a-40af8e09e0d2","note":"","count":2,"label":"BEZ -olivy","posId":"X112","price":0,"KDSTags":["redhighlight"],"isExtra":true},{"id":"86f97e80-4313-45a1-88bb-cd090c233763","note":"","count":1,"label":"Pepsi 1l","posId":"N124","price":5900,"isExtra":false}]</t>
  </si>
  <si>
    <t>2026-04-12T16:18:58.942+02:00</t>
  </si>
  <si>
    <t>2026-04-12T16:36:12.457+02:00</t>
  </si>
  <si>
    <t>[{"id":"6748417db17528cb9bcae5ed","count":1,"label":"Pepperoni 40cm 🌶️🌶️","posId":"108","price":30900,"isExtra":false},{"id":"656458f65d60d60772426fa0","count":1,"label":"Balné","posId":"K0000","price":2000,"isExtra":true}]</t>
  </si>
  <si>
    <t>Vasyl</t>
  </si>
  <si>
    <t>2026-04-12T16:16:56.469+02:00</t>
  </si>
  <si>
    <t>2026-04-12T16:33:47.346+02:00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</si>
  <si>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]</t>
  </si>
  <si>
    <t>2026-04-12T16:10:02.771+02:00</t>
  </si>
  <si>
    <t>2026-04-12T17:54:25.347+02:00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</si>
  <si>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</si>
  <si>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2026-04-12T16:08:48.422+02:00</t>
  </si>
  <si>
    <t>2026-04-12T16:27:21.750+02:00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</si>
  <si>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</si>
  <si>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2026-04-12T16:08:03.125+02:00</t>
  </si>
  <si>
    <t>2026-04-12T16:22:38.091+02:00</t>
  </si>
  <si>
    <t>2026-04-12T16:29:37.379+02:00</t>
  </si>
  <si>
    <t>2026-04-12T16:08:03.722+02:00</t>
  </si>
  <si>
    <t>[{"id":"e8a7b47a-70d2-4cc2-a375-1dab55125675","note":"","count":1,"label":"Quattro Formaggi 32 cm","posId":"123","price":24900,"isExtra":false}]</t>
  </si>
  <si>
    <t>2026-04-12T16:02:20.680+02:00</t>
  </si>
  <si>
    <t>2026-04-12T16:20:00.512+02:00</t>
  </si>
  <si>
    <t>[{"id":"6748417db17528cb9bcae607","count":1,"label":"BBQ Texas 32cm","posId":"119","price":24900,"isExtra":false},{"id":"656458f65d60d607724273eb","count":1,"label":"Balné","posId":"K0000","price":1500,"isExtra":true},{"id":"68c5452ac747a1013b8ff5fd","count":1,"label":"USA těsto","posId":"17","price":1000,"isExtra":true},{"id":"684ae919decfe15485bf8fd4","count":1,"label":"Grana padano, pecorino, parmazán","posId":"B130","price":3000,"KDSTags":["greenhighlight"],"isExtra":true}]</t>
  </si>
  <si>
    <t>2026-04-12T16:02:01.724+02:00</t>
  </si>
  <si>
    <t>2026-04-12T16:17:00.126+02:00</t>
  </si>
  <si>
    <t>[{"id":"4df4c5c0-abba-42b0-a63e-2a559be75166","count":1,"label":"Pizza Quattro Formaggi 32","posId":"123","price":24900,"isExtra":false,"creatorId":"ZPCS4pnJBkU_Ga3d2vo5C","isPackging":0,"actualLabel":"Pizza Quattro Formaggi 32"}]</t>
  </si>
  <si>
    <t>2026-04-12T15:57:10.985+02:00</t>
  </si>
  <si>
    <t>2026-04-12T16:15:04.498+02:00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</si>
  <si>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základ","posId":"ZRS40","price":0,"isExtra":true},{"id":"54685100","note":"","count":1,"label":"Žampiony","posId":"C105","price":3500,"KDSTags":["greenhighlight"],"isExtra":true},{"id":"59589716","note":"","size":"Baby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32cm","posId":"116","price":24900,"isExtra":false},{"id":"54685059","note":"","count":1,"label":"Balné","posId":"K0000","price":1500,"isExtra":true},{"id":"54685074","note":"","count":1,"label":"Bez kuřete","posId":"X114","price":0,"KDSTags":["redhighlight"],"isExtra":true},{"id":"54685150","note":"","count":1,"label":"Kukuřice","posId":"B115","price":2500,"KDSTags":["greenhighlight"],"isExtra":true},{"id":"54685167","note":"","count":1,"label":"Šunka","posId":"B106","price":3000,"KDSTags":["greenhighlight"],"isExtra":true}]</t>
  </si>
  <si>
    <t>2026-04-12T15:52:28.446+02:00</t>
  </si>
  <si>
    <t>2026-04-12T16:08:52.618+02:00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</si>
  <si>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bylinky","posId":"A122","price":6500,"isExtra":true},{"id":"102","note":"","count":1,"label":"Hawai 40cm","posId":"102","price":30900,"isExtra":false},{"id":"K0000","note":"","count":1,"label":"Balné","posId":"K0000","price":2000,"isExtra":true},{"id":"X100","note":"","count":1,"label":"Bez ananasu","posId":"X100","price":0,"KDSTags":["redhighlight"],"isExtra":true}]</t>
  </si>
  <si>
    <t>2026-04-12T15:37:32.514+02:00</t>
  </si>
  <si>
    <t>2026-04-12T15:53:57.315+02:00</t>
  </si>
  <si>
    <t>[{"id":"6748417db17528cb9bcae5ef","count":1,"label":"BBQ Texas 40cm","posId":"107","price":30900,"isExtra":false},{"id":"656458f65d60d60772426fa0","count":1,"label":"Balné","posId":"K0000","price":2000,"isExtra":true},{"id":"6745a653230e9519de4897ff","count":1,"label":"Rajčatový základ","posId":"ZBR40","price":0,"isExtra":true},{"id":"684ae919decfe15485bf8df1","count":1,"label":"Šunka","posId":"C106","price":4000,"KDSTags":["greenhighlight"],"isExtra":true}]</t>
  </si>
  <si>
    <t>2026-04-12T15:35:03.580+02:00</t>
  </si>
  <si>
    <t>2026-04-12T15:47:24.075+02:00</t>
  </si>
  <si>
    <t>2026-04-12T15:59:21.269+02:00</t>
  </si>
  <si>
    <t>2026-04-12T15:35:04.603+02:00</t>
  </si>
  <si>
    <t>[{"id":"088a7edc-ef1e-4c6b-b7a1-36c2c45ab0fe","note":"","count":1,"label":"Capricciosa 32 cm","posId":"113","price":24900,"isExtra":false},{"id":"a78b511f-836b-415e-9285-dd47f293529b","note":"","count":1,"label":"Pepperoni 40 cm","posId":"108","price":30900,"isExtra":false}]</t>
  </si>
  <si>
    <t>2026-04-12T15:22:41.106+02:00</t>
  </si>
  <si>
    <t>2026-04-12T15:34:50.253+02:00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</si>
  <si>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🌶️🌶️","posId":"122","price":24900,"isExtra":false},{"id":"54685059","note":"","count":1,"label":"Balné","posId":"K0000","price":1500,"isExtra":true},{"id":"54685124","note":"","count":1,"label":"okraj hotdog, bbq omáčka","posId":"A119","price":5700,"isExtra":true}]</t>
  </si>
  <si>
    <t>2026-04-12T15:21:03.868+02:00</t>
  </si>
  <si>
    <t>2026-04-12T15:30:31.973+02:00</t>
  </si>
  <si>
    <t>2026-04-12T15:11:01.919+02:00</t>
  </si>
  <si>
    <t>2026-04-12T15:21:30.201+02:00</t>
  </si>
  <si>
    <t>[{"id":"6748417db17528cb9bcae5eb","count":1,"label":"Comeback 40cm 🌶️","posId":"109","price":30900,"isExtra":false},{"id":"656458f65d60d60772426fa0","count":1,"label":"Balné","posId":"K0000","price":2000,"isExtra":true},{"id":"6748417db17528cb9bcae63b","count":1,"label":"Česnekový dip","posId":"P106","price":2000,"isExtra":false},{"id":"656458f65d60d607724273eb","count":1,"label":"Balné","posId":"K0000","price":1500,"isExtra":true}]</t>
  </si>
  <si>
    <t>2026-04-12T15:04:03.955+02:00</t>
  </si>
  <si>
    <t>2026-04-12T15:18:08.074+02:00</t>
  </si>
  <si>
    <t>2026-04-12T15:32:35.613+02:00</t>
  </si>
  <si>
    <t>2026-04-12T15:04:04.593+02:00</t>
  </si>
  <si>
    <t>[{"id":"3ca6f105-5e70-48ee-bc31-76525f0a0b11","note":"","count":1,"label":"BBQ Texas 40 cm","posId":"107","price":30900,"isExtra":false},{"id":"2a9dc121-ec1e-4cbb-b8d5-66ce6a546664","note":"","count":1,"label":"DIP jalapenos","posId":"P107","price":2000,"isExtra":false}]</t>
  </si>
  <si>
    <t>2026-04-12T15:03:27.686+02:00</t>
  </si>
  <si>
    <t>2026-04-12T15:14:56.478+02:00</t>
  </si>
  <si>
    <t>[{"id":"6748417db17528cb9bcae63b","count":1,"label":"Česnekový dip","posId":"P106","price":2000,"isExtra":false},{"id":"656458f65d60d607724273eb","count":1,"label":"Balné","posId":"K0000","price":1500,"isExtra":true},{"id":"6748417db17528cb9bcae643","count":1,"label":"Dip Jalapeňos","posId":"P107","price":2000,"isExtra":false},{"id":"656458f65d60d607724273eb","count":1,"label":"Balné","posId":"K0000","price":1500,"isExtra":true},{"id":"6748417db17528cb9bcae5e7","count":1,"label":"Quattro Formaggi 40cm","posId":"111","price":30900,"isExtra":false},{"id":"656458f65d60d60772426fa0","count":1,"label":"Balné","posId":"K0000","price":2000,"isExtra":true},{"id":"6745a653230e9519de48907f","count":1,"label":"okraj mozzarella, bylinky","posId":"A122","price":6500,"isExtra":true},{"id":"684ae919decfe15485bf8dee","count":2,"label":"Kukuřice","posId":"C115","price":3500,"KDSTags":["greenhighlight"],"isExtra":true}]</t>
  </si>
  <si>
    <t>2026-04-12T15:02:04.587+02:00</t>
  </si>
  <si>
    <t>2026-04-12T15:10:47.000+02:00</t>
  </si>
  <si>
    <t>2026-04-12T14:42:13.169+02:00</t>
  </si>
  <si>
    <t>2026-04-12T14:53:16.124+02:00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</si>
  <si>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🌶️","posId":"109","price":30900,"isExtra":false},{"id":"656458f65d60d60772426fa0","count":1,"label":"Balné","posId":"K0000","price":2000,"isExtra":true},{"id":"6745a653230e9519de489082","count":1,"label":"okraj hotdog, bbq omáčka","posId":"A120","price":6500,"isExtra":true},{"id":"6748417db17528cb9bcae63b","count":1,"label":"Česnekový dip","posId":"P106","price":2000,"isExtra":false},{"id":"656458f65d60d607724273eb","count":1,"label":"Balné","posId":"K0000","price":1500,"isExtra":true}]</t>
  </si>
  <si>
    <t>2026-04-12T14:27:09.102+02:00</t>
  </si>
  <si>
    <t>2026-04-12T14:40:26.045+02:00</t>
  </si>
  <si>
    <t>[{"id":"59589714","note":"","size":"Hawai 32cm","count":1,"label":"Hawai 32cm","posId":"114","price":24900,"isExtra":false},{"id":"54685059","note":"","count":1,"label":"Balné","posId":"K0000","price":1500,"isExtra":true},{"id":"54685120","note":"","count":1,"label":"okraj hotdog, hořčice","posId":"A117","price":5700,"isExtra":true}]</t>
  </si>
  <si>
    <t>2026-04-12T14:25:21.055+02:00</t>
  </si>
  <si>
    <t>2026-04-12T14:36:55.026+02:00</t>
  </si>
  <si>
    <t>[{"id":"e370f34b-aeaa-4f5c-80c1-33593f29ab88","count":1,"label":"Pizza Comeback 40","posId":"109","price":30900,"isExtra":false,"creatorId":"euC2ulA2L7EidsG_FNuUL","isPackging":0,"actualLabel":"Pizza Comeback 40"},{"id":"7f82f3c7-a196-405e-a5a3-264cab5dab7a","count":1,"label":"Pizza Špenát kuře 32 cm","posId":"116","price":24900,"isExtra":false,"creatorId":"_J4y6wDiN2U5IPRKsgi6X","isPackging":0,"actualLabel":"Pizza Špenát kuře 32 cm"},{"id":"DljuFHeFcHCHtcwRnx5KT","count":1,"label":"okraj hotdog, bez omáčky","posId":"A125","price":5700,"isExtra":true,"mainItemId":"7f82f3c7-a196-405e-a5a3-264cab5dab7a"}]</t>
  </si>
  <si>
    <t>2026-04-12T14:21:59.954+02:00</t>
  </si>
  <si>
    <t>2026-04-12T14:29:56.009+02:00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</si>
  <si>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</si>
  <si>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2026-04-12T14:14:05.201+02:00</t>
  </si>
  <si>
    <t>2026-04-12T14:24:10.810+02:00</t>
  </si>
  <si>
    <t>2026-04-12T14:30:44.163+02:00</t>
  </si>
  <si>
    <t>2026-04-12T14:14:08.000+02:00</t>
  </si>
  <si>
    <t>[{"id":"6e4aed3e-b988-442a-8864-0b2ad4a4403d","note":"","count":1,"label":"Quattro Formaggi 32 cm","posId":"147","price":24900,"isExtra":false}]</t>
  </si>
  <si>
    <t>2026-04-12T14:11:03.122+02:00</t>
  </si>
  <si>
    <t>2026-04-12T14:22:35.853+02:00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</si>
  <si>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</si>
  <si>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2026-04-12T13:52:03.133+02:00</t>
  </si>
  <si>
    <t>2026-04-12T14:03:45.828+02:00</t>
  </si>
  <si>
    <t>2026-04-12T14:11:08.476+02:00</t>
  </si>
  <si>
    <t>2026-04-12T13:52:04.083+02:00</t>
  </si>
  <si>
    <t>[{"id":"55ca227d-485c-4130-a44d-b26b939e8c03","note":"","count":1,"label":"Hot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bylinky","posId":"A121","price":5700,"isExtra":true},{"id":"5e12eeee-b5aa-4c49-a6bd-974da981715a","note":"","count":1,"label":"grana padano","posId":"B130","price":3000,"KDSTags":["greenhighlight"],"isExtra":true},{"id":"2a9dc121-ec1e-4cbb-b8d5-66ce6a546664","note":"","count":1,"label":"DIP jalapenos","posId":"P107","price":2000,"isExtra":false},{"id":"ddd88272-9f0a-4ca7-a4db-a3a7d157b54d","note":"","count":1,"label":"Pepsi zero sugar 1l","posId":"N125","price":5900,"isExtra":false}]</t>
  </si>
  <si>
    <t>2026-04-12T13:51:19.279+02:00</t>
  </si>
  <si>
    <t>2026-04-12T14:05:36.913+02:00</t>
  </si>
  <si>
    <t>[{"id":"6748417db17528cb9bcae60f","count":1,"label":"Capricciosa 32cm","posId":"113","price":24900,"isExtra":false},{"id":"656458f65d60d607724273eb","count":1,"label":"Balné","posId":"K0000","price":1500,"isExtra":true},{"id":"684ae919decfe15485bf90fd","count":1,"label":"Bez šunky","posId":"X106","price":0,"KDSTags":["redhighlight"],"isExtra":true},{"id":"684ae919decfe15485bf8fcd","count":1,"label":"Špenát s česnekem","posId":"B107","price":2500,"KDSTags":["greenhighlight"],"isExtra":true}]</t>
  </si>
  <si>
    <t>2026-04-12T13:35:03.627+02:00</t>
  </si>
  <si>
    <t>2026-04-12T13:53:49.788+02:00</t>
  </si>
  <si>
    <t>[{"id":"1da6e618-5f95-4707-b8bd-b1685e13f67a","note":"","count":1,"label":"Hawai 40 cm","posId":"102","price":30900,"isExtra":false},{"id":"faf7ff40-eef3-48bd-92c4-b33e5bbf095d","note":"","count":1,"label":"Quattro Formaggi 40 cm","posId":"111","price":30900,"isExtra":false},{"id":"3ca6f105-5e70-48ee-bc31-76525f0a0b11","note":"","count":1,"label":"BBQ Texas 40 cm","posId":"107","price":30900,"isExtra":false},{"id":"d620bc6b-ecfa-4465-a21e-5ad55002e77c","note":"","count":1,"label":"Žampiony","posId":"C105","price":3500,"KDSTags":["greenhighlight"],"isExtra":true}]</t>
  </si>
  <si>
    <t>2026-04-12T13:33:22.242+02:00</t>
  </si>
  <si>
    <t>2026-04-12T13:42:56.986+02:00</t>
  </si>
  <si>
    <t>[{"id":"59589706","note":"","size":"Margherita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</si>
  <si>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Jan</t>
  </si>
  <si>
    <t>2026-04-12T13:30:40.993+02:00</t>
  </si>
  <si>
    <t>2026-04-12T13:39:31.897+02:00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</si>
  <si>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</si>
  <si>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2026-04-12T13:26:03.499+02:00</t>
  </si>
  <si>
    <t>2026-04-12T13:34:16.997+02:00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</si>
  <si>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32cm","posId":"112","price":20900,"isExtra":false},{"id":"54685059","note":"","count":1,"label":"Balné","posId":"K0000","price":1500,"isExtra":true},{"id":"59589719","note":"","count":1,"label":"USA těsto","posId":"17","price":1000,"isExtra":true}]</t>
  </si>
  <si>
    <t>2026-04-12T13:10:04.114+02:00</t>
  </si>
  <si>
    <t>2026-04-12T13:25:19.828+02:00</t>
  </si>
  <si>
    <t>2026-04-12T13:31:20.729+02:00</t>
  </si>
  <si>
    <t>2026-04-12T13:10:05.041+02:00</t>
  </si>
  <si>
    <t>[{"id":"1da6e618-5f95-4707-b8bd-b1685e13f67a","note":"","count":1,"label":"Hawai 40 cm","posId":"102","price":30900,"isExtra":false},{"id":"0604cf40-24b5-4ad5-a9e4-e5834def96b8","note":"","count":2,"label":"Dip česnekový","posId":"P106","price":2000,"isExtra":false}]</t>
  </si>
  <si>
    <t>2026-04-12T12:57:03.127+02:00</t>
  </si>
  <si>
    <t>2026-04-12T13:22:28.661+02:00</t>
  </si>
  <si>
    <t>2026-04-12T13:37:33.668+02:00</t>
  </si>
  <si>
    <t>2026-04-12T12:57:03.987+02:00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</si>
  <si>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bylinky","posId":"A121","price":5700,"isExtra":true}]</t>
  </si>
  <si>
    <t>2026-04-12T12:55:02.805+02:00</t>
  </si>
  <si>
    <t>2026-04-12T13:20:32.687+02:00</t>
  </si>
  <si>
    <t>2026-04-12T13:28:37.173+02:00</t>
  </si>
  <si>
    <t>2026-04-12T12:55:03.692+02:00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</si>
  <si>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ks","posId":"jpr200","price":8900,"isExtra":false},{"id":"63c5589f-8110-48db-8be3-91da09368499","note":"","count":1,"label":"Capricciosa 18 cm","posId":"125","price":11900,"isExtra":false},{"id":"2a9dc121-ec1e-4cbb-b8d5-66ce6a546664","note":"","count":1,"label":"DIP jalapenos","posId":"P107","price":2000,"isExtra":false}]</t>
  </si>
  <si>
    <t>2026-04-12T12:46:28.578+02:00</t>
  </si>
  <si>
    <t>2026-04-12T13:12:18.833+02:00</t>
  </si>
  <si>
    <t>[{"id":"59589715","note":"","size":"Capricciosa 32cm","count":1,"label":"Capricciosa 32cm","posId":"113","price":24900,"isExtra":false},{"id":"54685059","note":"","count":1,"label":"Balné","posId":"K0000","price":1500,"isExtra":true},{"id":"57279289","note":"","count":1,"label":"BBQ základ","posId":"ZRB32","price":0,"isExtra":true}]</t>
  </si>
  <si>
    <t>2026-04-12T12:42:03.061+02:00</t>
  </si>
  <si>
    <t>2026-04-12T12:55:02.837+02:00</t>
  </si>
  <si>
    <t>[{"id":"0491ba2d-7c43-44f5-949a-e82693028cdb","note":"","count":1,"label":"Margherita 32 cm","posId":"136","price":20900,"isExtra":false},{"id":"4f6ede18-25d3-4c82-be03-84c9578ab8ce","note":"","count":1,"label":"Pepperoni 32 cm","posId":"144","price":24900,"isExtra":false}]</t>
  </si>
  <si>
    <t>2026-04-12T12:37:31.778+02:00</t>
  </si>
  <si>
    <t>2026-04-12T13:09:21.699+02:00</t>
  </si>
  <si>
    <t>[{"id":"59589711","note":"","size":"BBQ Texas 32cm","count":1,"label":"BBQ Texas 32cm","posId":"119","price":24900,"isExtra":false},{"id":"54685059","note":"","count":1,"label":"Balné","posId":"K0000","price":1500,"isExtra":true},{"id":"59589715","note":"","size":"Capricciosa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</si>
  <si>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2026-04-12T12:36:59.178+02:00</t>
  </si>
  <si>
    <t>2026-04-12T12:58:31.839+02:00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</si>
  <si>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8df0","count":1,"label":"Mozzarella","posId":"C113","price":4000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</si>
  <si>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2026-04-12T12:30:03.908+02:00</t>
  </si>
  <si>
    <t>2026-04-12T13:03:01.780+02:00</t>
  </si>
  <si>
    <t>2026-04-12T13:14:34.205+02:00</t>
  </si>
  <si>
    <t>2026-04-12T12:30:05.209+02:00</t>
  </si>
  <si>
    <t>[{"id":"ef7489da-416c-4ccb-846f-0317489461fc","note":"","count":1,"label":"BBQ Meteor 40 cm","posId":"106","price":30900,"isExtra":false},{"id":"55f8781c-97f6-4a21-abe6-3780ea7117ba","note":"","count":1,"label":"změna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bylinky","posId":"A122","price":6500,"isExtra":true}]</t>
  </si>
  <si>
    <t>2026-04-12T12:21:13.780+02:00</t>
  </si>
  <si>
    <t>2026-04-12T12:51:01.708+02:00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</si>
  <si>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bylinky","posId":"A122","price":6500,"isExtra":true},{"id":"54685019","note":"","size":"BBQ dip","count":1,"label":"BBQ dip","posId":"P105","price":2000,"isExtra":false},{"id":"54685059","note":"","count":1,"label":"Balné","posId":"K0000","price":1500,"isExtra":true},{"id":"59777859","note":"","size":"Jablečno-skořicové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</si>
  <si>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2026-04-12T12:18:02.677+02:00</t>
  </si>
  <si>
    <t>2026-04-12T12:49:15.553+02:00</t>
  </si>
  <si>
    <t>[{"id":"f675967f-9acd-47eb-a0a7-8c1488c18315","note":"","count":1,"label":"Hot &amp; Spicy 40 cm","posId":"110","price":30900,"isExtra":false}]</t>
  </si>
  <si>
    <t>2026-04-12T11:59:03.775+02:00</t>
  </si>
  <si>
    <t>2026-04-12T12:43:40.485+02:00</t>
  </si>
  <si>
    <t>2026-04-12T12:54:41.515+02:00</t>
  </si>
  <si>
    <t>2026-04-12T11:59:04.623+02:00</t>
  </si>
  <si>
    <t>[{"id":"389b26e5-2cae-411b-afde-ac1cec80674b","note":"","count":1,"label":"Margherita 40 cm","posId":"100","price":26900,"isExtra":false},{"id":"1da6e618-5f95-4707-b8bd-b1685e13f67a","note":"","count":1,"label":"Hawai 40 cm","posId":"102","price":30900,"isExtra":false},{"id":"44f66fb9-fc80-46b2-b112-ecbf82d721e6","note":"","count":1,"label":"Zeleninová 40 cm","posId":"103","price":30900,"isExtra":false},{"id":"431e159e-af3b-4bad-9f72-f07001b572f8","note":"","count":1,"label":"Baby špenát &amp; kuře 40 cm","posId":"104","price":30900,"isExtra":false},{"id":"a78b511f-836b-415e-9285-dd47f293529b","note":"","count":1,"label":"Pepperoni 40 cm","posId":"108","price":30900,"isExtra":false},{"id":"faf7ff40-eef3-48bd-92c4-b33e5bbf095d","note":"","count":1,"label":"Quattro Formaggi 40 cm","posId":"111","price":30900,"isExtra":false}]</t>
  </si>
  <si>
    <t>Martin</t>
  </si>
  <si>
    <t>2026-04-12T11:55:51.869+02:00</t>
  </si>
  <si>
    <t>2026-04-12T12:32:32.668+02:00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</si>
  <si>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omáčka","posId":"A119","price":5700,"isExtra":true},{"id":"B116","note":"","count":2,"label":"Masové kuličky","posId":"B116","price":5900,"KDSTags":["greenhighlight"],"isExtra":true},{"id":"114","note":"","count":1,"label":"Hawai 32cm","posId":"114","price":24900,"isExtra":false},{"id":"K0000","note":"","count":1,"label":"Balné","posId":"K0000","price":1500,"isExtra":true},{"id":"A123","note":"","count":1,"label":"okraj mozzarella, bbq omáčka","posId":"A123","price":5700,"isExtra":true},{"id":"113","note":"","count":1,"label":"Capricciosa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bylinky","posId":"A121","price":5700,"isExtra":true}]</t>
  </si>
  <si>
    <t>2026-04-12T11:54:02.193+02:00</t>
  </si>
  <si>
    <t>2026-04-12T12:10:48.530+02:00</t>
  </si>
  <si>
    <t>2026-04-12T12:26:42.794+02:00</t>
  </si>
  <si>
    <t>2026-04-12T11:54:02.748+02:00</t>
  </si>
  <si>
    <t>[{"id":"e8a7b47a-70d2-4cc2-a375-1dab55125675","note":"","count":1,"label":"Quattro Formaggi 32 cm","posId":"123","price":24900,"isExtra":false},{"id":"55ca227d-485c-4130-a44d-b26b939e8c03","note":"","count":1,"label":"Hot &amp; Spicy 32 cm","posId":"122","price":24900,"isExtra":false},{"id":"600f7e2a-f8fc-4cf9-8350-3b280d61d288","note":"","count":2,"label":"Poctivá malinovka 0,5l","posId":"N129","price":4900,"isExtra":false}]</t>
  </si>
  <si>
    <t>2026-04-12T11:45:02.564+02:00</t>
  </si>
  <si>
    <t>2026-04-12T12:05:50.333+02:00</t>
  </si>
  <si>
    <t>2026-04-12T12:12:13.783+02:00</t>
  </si>
  <si>
    <t>2026-04-12T11:45:03.397+02:00</t>
  </si>
  <si>
    <t>[{"id":"f7043b16-784c-4471-87d9-9c8cbc7d5ab8","note":"","count":1,"label":"Capricciosa 32 cm","posId":"137","price":24900,"isExtra":false},{"id":"1da6e618-5f95-4707-b8bd-b1685e13f67a","note":"","count":1,"label":"Hawai 40 cm","posId":"102","price":30900,"isExtra":false},{"id":"e1c5136d-42df-4209-a1d5-7b367060d3f2","note":"","count":1,"label":"Spicy Wings","posId":"P101","price":11900,"isExtra":false}]</t>
  </si>
  <si>
    <t>2026-04-12T11:39:15.761+02:00</t>
  </si>
  <si>
    <t>2026-04-12T11:59:48.568+02:00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</si>
  <si>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f","count":1,"label":"Šunka","posId":"B106","price":3000,"KDSTags":["greenhighlight"],"isExtra":true},{"id":"6748417db17528cb9bcae5ff","count":1,"label":"Quattro Formaggi 32cm","posId":"123","price":24900,"isExtra":false},{"id":"656458f65d60d607724273eb","count":1,"label":"Balné","posId":"K0000","price":1500,"isExtra":true}]</t>
  </si>
  <si>
    <t>2026-04-12T11:37:03.212+02:00</t>
  </si>
  <si>
    <t>2026-04-12T11:51:32.248+02:00</t>
  </si>
  <si>
    <t>2026-04-12T12:04:17.687+02:00</t>
  </si>
  <si>
    <t>2026-04-12T11:37:03.988+02:00</t>
  </si>
  <si>
    <t>[{"id":"163e77d4-5ceb-49e7-900a-6bd7d0635831","note":"","count":1,"label":"SPICY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32","posId":"Y123","price":0,"isExtra":true},{"id":"162f5e68-6a58-4eeb-a2b7-ae88adf3f3c7","note":"","count":1,"label":"Italské těsto","posId":"15","price":0,"isExtra":true},{"id":"af2bee84-a445-45fc-8ca2-cf4fed0dcf38","note":"","count":1,"label":"okraj mozzarella bylinky","posId":"A121","price":5700,"isExtra":true},{"id":"4d811cb5-f2fa-4974-9e03-52f6b005bcba","note":"","count":1,"label":"Příloha: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</si>
  <si>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2026-04-12T11:34:03.824+02:00</t>
  </si>
  <si>
    <t>2026-04-12T11:55:25.291+02:00</t>
  </si>
  <si>
    <t>2026-04-12T12:12:54.532+02:00</t>
  </si>
  <si>
    <t>2026-04-12T11:34:04.792+02:00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</si>
  <si>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bylinky","posId":"A122","price":6500,"isExtra":true},{"id":"2a9dc121-ec1e-4cbb-b8d5-66ce6a546664","note":"","count":1,"label":"DIP jalapenos","posId":"P107","price":2000,"isExtra":false}]</t>
  </si>
  <si>
    <t>2026-04-12T11:28:09.594+02:00</t>
  </si>
  <si>
    <t>2026-04-12T11:46:28.539+02:00</t>
  </si>
  <si>
    <t>[{"id":"54684978","note":"","size":"BBQ Meteor 40cm","count":2,"label":"BBQ Meteor 40cm","posId":"106","price":30900,"isExtra":false},{"id":"54685049","note":"","count":2,"label":"Balné","posId":"K0000","price":2000,"isExtra":true},{"id":"59555739","note":"","count":2,"label":"Rajčatový základ","posId":"ZBR40","price":0,"isExtra":true},{"id":"54684979","note":"","size":"Baby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40cm","posId":"104","price":30900,"isExtra":false},{"id":"54685049","note":"","count":1,"label":"Balné","posId":"K0000","price":2000,"isExtra":true},{"id":"54684977","note":"","size":"BBQ Texas 40cm","count":1,"label":"BBQ Texas 40cm","posId":"107","price":30900,"isExtra":false},{"id":"54685049","note":"","count":1,"label":"Balné","posId":"K0000","price":2000,"isExtra":true}]</t>
  </si>
  <si>
    <t>David</t>
  </si>
  <si>
    <t>2026-04-12T11:18:21.195+02:00</t>
  </si>
  <si>
    <t>2026-04-12T11:28:59.671+02:00</t>
  </si>
  <si>
    <t>[{"id":"111","note":"","count":1,"label":"Quattro Formaggi 40cm","posId":"111","price":30900,"isExtra":false},{"id":"K0000","note":"","count":1,"label":"Balné","posId":"K0000","price":2000,"isExtra":true},{"id":"112","note":"","count":1,"label":"Margherita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</si>
  <si>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2026-04-12T11:06:47.655+02:00</t>
  </si>
  <si>
    <t>2026-04-12T11:19:32.292+02:00</t>
  </si>
  <si>
    <t>[{"id":"6748417db17528cb9bcae5e9","count":2,"label":"Hot &amp; Spicy 40cm 🌶️🌶️","posId":"110","price":30900,"isExtra":false},{"id":"656458f65d60d60772426fa0","count":2,"label":"Balné","posId":"K0000","price":2000,"isExtra":true}]</t>
  </si>
  <si>
    <t>2026-04-12T11:04:58.830+02:00</t>
  </si>
  <si>
    <t>2026-04-12T11:12:53.336+02:00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</si>
  <si>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základ","posId":"ZRS32","price":0,"isExtra":true},{"id":"54685120","note":"","count":1,"label":"okraj hotdog, hořčice","posId":"A117","price":5700,"isExtra":true}]</t>
  </si>
  <si>
    <t>2026-04-12T10:20:03.078+02:00</t>
  </si>
  <si>
    <t>2026-04-12T11:48:15.285+02:00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</si>
  <si>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základ","posId":"A127","price":0,"isExtra":true}]</t>
  </si>
  <si>
    <t>2026-04-12T09:53:05.331+02:00</t>
  </si>
  <si>
    <t>2026-04-12T11:08:32.150+02:00</t>
  </si>
  <si>
    <t>2026-04-12T09:38:57.944+02:00</t>
  </si>
  <si>
    <t>2026-04-12T11:22:53.339+02:00</t>
  </si>
  <si>
    <t>[{"id":"6748417db17528cb9bcae603","count":1,"label":"Comeback 32cm 🌶️","posId":"121","price":24900,"isExtra":false},{"id":"656458f65d60d607724273eb","count":1,"label":"Balné","posId":"K0000","price":1500,"isExtra":true},{"id":"656458f65d60d607724271be","count":1,"label":"okraj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</si>
  <si>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2026-04-12T00:41:44.024+02:00</t>
  </si>
  <si>
    <t>2026-04-12T00:56:02.800+02:00</t>
  </si>
  <si>
    <t>[{"id":"e370f34b-aeaa-4f5c-80c1-33593f29ab88","count":1,"label":"Pizza Comeback 40","posId":"109","price":30900,"isExtra":false,"creatorId":"Ht3CZiPlUXg2HvkS_yc3m","isPackging":0,"actualLabel":"Pizza Comeback 40"},{"id":"ad41b401-fc7f-449d-87be-dfb46bf9a126","count":1,"label":"Dip česnekový","posId":"P106","price":2000,"isExtra":false,"creatorId":"lR_nvOsSVQWjM_xhPn9lX","isPackging":0,"actualLabel":"Dip česnekový"}]</t>
  </si>
  <si>
    <t>2026-04-12T00:40:18.983+02:00</t>
  </si>
  <si>
    <t>2026-04-12T00:56:09.798+02:00</t>
  </si>
  <si>
    <t>[{"id":"e370f34b-aeaa-4f5c-80c1-33593f29ab88","count":1,"label":"Pizza Comeback 40","posId":"109","price":30900,"isExtra":false,"creatorId":"a0z-xC1zuF4vIw4GHsAGo","isPackging":0,"actualLabel":"Pizza Comeback 40"},{"id":"d3d45011-38ff-4409-9f5f-709db0005c2e","count":1,"label":"Pepsi zero sugar 1l","posId":"N125","price":5900,"isExtra":false,"creatorId":"RBiiG3NTv1kNQg8KgfYUB","isPackging":0,"actualLabel":"Pepsi zero sugar 1l"}]</t>
  </si>
  <si>
    <t>2026-04-12T00:33:50.191+02:00</t>
  </si>
  <si>
    <t>2026-04-12T00:49:06.212+02:00</t>
  </si>
  <si>
    <t>[{"id":"59589711","note":"","size":"BBQ Texas 32cm","count":1,"label":"BBQ Texas 32cm","posId":"119","price":24900,"isExtra":false},{"id":"54685059","note":"","count":1,"label":"Balné","posId":"K0000","price":1500,"isExtra":true},{"id":"59589714","note":"","size":"Hawai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32cm","posId":"114","price":24900,"isExtra":false},{"id":"54685059","note":"","count":1,"label":"Balné","posId":"K0000","price":1500,"isExtra":true}]</t>
  </si>
  <si>
    <t>Nuri</t>
  </si>
  <si>
    <t>2026-04-12T00:32:42.783+02:00</t>
  </si>
  <si>
    <t>2026-04-12T00:43:07.991+02:00</t>
  </si>
  <si>
    <t>[{"id":"109","note":"","count":1,"label":"Comeback 40cm 🌶️","posId":"109","price":30900,"isExtra":false},{"id":"K0000","note":"","count":1,"label":"Balné","posId":"K0000","price":2000,"isExtra":true},{"id":"111","note":"","count":1,"label":"Quattro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</si>
  <si>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2026-04-12T00:32:38.071+02:00</t>
  </si>
  <si>
    <t>2026-04-12T00:41:28.079+02:00</t>
  </si>
  <si>
    <t>Lanský Zoltan</t>
  </si>
  <si>
    <t>2026-04-12T00:18:05.575+02:00</t>
  </si>
  <si>
    <t>2026-04-12T00:31:15.834+02:00</t>
  </si>
  <si>
    <t>2026-04-12T00:46:10.553+02:00</t>
  </si>
  <si>
    <t>2026-04-12T00:18:06.287+02:00</t>
  </si>
  <si>
    <t>[{"id":"1edf54fc-1032-442c-939f-e6e2033b2270","note":"","count":1,"label":"Comeback 40 cm","posId":"109","price":30900,"isExtra":false},{"id":"0d7a09d5-0cc0-41d1-92da-1fd2b06b2d07","note":"","count":1,"label":"Česnekový chléb","posId":"P104","price":7900,"isExtra":false},{"id":"2a9dc121-ec1e-4cbb-b8d5-66ce6a546664","note":"","count":1,"label":"DIP jalapenos","posId":"P107","price":2000,"isExtra":false}]</t>
  </si>
  <si>
    <t>2026-04-12T00:12:55.860+02:00</t>
  </si>
  <si>
    <t>2026-04-12T00:22:47.849+02:00</t>
  </si>
  <si>
    <t>2026-04-12T00:11:56.369+02:00</t>
  </si>
  <si>
    <t>2026-04-12T00:21:58.877+02:00</t>
  </si>
  <si>
    <t>[{"id":"6748417db17528cb9bcae5f9","count":1,"label":"Baby špenát &amp; kuře 40cm","posId":"104","price":30900,"isExtra":false},{"id":"656458f65d60d60772426fa0","count":1,"label":"Balné","posId":"K0000","price":2000,"isExtra":true}]</t>
  </si>
  <si>
    <t>2026-04-12T00:10:02.717+02:00</t>
  </si>
  <si>
    <t>2026-04-12T00:28:26.968+02:00</t>
  </si>
  <si>
    <t>2026-04-12T00:36:35.941+02:00</t>
  </si>
  <si>
    <t>2026-04-12T00:10:03.687+02:00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</si>
  <si>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</si>
  <si>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2026-04-12T00:01:24.012+02:00</t>
  </si>
  <si>
    <t>2026-04-12T00:09:38.811+02:00</t>
  </si>
  <si>
    <t>[{"id":"6748417db17528cb9bcae5e9","count":1,"label":"Hot &amp; Spicy 40cm 🌶️🌶️","posId":"110","price":30900,"isExtra":false},{"id":"656458f65d60d60772426fa0","count":1,"label":"Balné","posId":"K0000","price":2000,"isExtra":true},{"id":"6748417db17528cb9bcae63b","count":1,"label":"Česnekový dip","posId":"P106","price":2000,"isExtra":false},{"id":"656458f65d60d607724273eb","count":1,"label":"Balné","posId":"K0000","price":1500,"isExtra":true},{"id":"6748417db17528cb9bcae631","count":1,"label":"Spicy Wings 🌶️","posId":"P101","price":11900,"isExtra":false},{"id":"656458f65d60d607724273eb","count":1,"label":"Balné","posId":"K0000","price":1500,"isExtra":true}]</t>
  </si>
  <si>
    <t>2026-04-11T23:58:53.030+02:00</t>
  </si>
  <si>
    <t>2026-04-12T00:06:31.788+02:00</t>
  </si>
  <si>
    <t>[{"id":"6748417db17528cb9bcae5ef","count":1,"label":"BBQ Texas 40cm","posId":"107","price":30900,"isExtra":false},{"id":"656458f65d60d60772426fa0","count":1,"label":"Balné","posId":"K0000","price":2000,"isExtra":true},{"id":"6745a653230e9519de4897ff","count":1,"label":"Rajčatový základ","posId":"ZBR40","price":0,"isExtra":true},{"id":"6748417db17528cb9bcae63f","count":1,"label":"Jalapenos Rolls","posId":"jpr200","price":8900,"isExtra":false},{"id":"656458f65d60d607724273eb","count":1,"label":"Balné","posId":"K0000","price":1500,"isExtra":true}]</t>
  </si>
  <si>
    <t>Andrey</t>
  </si>
  <si>
    <t>2026-04-11T23:47:19.092+02:00</t>
  </si>
  <si>
    <t>2026-04-11T23:55:52.752+02:00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</si>
  <si>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</si>
  <si>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2026-04-11T23:47:14.042+02:00</t>
  </si>
  <si>
    <t>2026-04-11T23:53:25.821+02:00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</si>
  <si>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32cm","posId":"123","price":24900,"isExtra":false},{"id":"656458f65d60d607724273eb","count":1,"label":"Balné","posId":"K0000","price":1500,"isExtra":true},{"id":"6748417db17528cb9bcae663","count":1,"label":"Mirinda 1l","posId":"N126","price":5900,"isExtra":false}]</t>
  </si>
  <si>
    <t>2026-04-11T23:38:09.541+02:00</t>
  </si>
  <si>
    <t>2026-04-11T23:48:16.819+02:00</t>
  </si>
  <si>
    <t>[{"id":"6748417db17528cb9bcae609","count":1,"label":"BBQ Meteor 32cm","posId":"118","price":24900,"isExtra":false},{"id":"656458f65d60d607724273eb","count":1,"label":"Balné","posId":"K0000","price":1500,"isExtra":true}]</t>
  </si>
  <si>
    <t>2026-04-11T23:31:05.627+02:00</t>
  </si>
  <si>
    <t>2026-04-11T23:45:10.867+02:00</t>
  </si>
  <si>
    <t>[{"id":"ed962e6c-452c-49d0-917e-cf0d04abe09a","note":"","count":1,"label":"BBQ Texas 18 cm","posId":"131","price":11900,"isExtra":false},{"id":"41f21dd3-e301-4232-8347-2fbf132057d4","note":"","count":1,"label":"změna na Rajčatový základ","posId":"A127","price":0,"isExtra":true},{"id":"431bbe15-7822-40f9-a4d3-e515dcf9ce3b","note":"","count":1,"label":"Kukuřice.","posId":"A115","price":1500,"isExtra":true}]</t>
  </si>
  <si>
    <t>2026-04-11T23:31:00.315+02:00</t>
  </si>
  <si>
    <t>2026-04-11T23:43:23.793+02:00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</si>
  <si>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32cm","posId":"112","price":20900,"isExtra":false},{"id":"656458f65d60d607724273eb","count":1,"label":"Balné","posId":"K0000","price":1500,"isExtra":true},{"id":"6748417db17528cb9bcae60d","count":1,"label":"Hawai 32cm","posId":"114","price":24900,"isExtra":false},{"id":"656458f65d60d607724273eb","count":1,"label":"Balné","posId":"K0000","price":1500,"isExtra":true},{"id":"684ae919decfe15485bf90dd","count":1,"label":"Bez ananasu","posId":"X100","price":0,"KDSTags":["redhighlight"],"isExtra":true}]</t>
  </si>
  <si>
    <t>2026-04-11T23:26:12.693+02:00</t>
  </si>
  <si>
    <t>2026-04-11T23:40:16.811+02:00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</si>
  <si>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základ","posId":"ZSR32","price":0,"isExtra":true},{"id":"X107","note":"","count":1,"label":"Bez špenátu s česnekem","posId":"X107","price":0,"KDSTags":["redhighlight"],"isExtra":true},{"id":"B103","note":"","count":1,"label":"Cibule","posId":"B103","price":2500,"KDSTags":["greenhighlight"],"isExtra":true},{"id":"B114","note":"","count":1,"label":"Kuře","posId":"B114","price":3000,"KDSTags":["greenhighlight"],"isExtra":true}]</t>
  </si>
  <si>
    <t>2026-04-11T23:23:28.408+02:00</t>
  </si>
  <si>
    <t>2026-04-11T23:38:06.739+02:00</t>
  </si>
  <si>
    <t>2026-04-11T23:23:10.696+02:00</t>
  </si>
  <si>
    <t>2026-04-11T23:35:42.032+02:00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</si>
  <si>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základ","posId":"ZBR32","price":0,"isExtra":true}]</t>
  </si>
  <si>
    <t>2026-04-11T23:22:21.245+02:00</t>
  </si>
  <si>
    <t>2026-04-11T23:34:26.862+02:00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</si>
  <si>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základ","posId":"ZRS32","price":0,"isExtra":true},{"id":"54685117","note":"","count":1,"label":"Olivy","posId":"B112","price":2500,"KDSTags":["greenhighlight"],"isExtra":true},{"id":"57405720","note":"","size":"Mirinda 1l","count":1,"label":"Mirinda 1l","posId":"N126","price":5900,"isExtra":false}]</t>
  </si>
  <si>
    <t>Farkhod</t>
  </si>
  <si>
    <t>2026-04-11T23:19:44.434+02:00</t>
  </si>
  <si>
    <t>2026-04-11T23:32:46.749+02:00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</si>
  <si>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C112","note":"","count":1,"label":"Olivy","posId":"C112","price":3500,"KDSTags":["greenhighlight"],"isExtra":true},{"id":"C114","note":"","count":1,"label":"Kuře","posId":"C114","price":4000,"KDSTags":["greenhighlight"],"isExtra":true}]</t>
  </si>
  <si>
    <t>2026-04-11T23:17:00.117+02:00</t>
  </si>
  <si>
    <t>2026-04-11T23:28:08.006+02:00</t>
  </si>
  <si>
    <t>[{"id":"59589711","note":"","size":"BBQ Texas 32cm","count":1,"label":"BBQ Texas 32cm","posId":"119","price":24900,"isExtra":false},{"id":"54685059","note":"","count":1,"label":"Balné","posId":"K0000","price":1500,"isExtra":true},{"id":"54685017","note":"","size":"Pepperoni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dip","posId":"P106","price":2000,"isExtra":false},{"id":"54685059","note":"","count":1,"label":"Balné","posId":"K0000","price":1500,"isExtra":true},{"id":"54685012","note":"","size":"Veggie menu Comeback","count":1,"label":"Veggie menu Comeback","posId":"M200","price":34900,"isExtra":false},{"id":"54685110","note":"","count":1,"label":"Zeleninová","posId":"Y115","price":0,"isExtra":true},{"id":"54685040","note":"","count":1,"label":"Balné","posId":"K0000","price":3000,"isExtra":true},{"id":"57279289","note":"","count":1,"label":"BBQ základ","posId":"ZRB32","price":0,"isExtra":true},{"id":"54685069","note":"","count":1,"label":"česnekový chléb","posId":"P104","price":0,"isExtra":true},{"id":"57405728","note":"","count":1,"label":"BIRGO grapefruit 0,5l","posId":"N131","price":0,"isExtra":true}]</t>
  </si>
  <si>
    <t>2026-04-11T23:09:04.215+02:00</t>
  </si>
  <si>
    <t>2026-04-11T23:17:51.514+02:00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</si>
  <si>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-ananas","posId":"X100","price":0,"KDSTags":["redhighlight"],"isExtra":true}]</t>
  </si>
  <si>
    <t>2026-04-11T23:08:54.852+02:00</t>
  </si>
  <si>
    <t>2026-04-11T23:15:01.051+02:00</t>
  </si>
  <si>
    <t>[{"id":"6748417db17528cb9bcae60f","count":1,"label":"Capricciosa 32cm","posId":"113","price":24900,"isExtra":false},{"id":"656458f65d60d607724273eb","count":1,"label":"Balné","posId":"K0000","price":1500,"isExtra":true},{"id":"6745a653230e9519de489457","count":1,"label":"Smetanový základ","posId":"ZRS32","price":0,"isExtra":true},{"id":"656458f65d60d607724271be","count":1,"label":"okraj mozzarella, bylinky","posId":"A121","price":5700,"isExtra":true},{"id":"684ae919decfe15485bf8fcc","count":1,"label":"Kukuřice","posId":"B115","price":2500,"KDSTags":["greenhighlight"],"isExtra":true}]</t>
  </si>
  <si>
    <t>2026-04-11T23:02:03.598+02:00</t>
  </si>
  <si>
    <t>2026-04-11T23:11:56.752+02:00</t>
  </si>
  <si>
    <t>2026-04-11T23:20:17.709+02:00</t>
  </si>
  <si>
    <t>2026-04-11T23:02:04.345+02:00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</si>
  <si>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-olivy","posId":"X112","price":0,"KDSTags":["redhighlight"],"isExtra":true}]</t>
  </si>
  <si>
    <t>2026-04-11T22:57:07.150+02:00</t>
  </si>
  <si>
    <t>2026-04-11T23:04:13.797+02:00</t>
  </si>
  <si>
    <t>[{"id":"59589711","note":"","size":"BBQ Texas 32cm","count":1,"label":"BBQ Texas 32cm","posId":"119","price":24900,"isExtra":false},{"id":"54685059","note":"","count":1,"label":"Balné","posId":"K0000","price":1500,"isExtra":true},{"id":"57279290","note":"","count":1,"label":"Rajčatový základ","posId":"ZBR32","price":0,"isExtra":true},{"id":"57405718","note":"","size":"Pepsi 1l","count":1,"label":"Pepsi 1l","posId":"N124","price":5900,"isExtra":false}]</t>
  </si>
  <si>
    <t>2026-04-11T22:54:49.247+02:00</t>
  </si>
  <si>
    <t>2026-04-11T23:03:10.869+02:00</t>
  </si>
  <si>
    <t>[{"id":"6748417db17528cb9bcae60f","count":1,"label":"Capricciosa 32cm","posId":"113","price":24900,"isExtra":false},{"id":"656458f65d60d607724273eb","count":1,"label":"Balné","posId":"K0000","price":1500,"isExtra":true},{"id":"684ae919decfe15485bf90fe","count":1,"label":"Bez žampionů","posId":"X105","price":0,"KDSTags":["redhighlight"],"isExtra":true},{"id":"6748417db17528cb9bcae643","count":1,"label":"Dip Jalapeňos","posId":"P107","price":2000,"isExtra":false},{"id":"656458f65d60d607724273eb","count":1,"label":"Balné","posId":"K0000","price":1500,"isExtra":true}]</t>
  </si>
  <si>
    <t>2026-04-11T22:53:46.997+02:00</t>
  </si>
  <si>
    <t>2026-04-11T23:01:48.616+02:00</t>
  </si>
  <si>
    <t>2026-04-11T22:47:16.504+02:00</t>
  </si>
  <si>
    <t>2026-04-11T23:00:11.646+02:00</t>
  </si>
  <si>
    <t>[{"id":"6748417db17528cb9bcae5f5","count":1,"label":"Hawai 40cm","posId":"102","price":30900,"isExtra":false},{"id":"656458f65d60d60772426fa0","count":1,"label":"Balné","posId":"K0000","price":2000,"isExtra":true}]</t>
  </si>
  <si>
    <t>2026-04-11T22:45:08.284+02:00</t>
  </si>
  <si>
    <t>2026-04-11T22:56:57.478+02:00</t>
  </si>
  <si>
    <t>2026-04-11T23:04:34.983+02:00</t>
  </si>
  <si>
    <t>2026-04-11T22:45:08.817+02:00</t>
  </si>
  <si>
    <t>[{"id":"1edf54fc-1032-442c-939f-e6e2033b2270","note":"","count":1,"label":"Comeback 40 cm","posId":"109","price":30900,"isExtra":false},{"id":"f675967f-9acd-47eb-a0a7-8c1488c18315","note":"","count":1,"label":"Hot &amp; Spicy 40 cm","posId":"110","price":30900,"isExtra":false}]</t>
  </si>
  <si>
    <t>2026-04-11T22:43:42.425+02:00</t>
  </si>
  <si>
    <t>2026-04-11T22:49:29.484+02:00</t>
  </si>
  <si>
    <t>[{"id":"4df4c5c0-abba-42b0-a63e-2a559be75166","count":1,"label":"Pizza Quattro Formaggi 32","posId":"123","price":24900,"isExtra":false,"creatorId":"sftrKuP7kgLH_gY-ayj5g","isPackging":0,"actualLabel":"Pizza Quattro Formaggi 32"}]</t>
  </si>
  <si>
    <t>2026-04-11T22:40:42.117+02:00</t>
  </si>
  <si>
    <t>2026-04-11T22:50:27.815+02:00</t>
  </si>
  <si>
    <t>[{"id":"6748417db17528cb9bcae607","count":1,"label":"BBQ Texas 32cm","posId":"119","price":24900,"isExtra":false},{"id":"656458f65d60d607724273eb","count":1,"label":"Balné","posId":"K0000","price":1500,"isExtra":true},{"id":"684ae919decfe15485bf907c","count":1,"label":"Bez cibule","posId":"X103","price":0,"KDSTags":["redhighlight"],"isExtra":true},{"id":"6748417db17528cb9bcae611","count":1,"label":"Baby Špenát &amp; kuře 32cm","posId":"116","price":24900,"isExtra":false},{"id":"656458f65d60d607724273eb","count":1,"label":"Balné","posId":"K0000","price":1500,"isExtra":true},{"id":"6748417db17528cb9bcae65f","count":1,"label":"Pepsi 1l","posId":"N124","price":5900,"isExtra":false}]</t>
  </si>
  <si>
    <t>2026-04-11T22:40:03.667+02:00</t>
  </si>
  <si>
    <t>2026-04-11T22:54:30.577+02:00</t>
  </si>
  <si>
    <t>2026-04-11T23:05:29.231+02:00</t>
  </si>
  <si>
    <t>2026-04-11T22:40:04.653+02:00</t>
  </si>
  <si>
    <t>[{"id":"6e4aed3e-b988-442a-8864-0b2ad4a4403d","note":"","count":1,"label":"Quattro Formaggi 32 cm","posId":"147","price":24900,"isExtra":false},{"id":"3316ecf4-07ea-4045-acd5-7383dd81145f","note":"","count":1,"label":"jalapeños","posId":"B102","price":2500,"KDSTags":["greenhighlight"],"isExtra":true},{"id":"466676dc-8476-404b-b265-bf7bef77e293","note":"","count":1,"label":"masové kuličky","posId":"B116","price":5900,"KDSTags":["greenhighlight"],"isExtra":true},{"id":"0b22568e-4d1c-45db-9aa3-de09ef6c293a","note":"","count":1,"label":"Pepperoni 32 cm","posId":"120","price":24900,"isExtra":false},{"id":"fc3fa22b-be90-4e3e-a05f-41f62444ffb3","note":"","count":1,"label":"olivy","posId":"B112","price":2500,"KDSTags":["greenhighlight"],"isExtra":true},{"id":"896d2264-b315-4ee3-b331-0fa7b26bb96f","note":"","count":1,"label":"Hawai 32 cm","posId":"114","price":24900,"isExtra":false},{"id":"6005e30e-e6f5-411d-9c32-9a3cee117e94","note":"","count":1,"label":"slanina","posId":"B108","price":3000,"KDSTags":["greenhighlight"],"isExtra":true},{"id":"3316ecf4-07ea-4045-acd5-7383dd81145f","note":"","count":1,"label":"jalapeños","posId":"B102","price":2500,"KDSTags":["greenhighlight"],"isExtra":true},{"id":"a8b296cb-224d-46e2-b4ca-40d9cb21295a","note":"","count":1,"label":"BEZ -šunka","posId":"X106","price":0,"KDSTags":["redhighlight"],"isExtra":true}]</t>
  </si>
  <si>
    <t>2026-04-11T22:36:39.673+02:00</t>
  </si>
  <si>
    <t>2026-04-11T22:47:02.667+02:00</t>
  </si>
  <si>
    <t>[{"id":"6748417db17528cb9bcae60f","count":1,"label":"Capricciosa 32cm","posId":"113","price":24900,"isExtra":false},{"id":"656458f65d60d607724273eb","count":1,"label":"Balné","posId":"K0000","price":1500,"isExtra":true},{"id":"684ae919decfe15485bf90fe","count":1,"label":"Bez žampionů","posId":"X105","price":0,"KDSTags":["redhighlight"],"isExtra":true},{"id":"6748417db17528cb9bcae60d","count":1,"label":"Hawai 32cm","posId":"114","price":24900,"isExtra":false},{"id":"656458f65d60d607724273eb","count":1,"label":"Balné","posId":"K0000","price":1500,"isExtra":true}]</t>
  </si>
  <si>
    <t>2026-04-11T22:36:08.830+02:00</t>
  </si>
  <si>
    <t>2026-04-11T22:44:04.864+02:00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</si>
  <si>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f","count":1,"label":"Šunka","posId":"B106","price":3000,"KDSTags":["greenhighlight"],"isExtra":true}]</t>
  </si>
  <si>
    <t>2026-04-11T22:31:22.290+02:00</t>
  </si>
  <si>
    <t>2026-04-11T22:44:53.974+02:00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</si>
  <si>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54685171","note":"","count":1,"label":"Slanina","posId":"C108","price":4000,"KDSTags":["greenhighlight"],"isExtra":true}]</t>
  </si>
  <si>
    <t>2026-04-11T22:30:09.077+02:00</t>
  </si>
  <si>
    <t>2026-04-11T22:41:10.785+02:00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</si>
  <si>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🌶️","posId":"109","price":30900,"isExtra":false},{"id":"656458f65d60d60772426fa0","count":1,"label":"Balné","posId":"K0000","price":2000,"isExtra":true},{"id":"6745a653230e9519de489706","count":1,"label":"Smetanový základ","posId":"ZRS40","price":0,"isExtra":true},{"id":"6745a653230e9519de48907f","count":1,"label":"okraj mozzarella, bylinky","posId":"A122","price":6500,"isExtra":true},{"id":"684ae919decfe15485bf8dee","count":1,"label":"Kukuřice","posId":"C115","price":3500,"KDSTags":["greenhighlight"],"isExtra":true},{"id":"6748417db17528cb9bcae5f7","count":1,"label":"Capricciosa 40cm","posId":"101","price":30900,"isExtra":false},{"id":"656458f65d60d60772426fa0","count":1,"label":"Balné","posId":"K0000","price":2000,"isExtra":true}]</t>
  </si>
  <si>
    <t>2026-04-11T22:18:04.879+02:00</t>
  </si>
  <si>
    <t>2026-04-11T22:24:56.314+02:00</t>
  </si>
  <si>
    <t>2026-04-11T22:34:50.298+02:00</t>
  </si>
  <si>
    <t>2026-04-11T22:18:06.120+02:00</t>
  </si>
  <si>
    <t>[{"id":"faf7ff40-eef3-48bd-92c4-b33e5bbf095d","note":"","count":1,"label":"Quattro Formaggi 40 cm","posId":"111","price":30900,"isExtra":false}]</t>
  </si>
  <si>
    <t>2026-04-11T22:09:03.385+02:00</t>
  </si>
  <si>
    <t>2026-04-11T22:23:18.694+02:00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</si>
  <si>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bylinky","posId":"A122","price":6500,"isExtra":true}]</t>
  </si>
  <si>
    <t>2026-04-11T22:06:00.801+02:00</t>
  </si>
  <si>
    <t>2026-04-11T22:19:38.441+02:00</t>
  </si>
  <si>
    <t>[{"id":"6748417db17528cb9bcae637","count":1,"label":"Česnekový chléb 18cm","posId":"P104","price":7900,"isExtra":false},{"id":"656458f65d60d607724273eb","count":1,"label":"Balné","posId":"K0000","price":1500,"isExtra":true},{"id":"6748417db17528cb9bcae639","count":1,"label":"Pepperoni Rolls 🌶️","posId":"P100","price":8900,"isExtra":false},{"id":"656458f65d60d607724273eb","count":1,"label":"Balné","posId":"K0000","price":1500,"isExtra":true}]</t>
  </si>
  <si>
    <t>2026-04-11T22:02:27.335+02:00</t>
  </si>
  <si>
    <t>2026-04-11T22:18:11.594+02:00</t>
  </si>
  <si>
    <t>[{"id":"6748417db17528cb9bcae5e9","count":1,"label":"Hot &amp; Spicy 40cm 🌶️🌶️","posId":"110","price":30900,"isExtra":false},{"id":"656458f65d60d60772426fa0","count":1,"label":"Balné","posId":"K0000","price":2000,"isExtra":true},{"id":"6745a653230e9519de489707","count":1,"label":"BBQ základ","posId":"ZRB40","price":0,"isExtra":true}]</t>
  </si>
  <si>
    <t>2026-04-11T22:02:03.674+02:00</t>
  </si>
  <si>
    <t>2026-04-11T22:16:51.425+02:00</t>
  </si>
  <si>
    <t>2026-04-11T22:20:25.248+02:00</t>
  </si>
  <si>
    <t>2026-04-11T22:02:05.578+02:00</t>
  </si>
  <si>
    <t>2026-04-11T21:58:38.718+02:00</t>
  </si>
  <si>
    <t>2026-04-11T22:15:04.496+02:00</t>
  </si>
  <si>
    <t>[{"id":"59589711","note":"","size":"BBQ Texas 32cm","count":1,"label":"BBQ Texas 32cm","posId":"119","price":24900,"isExtra":false},{"id":"54685059","note":"","count":1,"label":"Balné","posId":"K0000","price":1500,"isExtra":true},{"id":"57279290","note":"","count":1,"label":"Rajčatový základ","posId":"ZBR32","price":0,"isExtra":true},{"id":"54684982","note":"","size":"Capricciosa 40cm","count":1,"label":"Capricciosa 40cm","posId":"101","price":30900,"isExtra":false},{"id":"54685049","note":"","count":1,"label":"Balné","posId":"K0000","price":2000,"isExtra":true},{"id":"59589715","note":"","size":"Capricciosa 32cm","count":1,"label":"Capricciosa 32cm","posId":"113","price":24900,"isExtra":false},{"id":"54685059","note":"","count":1,"label":"Balné","posId":"K0000","price":1500,"isExtra":true},{"id":"57279284","note":"","count":1,"label":"Smetanový základ","posId":"ZRS32","price":0,"isExtra":true}]</t>
  </si>
  <si>
    <t>2026-04-11T21:56:40.722+02:00</t>
  </si>
  <si>
    <t>2026-04-11T22:11:22.602+02:00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</si>
  <si>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bylinky","posId":"A122","price":6500,"isExtra":true},{"id":"54685111","note":"","count":1,"label":"Bez oliv","posId":"X112","price":0,"KDSTags":["redhighlight"],"isExtra":true},{"id":"57405718","note":"","size":"Pepsi 1l","count":1,"label":"Pepsi 1l","posId":"N124","price":5900,"isExtra":false},{"id":"54684972","note":"","size":"Margherita 40cm","count":1,"label":"Margherita 40cm","posId":"100","price":26900,"isExtra":false},{"id":"54685049","note":"","count":1,"label":"Balné","posId":"K0000","price":2000,"isExtra":true},{"id":"54685083","note":"","count":1,"label":"okraj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54685164","note":"","count":1,"label":"Šunka","posId":"C106","price":4000,"KDSTags":["greenhighlight"],"isExtra":true}]</t>
  </si>
  <si>
    <t>2026-04-11T21:53:25.438+02:00</t>
  </si>
  <si>
    <t>2026-04-11T22:05:59.400+02:00</t>
  </si>
  <si>
    <t>[{"id":"6748417db17528cb9bcae5e5","count":1,"label":"Margherita 40cm","posId":"100","price":26900,"isExtra":false},{"id":"656458f65d60d60772426fa0","count":1,"label":"Balné","posId":"K0000","price":2000,"isExtra":true}]</t>
  </si>
  <si>
    <t>2026-04-11T21:46:11.384+02:00</t>
  </si>
  <si>
    <t>2026-04-11T22:04:42.512+02:00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</si>
  <si>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základ","posId":"ZRB40","price":0,"isExtra":true},{"id":"59589714","note":"","size":"Hawai 32cm","count":1,"label":"Hawai 32cm","posId":"114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</si>
  <si>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2026-04-11T21:43:17.305+02:00</t>
  </si>
  <si>
    <t>2026-04-11T22:00:37.415+02:00</t>
  </si>
  <si>
    <t>[{"id":"6748417db17528cb9bcae639","count":1,"label":"Pepperoni Rolls 🌶️","posId":"P100","price":8900,"isExtra":false},{"id":"656458f65d60d607724273eb","count":1,"label":"Balné","posId":"K0000","price":1500,"isExtra":true},{"id":"6748417db17528cb9bcae63f","count":1,"label":"Jalapenos Rolls","posId":"jpr200","price":8900,"isExtra":false},{"id":"656458f65d60d607724273eb","count":1,"label":"Balné","posId":"K0000","price":1500,"isExtra":true}]</t>
  </si>
  <si>
    <t>2026-04-11T21:40:13.260+02:00</t>
  </si>
  <si>
    <t>2026-04-11T21:54:23.416+02:00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</si>
  <si>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32cm","posId":"123","price":24900,"isExtra":false},{"id":"656458f65d60d607724273eb","count":1,"label":"Balné","posId":"K0000","price":1500,"isExtra":true},{"id":"6748417db17528cb9bcae605","count":1,"label":"Pepperoni 32cm 🌶️🌶️","posId":"120","price":24900,"isExtra":false},{"id":"656458f65d60d607724273eb","count":1,"label":"Balné","posId":"K0000","price":1500,"isExtra":true},{"id":"6748417db17528cb9bcae60f","count":1,"label":"Capricciosa 32cm","posId":"113","price":24900,"isExtra":false},{"id":"656458f65d60d607724273eb","count":1,"label":"Balné","posId":"K0000","price":1500,"isExtra":true},{"id":"684ae919decfe15485bf90ff","count":1,"label":"Bez oliv","posId":"X112","price":0,"KDSTags":["redhighlight"],"isExtra":true},{"id":"684ae919decfe15485bf8fcc","count":1,"label":"Kukuřice","posId":"B115","price":2500,"KDSTags":["greenhighlight"],"isExtra":true},{"id":"684ae919decfe15485bf8fcf","count":1,"label":"Šunka","posId":"B106","price":3000,"KDSTags":["greenhighlight"],"isExtra":true},{"id":"6748417db17528cb9bcae63b","count":2,"label":"Česnekový dip","posId":"P106","price":2000,"isExtra":false},{"id":"656458f65d60d607724273eb","count":2,"label":"Balné","posId":"K0000","price":1500,"isExtra":true}]</t>
  </si>
  <si>
    <t>2026-04-11T21:39:40.871+02:00</t>
  </si>
  <si>
    <t>2026-04-11T21:59:32.601+02:00</t>
  </si>
  <si>
    <t>[{"id":"6748417db17528cb9bcae5ff","count":1,"label":"Quattro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základ","posId":"ZSR32","price":0,"isExtra":true},{"id":"684ae919decfe15485bf8fc6","count":1,"label":"Jalapeňos","posId":"B102","price":2500,"KDSTags":["greenhighlight"],"isExtra":true},{"id":"6748417db17528cb9bcae60d","count":1,"label":"Hawai 32cm","posId":"114","price":24900,"isExtra":false},{"id":"656458f65d60d607724273eb","count":1,"label":"Balné","posId":"K0000","price":1500,"isExtra":true},{"id":"6748417db17528cb9bcae60f","count":1,"label":"Capricciosa 32cm","posId":"113","price":24900,"isExtra":false},{"id":"656458f65d60d607724273eb","count":1,"label":"Balné","posId":"K0000","price":1500,"isExtra":true},{"id":"684ae919decfe15485bf90ff","count":1,"label":"Bez oliv","posId":"X112","price":0,"KDSTags":["redhighlight"],"isExtra":true},{"id":"6748417db17528cb9bcae611","count":1,"label":"Baby Špenát &amp; kuře 32cm","posId":"116","price":24900,"isExtra":false},{"id":"656458f65d60d607724273eb","count":1,"label":"Balné","posId":"K0000","price":1500,"isExtra":true},{"id":"684ae919decfe15485bf8fcc","count":1,"label":"Kukuřice","posId":"B115","price":2500,"KDSTags":["greenhighlight"],"isExtra":true}]</t>
  </si>
  <si>
    <t>2026-04-11T21:34:04.002+02:00</t>
  </si>
  <si>
    <t>2026-04-11T21:42:34.197+02:00</t>
  </si>
  <si>
    <t>[{"id":"c17837f5-7a43-4caf-86f2-7f4c925f90fb","note":"","count":1,"label":"BBQ Meteor 32 cm","posId":"118","price":24900,"isExtra":false},{"id":"158f381e-7b09-45c4-95d8-d131055d3875","note":"","count":1,"label":"okraj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</si>
  <si>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2026-04-11T21:28:03.483+02:00</t>
  </si>
  <si>
    <t>2026-04-11T21:36:06.334+02:00</t>
  </si>
  <si>
    <t>2026-04-11T21:50:15.562+02:00</t>
  </si>
  <si>
    <t>2026-04-11T21:28:04.360+02:00</t>
  </si>
  <si>
    <t>2026-04-11T21:19:31.276+02:00</t>
  </si>
  <si>
    <t>2026-04-11T21:30:29.481+02:00</t>
  </si>
  <si>
    <t>[{"id":"6748417db17528cb9bcae631","count":2,"label":"Spicy Wings 🌶️","posId":"P101","price":11900,"isExtra":false},{"id":"656458f65d60d607724273eb","count":2,"label":"Balné","posId":"K0000","price":1500,"isExtra":true},{"id":"6748417db17528cb9bcae63d","count":2,"label":"BBQ dip","posId":"P105","price":2000,"isExtra":false},{"id":"656458f65d60d607724273eb","count":2,"label":"Balné","posId":"K0000","price":1500,"isExtra":true}]</t>
  </si>
  <si>
    <t>2026-04-11T21:15:04.340+02:00</t>
  </si>
  <si>
    <t>2026-04-11T21:39:40.221+02:00</t>
  </si>
  <si>
    <t>2026-04-11T21:44:36.484+02:00</t>
  </si>
  <si>
    <t>2026-04-11T21:15:05.018+02:00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</si>
  <si>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základ","posId":"A127","price":0,"isExtra":true}]</t>
  </si>
  <si>
    <t>2026-04-11T21:13:59.515+02:00</t>
  </si>
  <si>
    <t>2026-04-11T21:34:07.393+02:00</t>
  </si>
  <si>
    <t>[{"id":"6748417db17528cb9bcae5e7","count":1,"label":"Quattro Formaggi 40cm","posId":"111","price":30900,"isExtra":false},{"id":"656458f65d60d60772426fa0","count":1,"label":"Balné","posId":"K0000","price":2000,"isExtra":true},{"id":"6748417db17528cb9bcae661","count":1,"label":"Pepsi zero sugar 1l","posId":"N125","price":5900,"isExtra":false}]</t>
  </si>
  <si>
    <t>2026-04-11T21:10:10.340+02:00</t>
  </si>
  <si>
    <t>2026-04-11T21:23:52.359+02:00</t>
  </si>
  <si>
    <t>[{"id":"57405718","note":"","size":"Pepsi 1l","count":1,"label":"Pepsi 1l","posId":"N124","price":5900,"isExtra":false},{"id":"59589709","note":"","size":"Comeback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bylinky","posId":"A121","price":5700,"isExtra":true},{"id":"59589714","note":"","size":"Hawai 32cm","count":1,"label":"Hawai 32cm","posId":"114","price":24900,"isExtra":false},{"id":"54685059","note":"","count":1,"label":"Balné","posId":"K0000","price":1500,"isExtra":true},{"id":"54685088","note":"","count":1,"label":"okraj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</si>
  <si>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2026-04-11T21:07:55.430+02:00</t>
  </si>
  <si>
    <t>2026-04-11T21:19:37.314+02:00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</si>
  <si>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bylinky","posId":"A121","price":5700,"isExtra":true},{"id":"57405719","note":"","size":"Pepsi zero sugar 1l","count":1,"label":"Pepsi zero sugar 1l","posId":"N125","price":5900,"isExtra":false},{"id":"64781306","note":"","size":"Opočno karamel","count":1,"label":"Opočno karamel","posId":"D112","price":12900,"isExtra":false}]</t>
  </si>
  <si>
    <t>2026-04-11T21:06:11.101+02:00</t>
  </si>
  <si>
    <t>2026-04-11T21:17:38.679+02:00</t>
  </si>
  <si>
    <t>2026-04-11T21:05:55.007+02:00</t>
  </si>
  <si>
    <t>2026-04-11T21:16:28.724+02:00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</si>
  <si>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cibule","posId":"X103","price":0,"KDSTags":["redhighlight"],"isExtra":true},{"id":"54685021","note":"","size":"Choco Rolls","count":1,"label":"Choco Rolls","posId":"chr100","price":8900,"isExtra":false},{"id":"54685059","note":"","count":1,"label":"Balné","posId":"K0000","price":1500,"isExtra":true}]</t>
  </si>
  <si>
    <t>2026-04-11T21:05:03.712+02:00</t>
  </si>
  <si>
    <t>2026-04-11T21:28:33.353+02:00</t>
  </si>
  <si>
    <t>2026-04-11T21:41:22.315+02:00</t>
  </si>
  <si>
    <t>2026-04-11T21:05:04.696+02:00</t>
  </si>
  <si>
    <t>[{"id":"1edf54fc-1032-442c-939f-e6e2033b2270","note":"","count":1,"label":"Comeback 40 cm","posId":"109","price":30900,"isExtra":false},{"id":"54460675-d5c5-4a63-8c02-6840fe066f86","note":"","count":1,"label":"Okraj Hotdog, BBQ","posId":"A120","price":6500,"isExtra":true},{"id":"308cac50-e720-45f7-9ab5-267a351b0d4a","note":"","count":1,"label":"Kuře","posId":"C114","price":4000,"KDSTags":["greenhighlight"],"isExtra":tru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,{"id":"5dc3c22b-6776-477c-a3c9-3b638ac7a39c","note":"","count":1,"label":"Grana padano","posId":"C130","price":4000,"KDSTags":["greenhighlight"],"isExtra":true},{"id":"cc07bf3f-3e6f-4df8-9018-c7e260233504","note":"","count":1,"label":"BEZ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česnekový","posId":"P106","price":2000,"isExtra":false},{"id":"978c26ec-8492-4979-8b1c-f7ff8381d413","note":"","count":1,"label":"Pepperoni Rolls, 6 ks","posId":"P100","price":8900,"isExtra":false},{"id":"ddd88272-9f0a-4ca7-a4db-a3a7d157b54d","note":"","count":2,"label":"Pepsi zero sugar 1l","posId":"N125","price":5900,"isExtra":false}]</t>
  </si>
  <si>
    <t>2026-04-11T21:03:03.103+02:00</t>
  </si>
  <si>
    <t>2026-04-11T21:31:14.152+02:00</t>
  </si>
  <si>
    <t>2026-04-11T21:43:33.233+02:00</t>
  </si>
  <si>
    <t>2026-04-11T21:03:03.708+02:00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</si>
  <si>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bylinky","posId":"A122","price":6500,"isExtra":true}]</t>
  </si>
  <si>
    <t>2026-04-11T20:54:49.403+02:00</t>
  </si>
  <si>
    <t>2026-04-11T21:13:36.418+02:00</t>
  </si>
  <si>
    <t>[{"id":"6748417db17528cb9bcae5ef","count":1,"label":"BBQ Texas 40cm","posId":"107","price":30900,"isExtra":false},{"id":"656458f65d60d60772426fa0","count":1,"label":"Balné","posId":"K0000","price":2000,"isExtra":true},{"id":"6745a653230e9519de48907f","count":1,"label":"okraj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</si>
  <si>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2026-04-11T20:51:05.956+02:00</t>
  </si>
  <si>
    <t>2026-04-11T21:10:16.073+02:00</t>
  </si>
  <si>
    <t>2026-04-11T21:27:25.428+02:00</t>
  </si>
  <si>
    <t>2026-04-11T20:51:06.847+02:00</t>
  </si>
  <si>
    <t>[{"id":"1460d93c-4159-4d87-aaf2-4ef8fb5e31b1","note":"","count":1,"label":"Margherita 32 cm","posId":"112","price":20900,"isExtra":false},{"id":"0604cf40-24b5-4ad5-a9e4-e5834def96b8","note":"","count":1,"label":"Dip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</si>
  <si>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Giga</t>
  </si>
  <si>
    <t>2026-04-11T20:50:54.357+02:00</t>
  </si>
  <si>
    <t>2026-04-11T21:05:44.686+02:00</t>
  </si>
  <si>
    <t>[{"id":"122","note":"","count":1,"label":"Hot &amp; Spicy 32cm 🌶️🌶️","posId":"122","price":24900,"isExtra":false},{"id":"K0000","note":"","count":1,"label":"Balné","posId":"K0000","price":1500,"isExtra":true},{"id":"117","note":"","count":1,"label":"Veggieballs 32cm 🌶️🌶️","posId":"117","price":24900,"isExtra":false},{"id":"K0000","note":"","count":1,"label":"Balné","posId":"K0000","price":1500,"isExtra":true}]</t>
  </si>
  <si>
    <t>Denisa</t>
  </si>
  <si>
    <t>2026-04-11T20:50:23.785+02:00</t>
  </si>
  <si>
    <t>2026-04-11T21:03:37.636+02:00</t>
  </si>
  <si>
    <t>[{"id":"112","note":"","count":1,"label":"Margherita 32cm","posId":"112","price":20900,"isExtra":false},{"id":"K0000","note":"","count":1,"label":"Balné","posId":"K0000","price":1500,"isExtra":true},{"id":"112","note":"","count":1,"label":"Margherita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</si>
  <si>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2026-04-11T20:48:03.732+02:00</t>
  </si>
  <si>
    <t>2026-04-11T21:09:31.217+02:00</t>
  </si>
  <si>
    <t>2026-04-11T21:21:05.965+02:00</t>
  </si>
  <si>
    <t>2026-04-11T20:48:04.426+02:00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</si>
  <si>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</si>
  <si>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2026-04-11T20:45:04.607+02:00</t>
  </si>
  <si>
    <t>2026-04-11T20:59:16.398+02:00</t>
  </si>
  <si>
    <t>2026-04-11T20:43:43.158+02:00</t>
  </si>
  <si>
    <t>2026-04-11T20:57:56.519+02:00</t>
  </si>
  <si>
    <t>[{"id":"684ae924f720956977906196","count":1,"label":"Aquilla jemně perlivá","posId":"N141","price":3900,"isExtra":false},{"id":"6748417db17528cb9bcae661","count":1,"label":"Pepsi zero sugar 1l","posId":"N125","price":5900,"isExtra":false}]</t>
  </si>
  <si>
    <t>2026-04-11T20:40:13.744+02:00</t>
  </si>
  <si>
    <t>2026-04-11T20:57:49.560+02:00</t>
  </si>
  <si>
    <t>[{"id":"59589709","note":"","size":"Comeback 32cm 🌶️","count":2,"label":"Comeback 32cm 🌶️","posId":"121","price":24900,"isExtra":false},{"id":"54685059","note":"","count":2,"label":"Balné","posId":"K0000","price":1500,"isExtra":true},{"id":"59589714","note":"","size":"Hawai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32cm","posId":"114","price":24900,"isExtra":false},{"id":"54685059","note":"","count":1,"label":"Balné","posId":"K0000","price":1500,"isExtra":true},{"id":"54685094","note":"","count":1,"label":"Bez ananasu","posId":"X100","price":0,"KDSTags":["redhighlight"],"isExtra":true}]</t>
  </si>
  <si>
    <t>2026-04-11T20:39:02.838+02:00</t>
  </si>
  <si>
    <t>2026-04-11T20:52:38.091+02:00</t>
  </si>
  <si>
    <t>2026-04-11T21:04:32.149+02:00</t>
  </si>
  <si>
    <t>2026-04-11T20:39:04.841+02:00</t>
  </si>
  <si>
    <t>[{"id":"0604cf40-24b5-4ad5-a9e4-e5834def96b8","note":"","count":1,"label":"Dip česnekový","posId":"P106","price":2000,"isExtra":false},{"id":"0491ba2d-7c43-44f5-949a-e82693028cdb","note":"","count":1,"label":"Margherita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bylinky","posId":"A121","price":5700,"isExtra":true}]</t>
  </si>
  <si>
    <t>2026-04-11T20:38:35.829+02:00</t>
  </si>
  <si>
    <t>2026-04-11T20:51:10.568+02:00</t>
  </si>
  <si>
    <t>[{"id":"6748417db17528cb9bcae5eb","count":1,"label":"Comeback 40cm 🌶️","posId":"109","price":30900,"isExtra":false},{"id":"656458f65d60d60772426fa0","count":1,"label":"Balné","posId":"K0000","price":2000,"isExtra":true},{"id":"6748417db17528cb9bcae5f9","count":1,"label":"Baby špenát &amp; kuře 40cm","posId":"104","price":30900,"isExtra":false},{"id":"656458f65d60d60772426fa0","count":1,"label":"Balné","posId":"K0000","price":2000,"isExtra":true},{"id":"6748417db17528cb9bcae63b","count":2,"label":"Česnekový dip","posId":"P106","price":2000,"isExtra":false},{"id":"656458f65d60d607724273eb","count":2,"label":"Balné","posId":"K0000","price":1500,"isExtra":true}]</t>
  </si>
  <si>
    <t>2026-04-11T20:37:05.405+02:00</t>
  </si>
  <si>
    <t>2026-04-11T20:50:14.368+02:00</t>
  </si>
  <si>
    <t>[{"id":"6748417db17528cb9bcae611","count":2,"label":"Baby Špenát &amp; kuře 32cm","posId":"116","price":24900,"isExtra":false},{"id":"656458f65d60d607724273eb","count":2,"label":"Balné","posId":"K0000","price":1500,"isExtra":true},{"id":"6748417db17528cb9bcae63b","count":2,"label":"Česnekový dip","posId":"P106","price":2000,"isExtra":false},{"id":"656458f65d60d607724273eb","count":2,"label":"Balné","posId":"K0000","price":1500,"isExtra":true}]</t>
  </si>
  <si>
    <t>2026-04-11T20:35:03.463+02:00</t>
  </si>
  <si>
    <t>2026-04-11T20:43:49.069+02:00</t>
  </si>
  <si>
    <t>[{"id":"e8a7b47a-70d2-4cc2-a375-1dab55125675","note":"","count":1,"label":"Quattro Formaggi 32 cm","posId":"123","price":24900,"isExtra":false},{"id":"1460d93c-4159-4d87-aaf2-4ef8fb5e31b1","note":"","count":1,"label":"Margherita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</si>
  <si>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2026-04-11T20:28:03.089+02:00</t>
  </si>
  <si>
    <t>2026-04-11T20:37:32.058+02:00</t>
  </si>
  <si>
    <t>2026-04-11T20:50:14.934+02:00</t>
  </si>
  <si>
    <t>2026-04-11T20:28:03.789+02:00</t>
  </si>
  <si>
    <t>[{"id":"3ca6f105-5e70-48ee-bc31-76525f0a0b11","note":"","count":1,"label":"BBQ Texas 40 cm","posId":"107","price":30900,"isExtra":false}]</t>
  </si>
  <si>
    <t>2026-04-11T20:28:03.073+02:00</t>
  </si>
  <si>
    <t>2026-04-11T20:40:48.403+02:00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</si>
  <si>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základ","posId":"A127","price":0,"isExtra":true},{"id":"e8a7b47a-70d2-4cc2-a375-1dab55125675","note":"","count":1,"label":"Quattro Formaggi 32 cm","posId":"123","price":24900,"isExtra":false}]</t>
  </si>
  <si>
    <t>2026-04-11T20:26:51.779+02:00</t>
  </si>
  <si>
    <t>2026-04-11T20:32:42.391+02:00</t>
  </si>
  <si>
    <t>2026-04-11T20:16:03.015+02:00</t>
  </si>
  <si>
    <t>2026-04-11T20:35:43.021+02:00</t>
  </si>
  <si>
    <t>2026-04-11T20:44:53.639+02:00</t>
  </si>
  <si>
    <t>2026-04-11T20:16:03.758+02:00</t>
  </si>
  <si>
    <t>[{"id":"7ee7e3c8-2c54-4dc5-810f-2f52f62e2d14","note":"","count":1,"label":"Comeback 32 cm","posId":"121","price":24900,"isExtra":false},{"id":"0663e926-2071-4402-b9ca-1a372f1ef96b","note":"","count":1,"label":"Zeleninová 32 cm","posId":"139","price":24900,"isExtra":false}]</t>
  </si>
  <si>
    <t>2026-04-11T20:14:49.802+02:00</t>
  </si>
  <si>
    <t>2026-04-11T20:30:02.534+02:00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</si>
  <si>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</si>
  <si>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2026-04-11T20:10:49.011+02:00</t>
  </si>
  <si>
    <t>2026-04-11T20:26:31.237+02:00</t>
  </si>
  <si>
    <t>[{"id":"59589714","note":"","size":"Hawai 32cm","count":1,"label":"Hawai 32cm","posId":"114","price":24900,"isExtra":false},{"id":"54685059","note":"","count":1,"label":"Balné","posId":"K0000","price":1500,"isExtra":true},{"id":"54685011","note":"","size":"Spicy menu Comeback","count":1,"label":"Spicy menu Comeback","posId":"M100","price":34900,"isExtra":false},{"id":"54685128","note":"","count":1,"label":"Pepperoni","posId":"Y120","price":0,"isExtra":true},{"id":"54685040","note":"","count":1,"label":"Balné","posId":"K0000","price":3000,"isExtra":true},{"id":"54685052","note":"","count":1,"label":"spicy wings 🌶️","posId":"P101","price":0,"isExtra":true},{"id":"57405730","note":"","count":1,"label":"Pepsi 1l","posId":"N124","price":0,"isExtra":true}]</t>
  </si>
  <si>
    <t>2026-04-11T20:10:48.928+02:00</t>
  </si>
  <si>
    <t>2026-04-11T20:20:12.393+02:00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</si>
  <si>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těsto","posId":"17","price":1000,"isExtra":true}]</t>
  </si>
  <si>
    <t>2026-04-11T20:08:41.274+02:00</t>
  </si>
  <si>
    <t>2026-04-11T20:23:27.621+02:00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</si>
  <si>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40cm","posId":"101","price":30900,"isExtra":false},{"id":"656458f65d60d60772426fa0","count":1,"label":"Balné","posId":"K0000","price":2000,"isExtra":true},{"id":"6748417db17528cb9bcae60d","count":1,"label":"Hawai 32cm","posId":"114","price":24900,"isExtra":false},{"id":"656458f65d60d607724273eb","count":1,"label":"Balné","posId":"K0000","price":1500,"isExtra":true}]</t>
  </si>
  <si>
    <t>2026-04-11T20:07:49.452+02:00</t>
  </si>
  <si>
    <t>2026-04-11T20:16:35.434+02:00</t>
  </si>
  <si>
    <t>[{"id":"6748417db17528cb9bcae611","count":1,"label":"Baby Špenát &amp; kuře 32cm","posId":"116","price":24900,"isExtra":false},{"id":"656458f65d60d607724273eb","count":1,"label":"Balné","posId":"K0000","price":1500,"isExtra":true}]</t>
  </si>
  <si>
    <t>2026-04-11T19:59:36.060+02:00</t>
  </si>
  <si>
    <t>2026-04-11T20:06:28.423+02:00</t>
  </si>
  <si>
    <t>[{"id":"6748417db17528cb9bcae60f","count":1,"label":"Capricciosa 32cm","posId":"113","price":24900,"isExtra":false},{"id":"656458f65d60d607724273eb","count":1,"label":"Balné","posId":"K0000","price":1500,"isExtra":true},{"id":"684ae919decfe15485bf8fc6","count":1,"label":"Jalapeňos","posId":"B102","price":2500,"KDSTags":["greenhighlight"],"isExtra":true}]</t>
  </si>
  <si>
    <t>2026-04-11T19:59:34.427+02:00</t>
  </si>
  <si>
    <t>2026-04-11T20:05:40.978+02:00</t>
  </si>
  <si>
    <t>[{"id":"2c0b14ac-0c6b-4872-a94b-866460357260","count":1,"label":"Pizza Capricciosa 18","posId":"125","price":11900,"isExtra":false,"creatorId":"E3niTr5FIwQyIs1g3e2Y5","isPackging":0,"actualLabel":"Pizza Capricciosa 18"},{"id":"ad41b401-fc7f-449d-87be-dfb46bf9a126","count":1,"label":"Dip česnekový","posId":"P106","price":2000,"isExtra":false,"creatorId":"I4iZaibx8X6P-sp_e16Cj","isPackging":0,"actualLabel":"Dip česnekový"}]</t>
  </si>
  <si>
    <t>Karan</t>
  </si>
  <si>
    <t>2026-04-11T19:57:31.601+02:00</t>
  </si>
  <si>
    <t>2026-04-11T20:03:40.170+02:00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</si>
  <si>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</si>
  <si>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2026-04-11T19:54:04.071+02:00</t>
  </si>
  <si>
    <t>2026-04-11T20:02:37.188+02:00</t>
  </si>
  <si>
    <t>2026-04-11T19:49:03.550+02:00</t>
  </si>
  <si>
    <t>2026-04-11T20:01:25.202+02:00</t>
  </si>
  <si>
    <t>2026-04-11T20:06:54.674+02:00</t>
  </si>
  <si>
    <t>2026-04-11T19:49:04.226+02:00</t>
  </si>
  <si>
    <t>[{"id":"088a7edc-ef1e-4c6b-b7a1-36c2c45ab0fe","note":"","count":1,"label":"Capricciosa 32 cm","posId":"113","price":24900,"isExtra":false},{"id":"6e70115f-a0f1-42d6-aaca-1c1f7aa64cb8","note":"","count":1,"label":"šunka","posId":"B106","price":3000,"KDSTags":["greenhighlight"],"isExtra":true},{"id":"5d2371f1-a2a2-462f-9e8a-40af8e09e0d2","note":"","count":1,"label":"BEZ -olivy","posId":"X112","price":0,"KDSTags":["redhighlight"],"isExtra":true},{"id":"0b22568e-4d1c-45db-9aa3-de09ef6c293a","note":"","count":1,"label":"Pepperoni 32 cm","posId":"120","price":24900,"isExtra":false},{"id":"6005e30e-e6f5-411d-9c32-9a3cee117e94","note":"","count":1,"label":"slanina","posId":"B108","price":3000,"KDSTags":["greenhighlight"],"isExtra":true}]</t>
  </si>
  <si>
    <t>2026-04-11T19:47:38.414+02:00</t>
  </si>
  <si>
    <t>2026-04-11T20:00:18.236+02:00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</si>
  <si>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omáčka","posId":"A120","price":6500,"isExtra":true}]</t>
  </si>
  <si>
    <t>2026-04-11T19:43:40.906+02:00</t>
  </si>
  <si>
    <t>2026-04-11T19:55:27.341+02:00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</si>
  <si>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bylinky","posId":"A121","price":5700,"isExtra":true}]</t>
  </si>
  <si>
    <t>2026-04-11T19:43:18.513+02:00</t>
  </si>
  <si>
    <t>2026-04-11T19:52:01.036+02:00</t>
  </si>
  <si>
    <t>[{"id":"e5451f2b-b3cd-46cc-9299-d98fd3b2ef12","count":1,"label":"Pizza Hawai 40 cm","posId":"102","price":30900,"isExtra":false,"creatorId":"YrMVouhV08dcKSZRaB7Ti","isPackging":0,"actualLabel":"Pizza Hawai 40 cm"},{"id":"ad41b401-fc7f-449d-87be-dfb46bf9a126","count":1,"label":"Dip česnekový","posId":"P106","price":2000,"isExtra":false,"creatorId":"hiPXV7AP2TqRbxUKE9uzj","isPackging":0,"actualLabel":"Dip česnekový"}]</t>
  </si>
  <si>
    <t>2026-04-11T19:41:25.707+02:00</t>
  </si>
  <si>
    <t>2026-04-11T19:53:08.449+02:00</t>
  </si>
  <si>
    <t>[{"id":"6748417db17528cb9bcae5ff","count":1,"label":"Quattro Formaggi 32cm","posId":"123","price":24900,"isExtra":false},{"id":"656458f65d60d607724273eb","count":1,"label":"Balné","posId":"K0000","price":1500,"isExtra":true},{"id":"684ae919decfe15485bf8fc6","count":1,"label":"Jalapeňos","posId":"B102","price":2500,"KDSTags":["greenhighlight"],"isExtra":true}]</t>
  </si>
  <si>
    <t>2026-04-11T19:32:58.468+02:00</t>
  </si>
  <si>
    <t>2026-04-11T19:43:42.626+02:00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</si>
  <si>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</si>
  <si>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2026-04-11T19:27:50.554+02:00</t>
  </si>
  <si>
    <t>2026-04-11T19:42:48.064+02:00</t>
  </si>
  <si>
    <t>[{"id":"59589714","note":"","size":"Hawai 32cm","count":1,"label":"Hawai 32cm","posId":"114","price":24900,"isExtra":false},{"id":"54685059","note":"","count":1,"label":"Balné","posId":"K0000","price":1500,"isExtra":true},{"id":"54684977","note":"","size":"BBQ Texas 40cm","count":1,"label":"BBQ Texas 40cm","posId":"107","price":30900,"isExtra":false},{"id":"54685049","note":"","count":1,"label":"Balné","posId":"K0000","price":2000,"isExtra":true},{"id":"59555747","note":"","count":1,"label":"Smetanový základ","posId":"ZBS40","price":0,"isExtra":true},{"id":"54685113","note":"","count":1,"label":"okraj hotdog, hořčice","posId":"A118","price":6500,"isExtra":true}]</t>
  </si>
  <si>
    <t>2026-04-11T19:21:12.126+02:00</t>
  </si>
  <si>
    <t>2026-04-11T19:29:41.465+02:00</t>
  </si>
  <si>
    <t>[{"id":"6748417db17528cb9bcae603","count":1,"label":"Comeback 32cm 🌶️","posId":"121","price":24900,"isExtra":false},{"id":"656458f65d60d607724273eb","count":1,"label":"Balné","posId":"K0000","price":1500,"isExtra":true},{"id":"6748417db17528cb9bcae63b","count":1,"label":"Česnekový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</si>
  <si>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2026-04-11T19:10:21.530+02:00</t>
  </si>
  <si>
    <t>2026-04-11T19:18:25.211+02:00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</si>
  <si>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ananasu","posId":"X100","price":0,"KDSTags":["redhighlight"],"isExtra":true},{"id":"54685167","note":"","count":1,"label":"Šunka","posId":"B106","price":3000,"KDSTags":["greenhighlight"],"isExtra":true}]</t>
  </si>
  <si>
    <t>2026-04-11T19:08:03.346+02:00</t>
  </si>
  <si>
    <t>2026-04-11T19:17:23.703+02:00</t>
  </si>
  <si>
    <t>2026-04-11T19:34:41.294+02:00</t>
  </si>
  <si>
    <t>2026-04-11T19:08:04.591+02:00</t>
  </si>
  <si>
    <t>[{"id":"9069d980-0a24-408c-a214-618aed030839","note":"","count":1,"label":"BBQ Texas 32 cm","posId":"143","price":24900,"isExtra":false},{"id":"af2bee84-a445-45fc-8ca2-cf4fed0dcf38","note":"","count":1,"label":"okraj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bylinky","posId":"A121","price":5700,"isExtra":true}]</t>
  </si>
  <si>
    <t>2026-04-11T18:59:04.379+02:00</t>
  </si>
  <si>
    <t>2026-04-11T19:11:41.274+02:00</t>
  </si>
  <si>
    <t>2026-04-11T19:24:34.176+02:00</t>
  </si>
  <si>
    <t>2026-04-11T18:59:05.708+02:00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</si>
  <si>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</si>
  <si>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2026-04-11T18:56:04.033+02:00</t>
  </si>
  <si>
    <t>2026-04-11T19:09:17.441+02:00</t>
  </si>
  <si>
    <t>2026-04-11T19:28:00.960+02:00</t>
  </si>
  <si>
    <t>2026-04-11T18:56:05.362+02:00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</si>
  <si>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cm","posId":"121","price":24900,"isExtra":false},{"id":"3316ecf4-07ea-4045-acd5-7383dd81145f","note":"","count":1,"label":"jalapeños","posId":"B102","price":2500,"KDSTags":["greenhighlight"],"isExtra":true}]</t>
  </si>
  <si>
    <t>2026-04-11T18:51:03.600+02:00</t>
  </si>
  <si>
    <t>2026-04-11T19:07:31.335+02:00</t>
  </si>
  <si>
    <t>[{"id":"923cca0f-b384-4647-b41a-b36c46b0c790","note":"","count":1,"label":"BBQ Meteor 32 cm","posId":"142","price":24900,"isExtra":false},{"id":"52687002-58c9-40ea-ba22-d2ae7a4b5889","note":"","count":2,"label":"Comeback 32 cm","posId":"145","price":24900,"isExtra":false}]</t>
  </si>
  <si>
    <t>2026-04-11T18:50:03.046+02:00</t>
  </si>
  <si>
    <t>2026-04-11T19:03:29.163+02:00</t>
  </si>
  <si>
    <t>2026-04-11T19:20:34.734+02:00</t>
  </si>
  <si>
    <t>2026-04-11T18:50:04.811+02:00</t>
  </si>
  <si>
    <t>[{"id":"63c5589f-8110-48db-8be3-91da09368499","note":"","count":1,"label":"Capricciosa 18 cm","posId":"125","price":11900,"isExtra":false},{"id":"08a82a24-3c5e-4781-bfb2-61ef9a64f41d","note":"","count":1,"label":"Olivy.","posId":"A112","price":1500,"isExtra":true},{"id":"b98b13a4-28e7-4c43-90f2-32f5a9a58eb3","note":"","count":1,"label":"Baby špenát &amp; kuře 18 cm","posId":"128","price":11900,"isExtra":false},{"id":"431bbe15-7822-40f9-a4d3-e515dcf9ce3b","note":"","count":1,"label":"Kukuřice.","posId":"A115","price":1500,"isExtra":true},{"id":"15882222-eb55-420b-a563-1fd60403ece7","note":"","count":1,"label":"Hot &amp; Spicy 18 cm","posId":"134","price":11900,"isExtra":false},{"id":"7686bc6d-289e-4e5c-a90d-990f071c04d2","note":"","count":1,"label":"BBQ Meteor 18 cm","posId":"130","price":11900,"isExtra":false}]</t>
  </si>
  <si>
    <t>Valerii</t>
  </si>
  <si>
    <t>2026-04-11T18:42:12.058+02:00</t>
  </si>
  <si>
    <t>2026-04-11T18:54:19.247+02:00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</si>
  <si>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C112","note":"","count":1,"label":"Olivy","posId":"C112","price":3500,"KDSTags":["greenhighlight"],"isExtra":true},{"id":"C103","note":"","count":1,"label":"Cibule","posId":"C103","price":3500,"KDSTags":["greenhighlight"],"isExtra":true},{"id":"101","note":"","count":1,"label":"Capricciosa 40cm","posId":"101","price":30900,"isExtra":false},{"id":"K0000","note":"","count":1,"label":"Balné","posId":"K0000","price":2000,"isExtra":true},{"id":"C114","note":"","count":1,"label":"Kuře","posId":"C114","price":4000,"KDSTags":["greenhighlight"],"isExtra":true},{"id":"C110","note":"","count":1,"label":"Párek","posId":"C110","price":4000,"KDSTags":["greenhighlight"],"isExtra":true},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,{"id":"C112","note":"","count":1,"label":"Olivy","posId":"C112","price":3500,"KDSTags":["greenhighlight"],"isExtra":true},{"id":"C110","note":"","count":1,"label":"Párek","posId":"C110","price":4000,"KDSTags":["greenhighlight"],"isExtra":true}]</t>
  </si>
  <si>
    <t>2026-04-11T18:37:15.370+02:00</t>
  </si>
  <si>
    <t>2026-04-11T18:47:01.613+02:00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</si>
  <si>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32cm","posId":"113","price":24900,"isExtra":false},{"id":"54685059","note":"","count":1,"label":"Balné","posId":"K0000","price":1500,"isExtra":true},{"id":"54685092","note":"","count":1,"label":"Bez žampionů","posId":"X105","price":0,"KDSTags":["redhighlight"],"isExtra":true}]</t>
  </si>
  <si>
    <t>2026-04-11T18:37:02.631+02:00</t>
  </si>
  <si>
    <t>2026-04-11T18:44:45.274+02:00</t>
  </si>
  <si>
    <t>[{"id":"431e159e-af3b-4bad-9f72-f07001b572f8","note":"","count":1,"label":"Baby špenát &amp; kuře 40 cm","posId":"104","price":30900,"isExtra":false},{"id":"ed962e6c-452c-49d0-917e-cf0d04abe09a","note":"","count":1,"label":"BBQ Texas 18 cm","posId":"131","price":11900,"isExtra":false}]</t>
  </si>
  <si>
    <t>2026-04-11T18:30:03.299+02:00</t>
  </si>
  <si>
    <t>2026-04-11T18:42:01.145+02:00</t>
  </si>
  <si>
    <t>2026-04-11T18:56:27.073+02:00</t>
  </si>
  <si>
    <t>2026-04-11T18:30:04.511+02:00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</si>
  <si>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</si>
  <si>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2026-04-11T18:29:03.863+02:00</t>
  </si>
  <si>
    <t>2026-04-11T18:36:55.212+02:00</t>
  </si>
  <si>
    <t>2026-04-11T18:29:03.834+02:00</t>
  </si>
  <si>
    <t>2026-04-11T18:41:45.510+02:00</t>
  </si>
  <si>
    <t>2026-04-11T18:17:03.930+02:00</t>
  </si>
  <si>
    <t>2026-04-11T18:26:27.172+02:00</t>
  </si>
  <si>
    <t>2026-04-11T18:15:02.989+02:00</t>
  </si>
  <si>
    <t>2026-04-11T18:23:59.046+02:00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</si>
  <si>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</si>
  <si>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2026-04-11T18:02:04.653+02:00</t>
  </si>
  <si>
    <t>2026-04-11T18:13:30.085+02:00</t>
  </si>
  <si>
    <t>2026-04-11T18:22:14.073+02:00</t>
  </si>
  <si>
    <t>2026-04-11T18:02:05.848+02:00</t>
  </si>
  <si>
    <t>[{"id":"ed962e6c-452c-49d0-917e-cf0d04abe09a","note":"","count":1,"label":"BBQ Texas 18 cm","posId":"131","price":11900,"isExtra":false},{"id":"524f3c3f-0c67-4b97-b499-20f8d3dbda4a","note":"","count":1,"label":"BEZ -slanina","posId":"X108","price":0,"KDSTags":["redhighlight"],"isExtra":true},{"id":"a5c2ed4d-1e36-44a2-96f4-6b33a4c240fc","note":"","count":1,"label":"Comeback 18 cm","posId":"133","price":11900,"isExtra":false},{"id":"15882222-eb55-420b-a563-1fd60403ece7","note":"","count":1,"label":"Hot &amp; Spicy 18 cm","posId":"134","price":11900,"isExtra":false},{"id":"ed962e6c-452c-49d0-917e-cf0d04abe09a","note":"","count":1,"label":"BBQ Texas 18 cm","posId":"131","price":11900,"isExtra":false},{"id":"0604cf40-24b5-4ad5-a9e4-e5834def96b8","note":"","count":4,"label":"Dip česnekový","posId":"P106","price":2000,"isExtra":false}]</t>
  </si>
  <si>
    <t>2026-04-11T18:01:40.578+02:00</t>
  </si>
  <si>
    <t>2026-04-11T18:14:48.400+02:00</t>
  </si>
  <si>
    <t>2026-04-11T17:51:07.972+02:00</t>
  </si>
  <si>
    <t>2026-04-11T17:58:26.160+02:00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</si>
  <si>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</si>
  <si>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2026-04-11T17:41:03.817+02:00</t>
  </si>
  <si>
    <t>2026-04-11T17:51:17.939+02:00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</si>
  <si>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,{"id":"5fc1255c-e26e-4454-9620-7eea5d2454f6","note":"","count":1,"label":"Slanina","posId":"C108","price":4000,"KDSTags":["greenhighlight"],"isExtra":true},{"id":"6bc8a133-7fb0-4f29-b8bc-6b6353a5cf9c","note":"","count":1,"label":"Paprika","posId":"C111","price":3500,"KDSTags":["greenhighlight"],"isExtra":true},{"id":"540c8d22-36ac-4503-9684-d23e3d647ff1","note":"","count":1,"label":"Pepperoni salám","posId":"C109","price":4000,"KDSTags":["greenhighlight"],"isExtra":true},{"id":"0604cf40-24b5-4ad5-a9e4-e5834def96b8","note":"","count":2,"label":"Dip česnekový","posId":"P106","price":2000,"isExtra":false}]</t>
  </si>
  <si>
    <t>2026-04-11T17:36:03.894+02:00</t>
  </si>
  <si>
    <t>2026-04-11T17:41:52.985+02:00</t>
  </si>
  <si>
    <t>[{"id":"088a7edc-ef1e-4c6b-b7a1-36c2c45ab0fe","note":"","count":1,"label":"Capricciosa 32 cm","posId":"113","price":24900,"isExtra":false}]</t>
  </si>
  <si>
    <t>2026-04-11T17:32:03.218+02:00</t>
  </si>
  <si>
    <t>2026-04-11T17:40:25.052+02:00</t>
  </si>
  <si>
    <t>2026-04-11T17:45:20.423+02:00</t>
  </si>
  <si>
    <t>2026-04-11T17:32:04.109+02:00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</si>
  <si>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</si>
  <si>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2026-04-11T17:29:27.682+02:00</t>
  </si>
  <si>
    <t>2026-04-11T17:40:42.337+02:00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</si>
  <si>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40cm","posId":"111","price":30900,"isExtra":false},{"id":"54685049","note":"","count":1,"label":"Balné","posId":"K0000","price":2000,"isExtra":true},{"id":"57405719","note":"","size":"Pepsi zero sugar 1l","count":1,"label":"Pepsi zero sugar 1l","posId":"N125","price":5900,"isExtra":false}]</t>
  </si>
  <si>
    <t>2026-04-11T17:25:02.840+02:00</t>
  </si>
  <si>
    <t>2026-04-11T17:36:26.923+02:00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</si>
  <si>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</si>
  <si>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2026-04-11T17:20:02.917+02:00</t>
  </si>
  <si>
    <t>2026-04-11T17:35:26.067+02:00</t>
  </si>
  <si>
    <t>2026-04-11T17:53:43.904+02:00</t>
  </si>
  <si>
    <t>2026-04-11T17:20:03.436+02:00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</si>
  <si>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-olivy","posId":"X112","price":0,"KDSTags":["redhighlight"],"isExtra":true},{"id":"a78b511f-836b-415e-9285-dd47f293529b","note":"","count":1,"label":"Pepperoni 40 cm","posId":"108","price":30900,"isExtra":false}]</t>
  </si>
  <si>
    <t>Tomáš Fabera</t>
  </si>
  <si>
    <t>2026-04-11T17:17:02.860+02:00</t>
  </si>
  <si>
    <t>2026-04-11T17:32:37.068+02:00</t>
  </si>
  <si>
    <t>2026-04-11T17:39:59.823+02:00</t>
  </si>
  <si>
    <t>2026-04-11T17:17:03.484+02:00</t>
  </si>
  <si>
    <t>[{"id":"15882222-eb55-420b-a563-1fd60403ece7","note":"","count":1,"label":"Hot &amp; Spicy 18 cm","posId":"134","price":11900,"isExtra":false},{"id":"3a660c29-8211-4a84-a27b-ef37a76953c6","note":"","count":1,"label":"Šunka.","posId":"A106","price":2000,"isExtra":true},{"id":"cc07bf3f-3e6f-4df8-9018-c7e260233504","note":"","count":1,"label":"BEZ -cibule","posId":"X103","price":0,"KDSTags":["redhighlight"],"isExtra":true},{"id":"7686bc6d-289e-4e5c-a90d-990f071c04d2","note":"","count":1,"label":"BBQ Meteor 18 cm","posId":"130","price":11900,"isExtra":false}]</t>
  </si>
  <si>
    <t>2026-04-11T17:16:40.187+02:00</t>
  </si>
  <si>
    <t>2026-04-11T17:29:02.437+02:00</t>
  </si>
  <si>
    <t>[{"id":"6748417db17528cb9bcae5f7","count":2,"label":"Capricciosa 40cm","posId":"101","price":30900,"isExtra":false},{"id":"656458f65d60d60772426fa0","count":2,"label":"Balné","posId":"K0000","price":2000,"isExtra":true},{"id":"684ae919decfe15485bf90fe","count":2,"label":"Bez žampionů","posId":"X105","price":0,"KDSTags":["redhighlight"],"isExtra":true},{"id":"684ae919decfe15485bf90ff","count":2,"label":"Bez oliv","posId":"X112","price":0,"KDSTags":["redhighlight"],"isExtra":true},{"id":"684ae919decfe15485bf8df2","count":2,"label":"Slanina","posId":"C108","price":4000,"KDSTags":["greenhighlight"],"isExtra":true}]</t>
  </si>
  <si>
    <t>2026-04-11T17:13:47.344+02:00</t>
  </si>
  <si>
    <t>2026-04-11T17:26:34.249+02:00</t>
  </si>
  <si>
    <t>[{"id":"54685012","note":"","size":"Veggie menu Comeback","count":1,"label":"Veggie menu Comeback","posId":"M200","price":34900,"isExtra":false},{"id":"54685147","note":"","count":1,"label":"Hawai","posId":"Y114","price":0,"isExtra":true},{"id":"54685040","note":"","count":1,"label":"Balné","posId":"K0000","price":3000,"isExtra":true},{"id":"54685069","note":"","count":1,"label":"česnekový chléb","posId":"P104","price":0,"isExtra":true},{"id":"61748703","note":"","count":1,"label":"Guarana classic","posId":"N142","price":0,"isExtra":true},{"id":"59589710","note":"","size":"Pepperoni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</si>
  <si>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Sergei</t>
  </si>
  <si>
    <t>2026-04-11T17:12:51.720+02:00</t>
  </si>
  <si>
    <t>2026-04-11T17:22:29.284+02:00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</si>
  <si>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základ","posId":"ZBR32","price":0,"isExtra":true},{"id":"X114","note":"","count":1,"label":"Bez kuřete","posId":"X114","price":0,"KDSTags":["redhighlight"],"isExtra":true}]</t>
  </si>
  <si>
    <t>2026-04-11T17:11:45.715+02:00</t>
  </si>
  <si>
    <t>2026-04-11T17:21:05.866+02:00</t>
  </si>
  <si>
    <t>[{"id":"4d404c70-83e0-4d17-8dce-d711c6217316","count":1,"label":"Pizza Pepperoni 32","posId":"120","price":24900,"isExtra":false,"creatorId":"1uZmm6EcAu5gD2HlAd8Dh","isPackging":0,"actualLabel":"Pizza Pepperoni 32"}]</t>
  </si>
  <si>
    <t>2026-04-11T17:09:26.017+02:00</t>
  </si>
  <si>
    <t>2026-04-11T17:19:43.070+02:00</t>
  </si>
  <si>
    <t>[{"id":"121","note":"","count":1,"label":"Comeback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32cm","posId":"113","price":24900,"isExtra":false},{"id":"K0000","note":"","count":1,"label":"Balné","posId":"K0000","price":1500,"isExtra":true},{"id":"X113","note":"","count":1,"label":"Bez mozzarelly","posId":"X113","price":0,"KDSTags":["redhighlight"],"isExtra":true},{"id":"X112","note":"","count":1,"label":"Bez oliv","posId":"X112","price":0,"KDSTags":["redhighlight"],"isExtra":true}]</t>
  </si>
  <si>
    <t>2026-04-11T17:07:03.382+02:00</t>
  </si>
  <si>
    <t>2026-04-11T17:16:36.138+02:00</t>
  </si>
  <si>
    <t>[{"id":"6748417db17528cb9bcae5ff","count":1,"label":"Quattro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základ","posId":"ZSR32","price":0,"isExtra":true},{"id":"684ae924f72095697790619e","count":1,"label":"Guarana kiwi a jablko","posId":"N144","price":5500,"isExtra":false},{"id":"6748417db17528cb9bcae663","count":1,"label":"Mirinda 1l","posId":"N126","price":5900,"isExtra":false}]</t>
  </si>
  <si>
    <t>2026-04-11T16:56:09.265+02:00</t>
  </si>
  <si>
    <t>2026-04-11T17:16:12.431+02:00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</si>
  <si>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</si>
  <si>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2026-04-11T16:55:02.790+02:00</t>
  </si>
  <si>
    <t>2026-04-11T17:04:45.411+02:00</t>
  </si>
  <si>
    <t>2026-04-11T17:17:29.418+02:00</t>
  </si>
  <si>
    <t>2026-04-11T16:55:03.456+02:00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</si>
  <si>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jalapenos","posId":"P107","price":2000,"isExtra":false}]</t>
  </si>
  <si>
    <t>2026-04-11T16:47:06.604+02:00</t>
  </si>
  <si>
    <t>2026-04-11T17:14:37.248+02:00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</si>
  <si>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cibule","posId":"X103","price":0,"KDSTags":["redhighlight"],"isExtra":true},{"id":"54685152","note":"","count":1,"label":"Kukuřice","posId":"C115","price":3500,"KDSTags":["greenhighlight"],"isExtra":true}]</t>
  </si>
  <si>
    <t>2026-04-11T16:42:46.096+02:00</t>
  </si>
  <si>
    <t>2026-04-11T17:01:56.225+02:00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</si>
  <si>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základ","posId":"ZRB40","price":0,"isExtra":true},{"id":"54685078","note":"","count":1,"label":"Jalapeňos","posId":"C102","price":3500,"KDSTags":["greenhighlight"],"isExtra":true}]</t>
  </si>
  <si>
    <t>2026-04-11T16:42:36.033+02:00</t>
  </si>
  <si>
    <t>2026-04-11T16:57:38.324+02:00</t>
  </si>
  <si>
    <t>[{"id":"59589711","note":"","size":"BBQ Texas 32cm","count":1,"label":"BBQ Texas 32cm","posId":"119","price":24900,"isExtra":false},{"id":"54685059","note":"","count":1,"label":"Balné","posId":"K0000","price":1500,"isExtra":true},{"id":"54685119","note":"","count":1,"label":"Bez papriky","posId":"X111","price":0,"KDSTags":["redhighlight"],"isExtra":true},{"id":"59589710","note":"","size":"Pepperoni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🌶️🌶️","posId":"120","price":24900,"isExtra":false},{"id":"54685059","note":"","count":1,"label":"Balné","posId":"K0000","price":1500,"isExtra":true},{"id":"54684982","note":"","size":"Capricciosa 40cm","count":1,"label":"Capricciosa 40cm","posId":"101","price":30900,"isExtra":false},{"id":"54685049","note":"","count":1,"label":"Balné","posId":"K0000","price":2000,"isExtra":true},{"id":"59589714","note":"","size":"Hawai 32cm","count":1,"label":"Hawai 32cm","posId":"114","price":24900,"isExtra":false},{"id":"54685059","note":"","count":1,"label":"Balné","posId":"K0000","price":1500,"isExtra":true}]</t>
  </si>
  <si>
    <t>Petr</t>
  </si>
  <si>
    <t>2026-04-11T16:14:07.594+02:00</t>
  </si>
  <si>
    <t>2026-04-11T16:23:33.146+02:00</t>
  </si>
  <si>
    <t>[{"id":"M100","note":"","count":1,"label":"Spicy menu Comeback","posId":"M100","price":34900,"isExtra":false},{"id":"K0000","note":"","count":1,"label":"Balné","posId":"K0000","price":3000,"isExtra":true},{"id":"Y119","note":"","count":1,"label":"BBQ Texas","posId":"Y119","price":0,"isExtra":true},{"id":"P101","note":"","count":1,"label":"spicy wings 🌶️","posId":"P101","price":0,"isExtra":true},{"id":"N129","note":"","count":1,"label":"Poděbradská malinovka 0,5l","posId":"N129","price":0,"isExtra":true}]</t>
  </si>
  <si>
    <t>2026-04-11T16:08:23.070+02:00</t>
  </si>
  <si>
    <t>2026-04-11T16:21:36.003+02:00</t>
  </si>
  <si>
    <t>[{"id":"6748417db17528cb9bcae603","count":1,"label":"Comeback 32cm 🌶️","posId":"121","price":24900,"isExtra":false},{"id":"656458f65d60d607724273eb","count":1,"label":"Balné","posId":"K0000","price":1500,"isExtra":true},{"id":"68c5452ac747a1013b8ff5fd","count":1,"label":"USA těsto","posId":"17","price":1000,"isExtra":true},{"id":"6745a653230e9519de489456","count":1,"label":"BBQ základ","posId":"ZRB32","price":0,"isExtra":true}]</t>
  </si>
  <si>
    <t>2026-04-11T16:03:23.002+02:00</t>
  </si>
  <si>
    <t>2026-04-11T16:09:47.273+02:00</t>
  </si>
  <si>
    <t>[{"id":"6748417db17528cb9bcae5f7","count":1,"label":"Capricciosa 40cm","posId":"101","price":30900,"isExtra":false},{"id":"656458f65d60d60772426fa0","count":1,"label":"Balné","posId":"K0000","price":2000,"isExtra":true},{"id":"684ae919decfe15485bf90ff","count":1,"label":"Bez oliv","posId":"X112","price":0,"KDSTags":["redhighlight"],"isExtra":true},{"id":"6748417db17528cb9bcae63b","count":1,"label":"Česnekový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</si>
  <si>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2026-04-11T15:50:03.193+02:00</t>
  </si>
  <si>
    <t>2026-04-11T16:06:57.010+02:00</t>
  </si>
  <si>
    <t>[{"id":"1460d93c-4159-4d87-aaf2-4ef8fb5e31b1","note":"","count":1,"label":"Margherita 32 cm","posId":"112","price":20900,"isExtra":false},{"id":"c17837f5-7a43-4caf-86f2-7f4c925f90fb","note":"","count":1,"label":"BBQ Meteor 32 cm","posId":"118","price":24900,"isExtra":false},{"id":"51742ea4-2dd0-45e1-9eee-08e8ee1273fe","note":"","count":1,"label":"okraj Hotdog bez omáčky","posId":"A125","price":5700,"isExtra":true},{"id":"7805ed20-b7fb-4253-865d-b1d6ba10a291","note":"","count":1,"label":"Baby špenát &amp; kuře 32 cm","posId":"140","price":24900,"isExtra":false}]</t>
  </si>
  <si>
    <t>2026-04-11T15:49:03.354+02:00</t>
  </si>
  <si>
    <t>2026-04-11T15:59:41.807+02:00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</si>
  <si>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základ","posId":"A127","price":0,"isExtra":true},{"id":"86f97e80-4313-45a1-88bb-cd090c233763","note":"","count":1,"label":"Pepsi 1l","posId":"N124","price":5900,"isExtra":false}]</t>
  </si>
  <si>
    <t>2026-04-11T15:40:10.093+02:00</t>
  </si>
  <si>
    <t>2026-04-11T15:50:55.306+02:00</t>
  </si>
  <si>
    <t>[{"id":"6748417db17528cb9bcae5fd","count":1,"label":"Margherita 32cm","posId":"112","price":20900,"isExtra":false},{"id":"656458f65d60d607724273eb","count":1,"label":"Balné","posId":"K0000","price":1500,"isExtra":true}]</t>
  </si>
  <si>
    <t>2026-04-11T15:37:03.944+02:00</t>
  </si>
  <si>
    <t>2026-04-11T15:49:39.814+02:00</t>
  </si>
  <si>
    <t>2026-04-11T15:57:40.139+02:00</t>
  </si>
  <si>
    <t>2026-04-11T15:37:05.832+02:00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</si>
  <si>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</si>
  <si>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Lukáš</t>
  </si>
  <si>
    <t>2026-04-11T15:29:53.437+02:00</t>
  </si>
  <si>
    <t>2026-04-11T15:36:20.109+02:00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</si>
  <si>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základ","posId":"ZRB40","price":0,"isExtra":true},{"id":"N125","note":"","count":1,"label":"Pepsi zero sugar 1l","posId":"N125","price":5900,"isExtra":false}]</t>
  </si>
  <si>
    <t>2026-04-11T15:12:43.188+02:00</t>
  </si>
  <si>
    <t>2026-04-11T15:29:30.128+02:00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</si>
  <si>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</si>
  <si>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2026-04-11T15:10:53.438+02:00</t>
  </si>
  <si>
    <t>2026-04-11T15:21:51.926+02:00</t>
  </si>
  <si>
    <t>[{"id":"6748417db17528cb9bcae60f","count":1,"label":"Capricciosa 32cm","posId":"113","price":24900,"isExtra":false},{"id":"656458f65d60d607724273eb","count":1,"label":"Balné","posId":"K0000","price":1500,"isExtra":true},{"id":"6745a653230e9519de489457","count":1,"label":"Smetanový základ","posId":"ZRS32","price":0,"isExtra":true}]</t>
  </si>
  <si>
    <t>2026-04-11T15:08:41.530+02:00</t>
  </si>
  <si>
    <t>2026-04-11T15:19:46.957+02:00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</si>
  <si>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základ","posId":"ZSR32","price":0,"isExtra":true},{"id":"59589711","note":"","size":"BBQ Texas 32cm","count":1,"label":"BBQ Texas 32cm","posId":"119","price":24900,"isExtra":false},{"id":"54685059","note":"","count":1,"label":"Balné","posId":"K0000","price":1500,"isExtra":true}]</t>
  </si>
  <si>
    <t>2026-04-11T15:01:15.908+02:00</t>
  </si>
  <si>
    <t>2026-04-11T15:12:30.945+02:00</t>
  </si>
  <si>
    <t>2026-04-11T15:00:50.183+02:00</t>
  </si>
  <si>
    <t>2026-04-11T15:10:24.002+02:00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</si>
  <si>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</si>
  <si>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2026-04-11T14:54:03.556+02:00</t>
  </si>
  <si>
    <t>2026-04-11T15:02:35.689+02:00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</si>
  <si>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bylinky","posId":"A121","price":5700,"isExtra":true},{"id":"6005e30e-e6f5-411d-9c32-9a3cee117e94","note":"","count":1,"label":"slanina","posId":"B108","price":3000,"KDSTags":["greenhighlight"],"isExtra":true}]</t>
  </si>
  <si>
    <t>2026-04-11T14:54:03.541+02:00</t>
  </si>
  <si>
    <t>2026-04-11T15:06:51.897+02:00</t>
  </si>
  <si>
    <t>2026-04-11T15:17:52.149+02:00</t>
  </si>
  <si>
    <t>2026-04-11T14:54:04.785+02:00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</si>
  <si>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5fc1255c-e26e-4454-9620-7eea5d2454f6","note":"","count":1,"label":"Slanina","posId":"C108","price":4000,"KDSTags":["greenhighlight"],"isExtra":tru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</si>
  <si>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2026-04-11T14:44:03.241+02:00</t>
  </si>
  <si>
    <t>2026-04-11T14:59:37.729+02:00</t>
  </si>
  <si>
    <t>2026-04-11T15:12:18.125+02:00</t>
  </si>
  <si>
    <t>2026-04-11T14:44:04.244+02:00</t>
  </si>
  <si>
    <t>[{"id":"9b3fd0f9-6a36-4a8e-95ad-00dbae675705","note":"","count":1,"label":"Capricciosa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cm","posId":"101","price":30900,"isExtra":false},{"id":"5dfcd7e6-75e9-4752-8a19-eab42ba37b6d","note":"","count":1,"label":"Kukuřice","posId":"C115","price":3500,"KDSTags":["greenhighlight"],"isExtra":true}]</t>
  </si>
  <si>
    <t>DUHAN</t>
  </si>
  <si>
    <t>2026-04-11T14:42:05.652+02:00</t>
  </si>
  <si>
    <t>2026-04-11T14:50:34.401+02:00</t>
  </si>
  <si>
    <t>[{"id":"101","note":"","count":1,"label":"Capricciosa 40cm","posId":"101","price":30900,"isExtra":false},{"id":"K0000","note":"","count":1,"label":"Balné","posId":"K0000","price":2000,"isExtra":true},{"id":"N124","note":"","count":1,"label":"Pepsi 1l","posId":"N124","price":5900,"isExtra":false}]</t>
  </si>
  <si>
    <t>2026-04-11T14:33:03.822+02:00</t>
  </si>
  <si>
    <t>2026-04-11T14:44:24.639+02:00</t>
  </si>
  <si>
    <t>2026-04-11T14:57:23.736+02:00</t>
  </si>
  <si>
    <t>2026-04-11T14:33:04.444+02:00</t>
  </si>
  <si>
    <t>[{"id":"896d2264-b315-4ee3-b331-0fa7b26bb96f","note":"","count":1,"label":"Hawai 32 cm","posId":"114","price":24900,"isExtra":false},{"id":"faf7ff40-eef3-48bd-92c4-b33e5bbf095d","note":"","count":1,"label":"Quattro Formaggi 40 cm","posId":"111","price":30900,"isExtra":false}]</t>
  </si>
  <si>
    <t>2026-04-11T14:30:03.839+02:00</t>
  </si>
  <si>
    <t>2026-04-11T14:39:38.419+02:00</t>
  </si>
  <si>
    <t>2026-04-11T14:50:23.416+02:00</t>
  </si>
  <si>
    <t>2026-04-11T14:30:04.659+02:00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</si>
  <si>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-cibule","posId":"X103","price":0,"KDSTags":["redhighlight"],"isExtra":true},{"id":"923cca0f-b384-4647-b41a-b36c46b0c790","note":"","count":1,"label":"BBQ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</si>
  <si>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2026-04-11T14:06:39.624+02:00</t>
  </si>
  <si>
    <t>2026-04-11T14:14:18.803+02:00</t>
  </si>
  <si>
    <t>[{"id":"6748417db17528cb9bcae5e9","count":1,"label":"Hot &amp; Spicy 40cm 🌶️🌶️","posId":"110","price":30900,"isExtra":false},{"id":"656458f65d60d60772426fa0","count":1,"label":"Balné","posId":"K0000","price":2000,"isExtra":true}]</t>
  </si>
  <si>
    <t>2026-04-11T13:57:57.940+02:00</t>
  </si>
  <si>
    <t>2026-04-11T14:08:39.924+02:00</t>
  </si>
  <si>
    <t>[{"id":"57405713","note":"","size":"Aquilla černý čaj a broskev 0,5l","count":2,"label":"Aquilla černý čaj a broskev 0,5l","posId":"N120","price":4900,"isExtra":false},{"id":"54685014","note":"","size":"Masové kuličky","count":1,"label":"Masové kuličky","posId":"P102","price":9900,"isExtra":false},{"id":"54685059","note":"","count":1,"label":"Balné","posId":"K0000","price":1500,"isExtra":true},{"id":"54685021","note":"","size":"Choco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Rolls","posId":"chr100","price":8900,"isExtra":false},{"id":"54685059","note":"","count":1,"label":"Balné","posId":"K0000","price":1500,"isExtra":true},{"id":"59589712","note":"","size":"BBQ Meteor 32cm","count":1,"label":"BBQ Meteor 32cm","posId":"118","price":24900,"isExtra":false},{"id":"54685059","note":"","count":1,"label":"Balné","posId":"K0000","price":1500,"isExtra":true}]</t>
  </si>
  <si>
    <t>2026-04-11T13:57:03.172+02:00</t>
  </si>
  <si>
    <t>2026-04-11T14:16:13.081+02:00</t>
  </si>
  <si>
    <t>[{"id":"1460d93c-4159-4d87-aaf2-4ef8fb5e31b1","note":"","count":1,"label":"Margherita 32 cm","posId":"112","price":20900,"isExtra":false},{"id":"6005e30e-e6f5-411d-9c32-9a3cee117e94","note":"","count":1,"label":"slanina","posId":"B108","price":3000,"KDSTags":["greenhighlight"],"isExtra":true}]</t>
  </si>
  <si>
    <t>2026-04-11T13:36:41.251+02:00</t>
  </si>
  <si>
    <t>2026-04-11T13:56:19.714+02:00</t>
  </si>
  <si>
    <t>[{"id":"106","note":"","count":1,"label":"BBQ Meteor 40cm","posId":"106","price":30900,"isExtra":false},{"id":"K0000","note":"","count":1,"label":"Balné","posId":"K0000","price":2000,"isExtra":true},{"id":"108","note":"","count":1,"label":"Pepperoni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</si>
  <si>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2026-04-11T13:30:47.289+02:00</t>
  </si>
  <si>
    <t>2026-04-11T13:49:59.752+02:00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</si>
  <si>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🌶️🌶️","posId":"122","price":24900,"isExtra":false},{"id":"54685059","note":"","count":1,"label":"Balné","posId":"K0000","price":1500,"isExtra":true},{"id":"54685120","note":"","count":1,"label":"okraj hotdog, hořčice","posId":"A117","price":5700,"isExtra":true},{"id":"59589707","note":"","size":"Quattro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základ","posId":"ZSR32","price":0,"isExtra":true},{"id":"54685170","note":"","count":1,"label":"Slanina","posId":"B108","price":3000,"KDSTags":["greenhighlight"],"isExtra":true}]</t>
  </si>
  <si>
    <t>2026-04-11T13:29:22.882+02:00</t>
  </si>
  <si>
    <t>2026-04-11T13:43:05.707+02:00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</si>
  <si>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bylinky","posId":"A122","price":6500,"isExtra":true},{"id":"102","note":"","count":1,"label":"Hawai 40cm","posId":"102","price":30900,"isExtra":false},{"id":"K0000","note":"","count":1,"label":"Balné","posId":"K0000","price":2000,"isExtra":true}]</t>
  </si>
  <si>
    <t>2026-04-11T13:16:36.766+02:00</t>
  </si>
  <si>
    <t>2026-04-11T13:30:12.714+02:00</t>
  </si>
  <si>
    <t>[{"id":"e370f34b-aeaa-4f5c-80c1-33593f29ab88","count":1,"label":"Pizza Comeback 40","posId":"109","price":30900,"isExtra":false,"creatorId":"awgdccNdKvsTfe3SpckLl","isPackging":0,"actualLabel":"Pizza Comeback 40"},{"id":"extra_20230331101812_7","count":1,"label":"okraj hotdog, bez omáčky","posId":"A126","price":6500,"isExtra":true,"mainItemId":"e370f34b-aeaa-4f5c-80c1-33593f29ab88"},{"id":"69e85ae6-75dc-45f1-8c49-46de64b18a8e","count":1,"label":"Pizza BBQ Texas 40","posId":"107","price":30900,"isExtra":false,"creatorId":"14l6j38xIq8WsPIt5d1JF","isPackging":0,"actualLabel":"Pizza BBQ Texas 40"},{"id":"extra_20230331101812_7","count":1,"label":"okraj hotdog, bez omáčky","posId":"A126","price":6500,"isExtra":true,"mainItemId":"69e85ae6-75dc-45f1-8c49-46de64b18a8e"},{"id":"ad41b401-fc7f-449d-87be-dfb46bf9a126","count":6,"label":"Dip česnekový","posId":"P106","price":2000,"isExtra":false,"creatorId":"Y-tpFZbFbfVLzLi_DACfp","isPackging":0,"actualLabel":"Dip česnekový"}]</t>
  </si>
  <si>
    <t>2026-04-11T13:12:03.553+02:00</t>
  </si>
  <si>
    <t>2026-04-11T13:37:14.503+02:00</t>
  </si>
  <si>
    <t>[{"id":"55ca227d-485c-4130-a44d-b26b939e8c03","note":"","count":1,"label":"Hot &amp; Spicy 32 cm","posId":"122","price":24900,"isExtra":false},{"id":"7805ed20-b7fb-4253-865d-b1d6ba10a291","note":"","count":1,"label":"Baby špenát &amp; kuře 32 cm","posId":"140","price":24900,"isExtra":false},{"id":"6e4aed3e-b988-442a-8864-0b2ad4a4403d","note":"","count":1,"label":"Quattro Formaggi 32 cm","posId":"147","price":24900,"isExtra":false}]</t>
  </si>
  <si>
    <t>2026-04-11T13:11:26.896+02:00</t>
  </si>
  <si>
    <t>2026-04-11T13:17:44.662+02:00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</si>
  <si>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</si>
  <si>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2026-04-11T13:09:05.082+02:00</t>
  </si>
  <si>
    <t>2026-04-11T13:15:10.442+02:00</t>
  </si>
  <si>
    <t>2026-04-11T13:00:11.300+02:00</t>
  </si>
  <si>
    <t>2026-04-11T13:09:49.676+02:00</t>
  </si>
  <si>
    <t>2026-04-11T12:56:37.148+02:00</t>
  </si>
  <si>
    <t>2026-04-11T13:08:38.413+02:00</t>
  </si>
  <si>
    <t>[{"id":"e370f34b-aeaa-4f5c-80c1-33593f29ab88","count":1,"label":"Pizza Comeback 40","posId":"109","price":30900,"isExtra":false,"creatorId":"GXFO3De5wPg6EqYpexzb_","isPackging":0,"actualLabel":"Pizza Comeback 40"}]</t>
  </si>
  <si>
    <t>2026-04-11T12:53:03.480+02:00</t>
  </si>
  <si>
    <t>2026-04-11T13:07:45.817+02:00</t>
  </si>
  <si>
    <t>2026-04-11T13:33:59.750+02:00</t>
  </si>
  <si>
    <t>2026-04-11T12:53:04.202+02:00</t>
  </si>
  <si>
    <t>[{"id":"55ca227d-485c-4130-a44d-b26b939e8c03","note":"","count":1,"label":"Hot &amp; Spicy 32 cm","posId":"122","price":24900,"isExtra":false},{"id":"ea19fb90-a0c3-4d7a-946a-81082fc1a3c2","note":"","count":1,"label":"okraj Hotdog hořčice","posId":"A117","price":5700,"isExtra":true}]</t>
  </si>
  <si>
    <t>2026-04-11T12:46:03.227+02:00</t>
  </si>
  <si>
    <t>2026-04-11T13:06:15.749+02:00</t>
  </si>
  <si>
    <t>2026-04-11T13:29:53.504+02:00</t>
  </si>
  <si>
    <t>2026-04-11T12:46:04.057+02:00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</si>
  <si>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</si>
  <si>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2026-04-11T12:44:49.458+02:00</t>
  </si>
  <si>
    <t>2026-04-11T13:03:23.802+02:00</t>
  </si>
  <si>
    <t>[{"id":"59589706","note":"","size":"Margherita 32cm","count":1,"label":"Margherita 32cm","posId":"112","price":20900,"isExtra":false},{"id":"54685059","note":"","count":1,"label":"Balné","posId":"K0000","price":1500,"isExtra":true},{"id":"59589707","note":"","size":"Quattro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</si>
  <si>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2026-04-11T12:39:04.110+02:00</t>
  </si>
  <si>
    <t>2026-04-11T13:05:03.486+02:00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</si>
  <si>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</si>
  <si>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2026-04-11T12:31:03.748+02:00</t>
  </si>
  <si>
    <t>2026-04-11T13:00:36.382+02:00</t>
  </si>
  <si>
    <t>2026-04-11T13:16:09.241+02:00</t>
  </si>
  <si>
    <t>2026-04-11T12:31:04.455+02:00</t>
  </si>
  <si>
    <t>[{"id":"0491ba2d-7c43-44f5-949a-e82693028cdb","note":"","count":1,"label":"Margherita 32 cm","posId":"136","price":20900,"isExtra":false}]</t>
  </si>
  <si>
    <t>2026-04-11T12:28:02.738+02:00</t>
  </si>
  <si>
    <t>2026-04-11T12:59:43.342+02:00</t>
  </si>
  <si>
    <t>2026-04-11T13:06:54.334+02:00</t>
  </si>
  <si>
    <t>2026-04-11T12:28:03.730+02:00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</si>
  <si>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2c932c76-e932-479d-b476-ee55b747887e","note":"","count":1,"label":"žampiony","posId":"B105","price":2500,"KDSTags":["greenhighlight"],"isExtra":true}]</t>
  </si>
  <si>
    <t>2026-04-11T12:27:03.561+02:00</t>
  </si>
  <si>
    <t>2026-04-11T12:45:43.308+02:00</t>
  </si>
  <si>
    <t>2026-04-11T12:53:27.997+02:00</t>
  </si>
  <si>
    <t>2026-04-11T12:27:04.286+02:00</t>
  </si>
  <si>
    <t>[{"id":"7ee7e3c8-2c54-4dc5-810f-2f52f62e2d14","note":"","count":1,"label":"Comeback 32 cm","posId":"121","price":24900,"isExtra":false},{"id":"6e70115f-a0f1-42d6-aaca-1c1f7aa64cb8","note":"","count":1,"label":"šunka","posId":"B106","price":3000,"KDSTags":["greenhighlight"],"isExtra":true}]</t>
  </si>
  <si>
    <t>2026-04-11T12:23:26.760+02:00</t>
  </si>
  <si>
    <t>2026-04-11T12:34:21.534+02:00</t>
  </si>
  <si>
    <t>2026-04-11T12:18:03.490+02:00</t>
  </si>
  <si>
    <t>2026-04-11T12:33:13.412+02:00</t>
  </si>
  <si>
    <t>2026-04-11T12:39:44.632+02:00</t>
  </si>
  <si>
    <t>2026-04-11T12:18:04.145+02:00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</si>
  <si>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bylinky","posId":"A122","price":6500,"isExtra":true},{"id":"1c677f5e-6c16-4fe8-8e5b-31d25e57e48e","note":"","count":1,"label":"BEZ -masové kuličky","posId":"X116","price":0,"KDSTags":["redhighlight"],"isExtra":true}]</t>
  </si>
  <si>
    <t>2026-04-11T12:18:02.138+02:00</t>
  </si>
  <si>
    <t>2026-04-11T12:31:11.799+02:00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</si>
  <si>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</si>
  <si>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2026-04-11T12:13:02.611+02:00</t>
  </si>
  <si>
    <t>2026-04-11T12:23:52.374+02:00</t>
  </si>
  <si>
    <t>[{"id":"44f66fb9-fc80-46b2-b112-ecbf82d721e6","note":"","count":1,"label":"Zeleninová 40 cm","posId":"103","price":30900,"isExtra":false},{"id":"1da6e618-5f95-4707-b8bd-b1685e13f67a","note":"","count":1,"label":"Hawai 40 cm","posId":"102","price":30900,"isExtra":false}]</t>
  </si>
  <si>
    <t>2026-04-11T12:12:44.152+02:00</t>
  </si>
  <si>
    <t>2026-04-11T12:24:40.714+02:00</t>
  </si>
  <si>
    <t>2026-04-11T12:12:10.680+02:00</t>
  </si>
  <si>
    <t>2026-04-11T12:29:24.637+02:00</t>
  </si>
  <si>
    <t>[{"id":"2d136198-b3bb-40b1-9d2a-06ca31301965","count":1,"label":"Pizza Margherita 32","posId":"112","price":20900,"isExtra":false,"creatorId":"Rxy8f4dV6DIel0oyd5FfG","isPackging":0,"actualLabel":"Pizza Margherita 32"},{"id":"extra_20230331101812_75","count":1,"label":"Kukuřice","posId":"B115","price":2500,"KDSTags":["greenhighlight"],"isExtra":true,"mainItemId":"2d136198-b3bb-40b1-9d2a-06ca31301965"},{"id":"3f03490a-3c8c-4576-8dc3-f02b1307741c","count":1,"label":"Pizza Capricciosa 32","posId":"113","price":24900,"isExtra":false,"creatorId":"tdmr6WxDIr7B6AWvIiWQW","isPackging":0,"actualLabel":"Pizza Capricciosa 32"},{"id":"d0b4da65-56e2-444e-b81f-865254dcc811","count":1,"label":"Pizza BBQ Meteor 32","posId":"118","price":24900,"isExtra":false,"creatorId":"14oRTeNF1OIQRKKuAGma7","isPackging":0,"actualLabel":"Pizza BBQ Meteor 32"}]</t>
  </si>
  <si>
    <t>2026-04-11T12:03:37.120+02:00</t>
  </si>
  <si>
    <t>2026-04-11T12:16:54.187+02:00</t>
  </si>
  <si>
    <t>[{"id":"e370f34b-aeaa-4f5c-80c1-33593f29ab88","count":1,"label":"Pizza Comeback 40","posId":"109","price":30900,"isExtra":false,"creatorId":"v8Dw_gmveh6JxNk10PX9B","isPackging":0,"actualLabel":"Pizza Comeback 40"}]</t>
  </si>
  <si>
    <t>2026-04-11T11:57:04.035+02:00</t>
  </si>
  <si>
    <t>2026-04-11T12:07:36.177+02:00</t>
  </si>
  <si>
    <t>[{"id":"1edf54fc-1032-442c-939f-e6e2033b2270","note":"","count":1,"label":"Comeback 40 cm","posId":"109","price":30900,"isExtra":false},{"id":"55ca227d-485c-4130-a44d-b26b939e8c03","note":"","count":1,"label":"Hot &amp; Spicy 32 cm","posId":"122","price":24900,"isExtra":false}]</t>
  </si>
  <si>
    <t>2026-04-11T11:54:02.943+02:00</t>
  </si>
  <si>
    <t>2026-04-11T12:10:55.142+02:00</t>
  </si>
  <si>
    <t>2026-04-11T12:18:38.892+02:00</t>
  </si>
  <si>
    <t>2026-04-11T11:54:03.993+02:00</t>
  </si>
  <si>
    <t>[{"id":"896d2264-b315-4ee3-b331-0fa7b26bb96f","note":"","count":1,"label":"Hawai 32 cm","posId":"114","price":24900,"isExtra":false},{"id":"e8a7b47a-70d2-4cc2-a375-1dab55125675","note":"","count":1,"label":"Quattro Formaggi 32 cm","posId":"123","price":24900,"isExtra":false}]</t>
  </si>
  <si>
    <t>2026-04-11T11:54:02.927+02:00</t>
  </si>
  <si>
    <t>2026-04-11T12:13:51.164+02:00</t>
  </si>
  <si>
    <t>2026-04-11T12:27:42.077+02:00</t>
  </si>
  <si>
    <t>2026-04-11T11:54:03.994+02:00</t>
  </si>
  <si>
    <t>[{"id":"7805ed20-b7fb-4253-865d-b1d6ba10a291","note":"","count":1,"label":"Baby špenát &amp; kuře 32 cm","posId":"140","price":24900,"isExtra":false}]</t>
  </si>
  <si>
    <t>2026-04-11T11:51:03.502+02:00</t>
  </si>
  <si>
    <t>2026-04-11T11:59:55.354+02:00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</si>
  <si>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Comeback","posId":"M100","price":34900,"isExtra":false},{"id":"656458f65d60d607724273a3","count":1,"label":"Balné","posId":"K0000","price":3000,"isExtra":true},{"id":"656458f65d60d607724273bd","count":1,"label":"Quattro Formaggi","posId":"Y123","price":0,"isExtra":true},{"id":"68c5452ac747a1013b8ff5fd","count":1,"label":"USA těsto","posId":"17","price":1000,"isExtra":true},{"id":"6745a653230e9519de489457","count":1,"label":"Smetanový základ","posId":"ZRS32","price":0,"isExtra":true},{"id":"656458f65d60d607724271be","count":1,"label":"okraj mozzarella, bylinky","posId":"A121","price":5700,"isExtra":true},{"id":"6621364f302a076960a38bd7","count":1,"label":"spicy wings 🌶️","posId":"P101","price":0,"isExtra":true},{"id":"69427269443d7650b9d93183","count":1,"label":"Pepsi zero sugar 1l","posId":"N125","price":0,"isExtra":true},{"id":"6748417db17528cb9bcae63b","count":1,"label":"Česnekový dip","posId":"P106","price":2000,"isExtra":false},{"id":"656458f65d60d607724273eb","count":1,"label":"Balné","posId":"K0000","price":1500,"isExtra":true}]</t>
  </si>
  <si>
    <t>2026-04-11T11:34:03.535+02:00</t>
  </si>
  <si>
    <t>2026-04-11T11:55:05.168+02:00</t>
  </si>
  <si>
    <t>[{"id":"896d2264-b315-4ee3-b331-0fa7b26bb96f","note":"","count":1,"label":"Hawai 32 cm","posId":"114","price":24900,"isExtra":false},{"id":"51742ea4-2dd0-45e1-9eee-08e8ee1273fe","note":"","count":1,"label":"okraj Hotdog bez omáčky","posId":"A125","price":5700,"isExtra":true},{"id":"3a5867b0-8da1-4c8b-bd1f-70418434cae8","note":"","count":1,"label":"BBQ Texas 32 cm","posId":"119","price":24900,"isExtra":false},{"id":"158f381e-7b09-45c4-95d8-d131055d3875","note":"","count":1,"label":"okraj Hotdog BBQ","posId":"A119","price":5700,"isExtra":true},{"id":"55ca227d-485c-4130-a44d-b26b939e8c03","note":"","count":1,"label":"Hot &amp; Spicy 32 cm","posId":"122","price":24900,"isExtra":false}]</t>
  </si>
  <si>
    <t>2026-04-11T11:31:04.274+02:00</t>
  </si>
  <si>
    <t>2026-04-11T12:59:30.435+02:00</t>
  </si>
  <si>
    <t>2026-04-11T13:15:19.452+02:00</t>
  </si>
  <si>
    <t>2026-04-11T11:31:04.878+02:00</t>
  </si>
  <si>
    <t>[{"id":"7ebac4a7-6cce-442e-b2bb-06b929c16076","note":"","count":2,"label":"Baby špenát &amp; kuře 32 cm","posId":"116","price":24900,"isExtra":false},{"id":"e8a7b47a-70d2-4cc2-a375-1dab55125675","note":"","count":3,"label":"Quattro Formaggi 32 cm","posId":"123","price":24900,"isExtra":false},{"id":"0b22568e-4d1c-45db-9aa3-de09ef6c293a","note":"","count":3,"label":"Pepperoni 32 cm","posId":"120","price":24900,"isExtra":false},{"id":"1460d93c-4159-4d87-aaf2-4ef8fb5e31b1","note":"","count":1,"label":"Margherita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1460d93c-4159-4d87-aaf2-4ef8fb5e31b1","note":"","count":13,"label":"Margherita 32 cm","posId":"112","price":20900,"isExtra":false},{"id":"fb380719-7e86-4a50-b0fc-8a72368b6991","note":"","count":13,"label":"kukuřice","posId":"B115","price":2500,"KDSTags":["greenhighlight"],"isExtra":true},{"id":"6e70115f-a0f1-42d6-aaca-1c1f7aa64cb8","note":"","count":13,"label":"šunka","posId":"B106","price":3000,"KDSTags":["greenhighlight"],"isExtra":true},{"id":"7ee7e3c8-2c54-4dc5-810f-2f52f62e2d14","note":"","count":1,"label":"Comeback 32 cm","posId":"121","price":24900,"isExtra":false}]</t>
  </si>
  <si>
    <t>2026-04-11T11:13:02.888+02:00</t>
  </si>
  <si>
    <t>2026-04-11T13:01:21.436+02:00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</si>
  <si>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cm","posId":"113","price":24900,"isExtra":false}]</t>
  </si>
  <si>
    <t>2026-04-11T11:03:02.972+02:00</t>
  </si>
  <si>
    <t>2026-04-11T11:40:21.190+02:00</t>
  </si>
  <si>
    <t>2026-04-11T11:47:06.561+02:00</t>
  </si>
  <si>
    <t>2026-04-11T11:03:04.031+02:00</t>
  </si>
  <si>
    <t>[{"id":"088a7edc-ef1e-4c6b-b7a1-36c2c45ab0fe","note":"","count":1,"label":"Capricciosa 32 cm","posId":"113","price":24900,"isExtra":false},{"id":"0b22568e-4d1c-45db-9aa3-de09ef6c293a","note":"","count":1,"label":"Pepperoni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</si>
  <si>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canceled</t>
  </si>
  <si>
    <t>2026-04-11T01:38:05.872+02:00</t>
  </si>
  <si>
    <t>2026-04-11T11:14:37.952+02:00</t>
  </si>
  <si>
    <t>2026-04-11T09:50:00.702+02:00</t>
  </si>
  <si>
    <t>[{"id":"3ca6f105-5e70-48ee-bc31-76525f0a0b11","note":"","count":1,"label":"BBQ Texas 40 cm","posId":"107","price":30900,"isExtra":false},{"id":"7f0c5098-18bf-4c65-bec8-dd6bf68eb768","note":"","count":1,"label":"Masové kuličky, 10 ks","posId":"P102","price":9900,"isExtra":false}]</t>
  </si>
  <si>
    <t>2026-04-11T00:17:38.189+02:00</t>
  </si>
  <si>
    <t>2026-04-11T00:29:27.529+02:00</t>
  </si>
  <si>
    <t>[{"id":"59589706","note":"","size":"Margherita 32cm","count":1,"label":"Margherita 32cm","posId":"112","price":20900,"isExtra":false},{"id":"54685059","note":"","count":1,"label":"Balné","posId":"K0000","price":1500,"isExtra":true},{"id":"54685088","note":"","count":1,"label":"okraj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</si>
  <si>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2026-04-11T00:14:03.839+02:00</t>
  </si>
  <si>
    <t>2026-04-11T00:22:26.255+02:00</t>
  </si>
  <si>
    <t>2026-04-11T00:33:43.959+02:00</t>
  </si>
  <si>
    <t>2026-04-11T00:14:04.440+02:00</t>
  </si>
  <si>
    <t>[{"id":"4f6ede18-25d3-4c82-be03-84c9578ab8ce","note":"","count":1,"label":"Pepperoni 32 cm","posId":"144","price":24900,"isExtra":false},{"id":"a4e8ca23-fe36-4747-a603-19485eee7e76","note":"","count":1,"label":"Hot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základ","posId":"A129","price":0,"isExtra":true}]</t>
  </si>
  <si>
    <t>2026-04-11T00:11:02.622+02:00</t>
  </si>
  <si>
    <t>2026-04-11T00:18:47.425+02:00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</si>
  <si>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40cm","posId":"101","price":30900,"isExtra":false},{"id":"656458f65d60d60772426fa0","count":1,"label":"Balné","posId":"K0000","price":2000,"isExtra":true},{"id":"6748417db17528cb9bcae661","count":1,"label":"Pepsi zero sugar 1l","posId":"N125","price":5900,"isExtra":false}]</t>
  </si>
  <si>
    <t>2026-04-11T00:04:26.412+02:00</t>
  </si>
  <si>
    <t>2026-04-11T00:12:03.511+02:00</t>
  </si>
  <si>
    <t>[{"id":"6748417db17528cb9bcae607","count":1,"label":"BBQ Texas 32cm","posId":"119","price":24900,"isExtra":false},{"id":"656458f65d60d607724273eb","count":1,"label":"Balné","posId":"K0000","price":1500,"isExtra":true},{"id":"684ae919decfe15485bf907b","count":1,"label":"Bez papriky","posId":"X111","price":0,"KDSTags":["redhighlight"],"isExtra":true}]</t>
  </si>
  <si>
    <t>2026-04-11T00:02:03.838+02:00</t>
  </si>
  <si>
    <t>2026-04-11T00:08:11.342+02:00</t>
  </si>
  <si>
    <t>2026-04-10T23:58:03.606+02:00</t>
  </si>
  <si>
    <t>2026-04-11T00:06:17.347+02:00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</si>
  <si>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základ","posId":"A127","price":0,"isExtra":true}]</t>
  </si>
  <si>
    <t>2026-04-10T23:37:07.517+02:00</t>
  </si>
  <si>
    <t>2026-04-10T23:43:33.304+02:00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</si>
  <si>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</si>
  <si>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2026-04-10T23:34:31.500+02:00</t>
  </si>
  <si>
    <t>2026-04-10T23:42:21.439+02:00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</si>
  <si>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🌶️","posId":"109","price":30900,"isExtra":false},{"id":"656458f65d60d60772426fa0","count":1,"label":"Balné","posId":"K0000","price":2000,"isExtra":true},{"id":"684ae919decfe15485bf903f","count":1,"label":"Bez cibule","posId":"X103","price":0,"KDSTags":["redhighlight"],"isExtra":true},{"id":"684ae919decfe15485bf8df3","count":1,"label":"Gorgonzola","posId":"C101","price":4000,"KDSTags":["greenhighlight"],"isExtra":true}]</t>
  </si>
  <si>
    <t>2026-04-10T23:24:31.461+02:00</t>
  </si>
  <si>
    <t>2026-04-10T23:33:34.166+02:00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</si>
  <si>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základ","posId":"ZRS40","price":0,"isExtra":true}]</t>
  </si>
  <si>
    <t>2026-04-10T23:17:04.842+02:00</t>
  </si>
  <si>
    <t>2026-04-10T23:22:57.093+02:00</t>
  </si>
  <si>
    <t>[{"id":"0604cf40-24b5-4ad5-a9e4-e5834def96b8","note":"","count":1,"label":"Dip česnekový","posId":"P106","price":2000,"isExtra":false},{"id":"a4e8ca23-fe36-4747-a603-19485eee7e76","note":"","count":1,"label":"Hot &amp; Spicy 32 cm","posId":"146","price":24900,"isExtra":false},{"id":"cc07bf3f-3e6f-4df8-9018-c7e260233504","note":"","count":1,"label":"BEZ -cibule","posId":"X103","price":0,"KDSTags":["redhighlight"],"isExtra":true}]</t>
  </si>
  <si>
    <t>2026-04-10T23:09:08.501+02:00</t>
  </si>
  <si>
    <t>2026-04-10T23:20:01.184+02:00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</si>
  <si>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</si>
  <si>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2026-04-10T23:06:09.763+02:00</t>
  </si>
  <si>
    <t>2026-04-10T23:17:18.116+02:00</t>
  </si>
  <si>
    <t>[{"id":"6748417db17528cb9bcae5eb","count":1,"label":"Comeback 40cm 🌶️","posId":"109","price":30900,"isExtra":false},{"id":"656458f65d60d60772426fa0","count":1,"label":"Balné","posId":"K0000","price":2000,"isExtra":true}]</t>
  </si>
  <si>
    <t>2026-04-10T23:00:03.073+02:00</t>
  </si>
  <si>
    <t>2026-04-10T23:14:26.191+02:00</t>
  </si>
  <si>
    <t>[{"id":"6747ad56-2f52-4f5b-b96c-109c91cf97bd","note":"","count":1,"label":"Hawai 18 cm","posId":"126","price":11900,"isExtra":false}]</t>
  </si>
  <si>
    <t>2026-04-10T22:59:38.911+02:00</t>
  </si>
  <si>
    <t>2026-04-10T23:14:20.149+02:00</t>
  </si>
  <si>
    <t>2026-04-10T22:58:38.591+02:00</t>
  </si>
  <si>
    <t>2026-04-10T23:12:36.171+02:00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</si>
  <si>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5","count":1,"label":"Comeback","posId":"Y121","price":0,"isExtra":true},{"id":"68c5452ac747a1013b8ff5fd","count":1,"label":"USA těsto","posId":"17","price":1000,"isExtra":true},{"id":"6745a653230e9519de489457","count":1,"label":"Smetanový základ","posId":"ZRS32","price":0,"isExtra":true},{"id":"656458f65d60d607724271c2","count":1,"label":"okraj hotdog, bez omáčky","posId":"A125","price":5700,"isExtra":true},{"id":"6621364f302a076960a38bd7","count":1,"label":"spicy wings 🌶️","posId":"P101","price":0,"isExtra":true},{"id":"69427269443d7650b9d93184","count":1,"label":"Mirinda 1l","posId":"N126","price":0,"isExtra":true},{"id":"6748417db17528cb9bcae5fd","count":1,"label":"Margherita 32cm","posId":"112","price":20900,"isExtra":false},{"id":"656458f65d60d607724273eb","count":1,"label":"Balné","posId":"K0000","price":1500,"isExtra":true},{"id":"684ae919decfe15485bf8fc9","count":1,"label":"Ananas","posId":"B100","price":2500,"KDSTags":["greenhighlight"],"isExtra":true},{"id":"684ae919decfe15485bf8fcd","count":1,"label":"Špenát s česnekem","posId":"B107","price":2500,"KDSTags":["greenhighlight"],"isExtra":true},{"id":"684ae919decfe15485bf8fce","count":1,"label":"Mozzarella","posId":"B113","price":3000,"KDSTags":["greenhighlight"],"isExtra":true},{"id":"684ae924f720956977906196","count":1,"label":"Aquilla jemně perlivá","posId":"N141","price":3900,"isExtra":false}]</t>
  </si>
  <si>
    <t>2026-04-10T22:58:19.649+02:00</t>
  </si>
  <si>
    <t>2026-04-10T23:09:17.266+02:00</t>
  </si>
  <si>
    <t>[{"id":"M100","note":"","count":1,"label":"Spicy menu Comeback","posId":"M100","price":34900,"isExtra":false},{"id":"K0000","note":"","count":1,"label":"Balné","posId":"K0000","price":3000,"isExtra":true},{"id":"Y119","note":"","count":1,"label":"BBQ Texas","posId":"Y119","price":0,"isExtra":true},{"id":"ZRB32","note":"","count":1,"label":"BBQ základ","posId":"ZRB32","price":0,"isExtra":true},{"id":"A123","note":"","count":1,"label":"okraj mozzarella, bbq omáčka","posId":"A123","price":5700,"isExtra":true},{"id":"P102","note":"","count":1,"label":"masové kuličky","posId":"P102","price":0,"isExtra":true},{"id":"N124","note":"","count":1,"label":"Pepsi 1l","posId":"N124","price":0,"isExtra":true}]</t>
  </si>
  <si>
    <t>2026-04-10T22:48:34.853+02:00</t>
  </si>
  <si>
    <t>2026-04-10T23:03:05.354+02:00</t>
  </si>
  <si>
    <t>[{"id":"6748417db17528cb9bcae5f1","count":1,"label":"BBQ Meteor 40cm","posId":"106","price":30900,"isExtra":false},{"id":"656458f65d60d60772426fa0","count":1,"label":"Balné","posId":"K0000","price":2000,"isExtra":true},{"id":"6748417db17528cb9bcae5f7","count":1,"label":"Capricciosa 40cm","posId":"101","price":30900,"isExtra":false},{"id":"656458f65d60d60772426fa0","count":1,"label":"Balné","posId":"K0000","price":2000,"isExtra":true},{"id":"6748417db17528cb9bcae5fb","count":1,"label":"Veggieballs 40cm 🌶️🌶️","posId":"105","price":30900,"isExtra":false},{"id":"656458f65d60d60772426fa0","count":1,"label":"Balné","posId":"K0000","price":2000,"isExtra":true}]</t>
  </si>
  <si>
    <t>Radim</t>
  </si>
  <si>
    <t>2026-04-10T22:47:07.371+02:00</t>
  </si>
  <si>
    <t>2026-04-10T23:07:02.092+02:00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</si>
  <si>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106","note":"","count":1,"label":"Šunka","posId":"B106","price":3000,"KDSTags":["greenhighlight"],"isExtra":true},{"id":"114","note":"","count":1,"label":"Hawai 32cm","posId":"114","price":24900,"isExtra":false},{"id":"K0000","note":"","count":1,"label":"Balné","posId":"K0000","price":1500,"isExtra":true},{"id":"A119","note":"","count":1,"label":"okraj hotdog, bbq omáčka","posId":"A119","price":5700,"isExtra":true},{"id":"X100","note":"","count":1,"label":"Bez ananasu","posId":"X100","price":0,"KDSTags":["redhighlight"],"isExtra":true},{"id":"114","note":"","count":1,"label":"Hawai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ananasu","posId":"X100","price":0,"KDSTags":["redhighlight"],"isExtra":true},{"id":"N124","note":"","count":1,"label":"Pepsi 1l","posId":"N124","price":5900,"isExtra":false}]</t>
  </si>
  <si>
    <t>2026-04-10T22:43:01.636+02:00</t>
  </si>
  <si>
    <t>2026-04-10T22:58:34.376+02:00</t>
  </si>
  <si>
    <t>[{"id":"6748417db17528cb9bcae5f5","count":1,"label":"Hawai 40cm","posId":"102","price":30900,"isExtra":false},{"id":"656458f65d60d60772426fa0","count":1,"label":"Balné","posId":"K0000","price":2000,"isExtra":true},{"id":"6745a653230e9519de489707","count":1,"label":"BBQ základ","posId":"ZRB40","price":0,"isExtra":true},{"id":"6745a653230e9519de48907f","count":1,"label":"okraj mozzarella, bylinky","posId":"A122","price":6500,"isExtra":true},{"id":"684ae919decfe15485bf8dee","count":1,"label":"Kukuřice","posId":"C115","price":3500,"KDSTags":["greenhighlight"],"isExtra":true},{"id":"6748417db17528cb9bcae641","count":1,"label":"Choco Rolls","posId":"chr100","price":8900,"isExtra":false},{"id":"656458f65d60d607724273eb","count":1,"label":"Balné","posId":"K0000","price":1500,"isExtra":true}]</t>
  </si>
  <si>
    <t>2026-04-10T22:41:53.362+02:00</t>
  </si>
  <si>
    <t>2026-04-10T22:55:54.367+02:00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</si>
  <si>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32cm","posId":"123","price":24900,"isExtra":false},{"id":"656458f65d60d607724273eb","count":1,"label":"Balné","posId":"K0000","price":1500,"isExtra":true},{"id":"6748417db17528cb9bcae613","count":1,"label":"Veggieballs 32cm 🌶️🌶️","posId":"117","price":24900,"isExtra":false},{"id":"656458f65d60d607724273eb","count":1,"label":"Balné","posId":"K0000","price":1500,"isExtra":true}]</t>
  </si>
  <si>
    <t>Mehdi</t>
  </si>
  <si>
    <t>2026-04-10T22:40:37.335+02:00</t>
  </si>
  <si>
    <t>2026-04-10T22:53:29.085+02:00</t>
  </si>
  <si>
    <t>[{"id":"P101","note":"","count":1,"label":"Spicy Wings 🌶️","posId":"P101","price":11900,"isExtra":false},{"id":"K0000","note":"","count":1,"label":"Balné","posId":"K0000","price":1500,"isExtra":true},{"id":"P100","note":"","count":1,"label":"Pepperoni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základ","posId":"ZSR32","price":0,"isExtra":true},{"id":"A117","note":"","count":1,"label":"okraj hotdog, hořčice","posId":"A117","price":5700,"isExtra":true},{"id":"B106","note":"","count":1,"label":"Šunka","posId":"B106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parmazán","posId":"B130","price":3000,"KDSTags":["greenhighlight"],"isExtra":true}]</t>
  </si>
  <si>
    <t>2026-04-10T22:38:11.626+02:00</t>
  </si>
  <si>
    <t>2026-04-10T22:48:04.932+02:00</t>
  </si>
  <si>
    <t>[{"id":"c5cd6366-75ae-472a-946a-ba481f78390e","count":1,"label":"Pizza Špenát kuře 40 cm","posId":"104","price":30900,"isExtra":false,"creatorId":"XWfZ2WgmwAuH1R9R_wcpa","isPackging":0,"actualLabel":"Pizza Špenát kuře 40 cm"}]</t>
  </si>
  <si>
    <t>2026-04-10T22:37:02.581+02:00</t>
  </si>
  <si>
    <t>2026-04-10T22:49:46.193+02:00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</si>
  <si>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32cm","posId":"112","price":20900,"isExtra":false},{"id":"54685059","note":"","count":1,"label":"Balné","posId":"K0000","price":1500,"isExtra":true},{"id":"57279284","note":"","count":1,"label":"Smetanový základ","posId":"ZRS32","price":0,"isExtra":true},{"id":"54685167","note":"","count":1,"label":"Šunka","posId":"B106","price":3000,"KDSTags":["greenhighlight"],"isExtra":true}]</t>
  </si>
  <si>
    <t>2026-04-10T22:34:47.440+02:00</t>
  </si>
  <si>
    <t>2026-04-10T22:47:07.121+02:00</t>
  </si>
  <si>
    <t>2026-04-10T22:32:03.546+02:00</t>
  </si>
  <si>
    <t>2026-04-10T22:44:07.066+02:00</t>
  </si>
  <si>
    <t>2026-04-10T23:02:03.502+02:00</t>
  </si>
  <si>
    <t>2026-04-10T22:32:04.385+02:00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</si>
  <si>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bylinky","posId":"A121","price":5700,"isExtra":true}]</t>
  </si>
  <si>
    <t>2026-04-10T22:29:37.754+02:00</t>
  </si>
  <si>
    <t>2026-04-10T22:39:03.087+02:00</t>
  </si>
  <si>
    <t>[{"id":"59777859","note":"","size":"Jablečno-skořicové rolls","count":1,"label":"Jablečno-skořicové rolls","posId":"18","price":8900,"isExtra":false},{"id":"54685059","note":"","count":1,"label":"Balné","posId":"K0000","price":1500,"isExtra":true},{"id":"54684972","note":"","size":"Margherita 40cm","count":1,"label":"Margherita 40cm","posId":"100","price":26900,"isExtra":false},{"id":"54685049","note":"","count":1,"label":"Balné","posId":"K0000","price":2000,"isExtra":true}]</t>
  </si>
  <si>
    <t>2026-04-10T22:26:15.345+02:00</t>
  </si>
  <si>
    <t>2026-04-10T22:35:31.264+02:00</t>
  </si>
  <si>
    <t>2026-04-10T22:21:03.913+02:00</t>
  </si>
  <si>
    <t>2026-04-10T22:28:59.883+02:00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</si>
  <si>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bylinky","posId":"A122","price":6500,"isExtra":true}]</t>
  </si>
  <si>
    <t>2026-04-10T22:09:24.531+02:00</t>
  </si>
  <si>
    <t>2026-04-10T22:20:40.049+02:00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</si>
  <si>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🌶️🌶️","posId":"110","price":30900,"isExtra":false},{"id":"54685049","note":"","count":1,"label":"Balné","posId":"K0000","price":2000,"isExtra":true},{"id":"54685109","note":"","count":1,"label":"Bez jalapenos","posId":"X102","price":0,"KDSTags":["redhighlight"],"isExtra":true}]</t>
  </si>
  <si>
    <t>2026-04-10T22:08:33.851+02:00</t>
  </si>
  <si>
    <t>2026-04-10T22:19:56.982+02:00</t>
  </si>
  <si>
    <t>[{"id":"6748417db17528cb9bcae5f7","count":1,"label":"Capricciosa 40cm","posId":"101","price":30900,"isExtra":false},{"id":"656458f65d60d60772426fa0","count":1,"label":"Balné","posId":"K0000","price":2000,"isExtra":true},{"id":"6745a653230e9519de48907f","count":1,"label":"okraj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</si>
  <si>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2026-04-10T21:58:54.590+02:00</t>
  </si>
  <si>
    <t>2026-04-10T22:18:19.015+02:00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</si>
  <si>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🌶️🌶️","posId":"108","price":30900,"isExtra":false},{"id":"656458f65d60d60772426fa0","count":1,"label":"Balné","posId":"K0000","price":2000,"isExtra":true},{"id":"6745a653230e9519de489080","count":1,"label":"okraj mozzarella, bbq omáčka","posId":"A124","price":6500,"isExtra":true},{"id":"6748417db17528cb9bcae603","count":1,"label":"Comeback 32cm 🌶️","posId":"121","price":24900,"isExtra":false},{"id":"656458f65d60d607724273eb","count":1,"label":"Balné","posId":"K0000","price":1500,"isExtra":true},{"id":"6748417db17528cb9bcae661","count":1,"label":"Pepsi zero sugar 1l","posId":"N125","price":5900,"isExtra":false}]</t>
  </si>
  <si>
    <t>Dadakhonov</t>
  </si>
  <si>
    <t>2026-04-10T21:56:59.419+02:00</t>
  </si>
  <si>
    <t>2026-04-10T22:12:59.040+02:00</t>
  </si>
  <si>
    <t>[{"id":"P101","note":"","count":1,"label":"Spicy Wings 🌶️","posId":"P101","price":11900,"isExtra":false},{"id":"K0000","note":"","count":1,"label":"Balné","posId":"K0000","price":1500,"isExtra":true},{"id":"123","note":"","count":1,"label":"Quattro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</si>
  <si>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2026-04-10T21:55:51.836+02:00</t>
  </si>
  <si>
    <t>2026-04-10T22:11:59.096+02:00</t>
  </si>
  <si>
    <t>[{"id":"6748417db17528cb9bcae5e7","count":1,"label":"Quattro Formaggi 40cm","posId":"111","price":30900,"isExtra":false},{"id":"656458f65d60d60772426fa0","count":1,"label":"Balné","posId":"K0000","price":2000,"isExtra":true},{"id":"6748417db17528cb9bcae60f","count":1,"label":"Capricciosa 32cm","posId":"113","price":24900,"isExtra":false},{"id":"656458f65d60d607724273eb","count":1,"label":"Balné","posId":"K0000","price":1500,"isExtra":true}]</t>
  </si>
  <si>
    <t>2026-04-10T21:53:03.535+02:00</t>
  </si>
  <si>
    <t>2026-04-10T22:04:33.881+02:00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</si>
  <si>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</si>
  <si>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2026-04-10T21:52:22.725+02:00</t>
  </si>
  <si>
    <t>2026-04-10T22:09:47.089+02:00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</si>
  <si>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těsto","posId":"17","price":1000,"isExtra":true},{"id":"656458f65d60d607724271bf","count":1,"label":"okraj mozzarella, bbq omáčka","posId":"A123","price":5700,"isExtra":true},{"id":"6748417db17528cb9bcae60f","count":1,"label":"Capricciosa 32cm","posId":"113","price":24900,"isExtra":false},{"id":"656458f65d60d607724273eb","count":1,"label":"Balné","posId":"K0000","price":1500,"isExtra":true},{"id":"656458f65d60d607724271bf","count":1,"label":"okraj mozzarella, bbq omáčka","posId":"A123","price":5700,"isExtra":true},{"id":"684ae919decfe15485bf90fd","count":1,"label":"Bez šunky","posId":"X106","price":0,"KDSTags":["redhighlight"],"isExtra":true},{"id":"684ae919decfe15485bf90ff","count":1,"label":"Bez oliv","posId":"X112","price":0,"KDSTags":["redhighlight"],"isExtra":true},{"id":"684ae919decfe15485bf8fc7","count":1,"label":"Žampiony","posId":"B105","price":2500,"KDSTags":["greenhighlight"],"isExtra":true},{"id":"6748417db17528cb9bcae63b","count":1,"label":"Česnekový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</si>
  <si>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2026-04-10T21:45:11.720+02:00</t>
  </si>
  <si>
    <t>2026-04-10T21:51:52.916+02:00</t>
  </si>
  <si>
    <t>[{"id":"115","note":"","count":1,"label":"Zeleninová 32cm","posId":"115","price":24900,"isExtra":false},{"id":"K0000","note":"","count":1,"label":"Balné","posId":"K0000","price":1500,"isExtra":true},{"id":"17","note":"","count":1,"label":"USA těsto","posId":"17","price":1000,"isExtra":true},{"id":"B107","note":"","count":1,"label":"Špenát s česnekem","posId":"B107","price":2500,"KDSTags":["greenhighlight"],"isExtra":true}]</t>
  </si>
  <si>
    <t>2026-04-10T21:42:53.133+02:00</t>
  </si>
  <si>
    <t>2026-04-10T21:50:24.898+02:00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</si>
  <si>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C106","note":"","count":1,"label":"Šunka","posId":"C106","price":4000,"KDSTags":["greenhighlight"],"isExtra":true}]</t>
  </si>
  <si>
    <t>2026-04-10T21:40:03.668+02:00</t>
  </si>
  <si>
    <t>2026-04-10T21:46:22.942+02:00</t>
  </si>
  <si>
    <t>2026-04-10T21:52:19.105+02:00</t>
  </si>
  <si>
    <t>2026-04-10T21:40:04.544+02:00</t>
  </si>
  <si>
    <t>[{"id":"389b26e5-2cae-411b-afde-ac1cec80674b","note":"","count":1,"label":"Margherita 40 cm","posId":"100","price":26900,"isExtra":false}]</t>
  </si>
  <si>
    <t>2026-04-10T21:40:03.633+02:00</t>
  </si>
  <si>
    <t>2026-04-10T21:48:37.901+02:00</t>
  </si>
  <si>
    <t>2026-04-10T22:01:14.182+02:00</t>
  </si>
  <si>
    <t>2026-04-10T21:40:04.543+02:00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</si>
  <si>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-cibule","posId":"X103","price":0,"KDSTags":["redhighlight"],"isExtra":true},{"id":"524f3c3f-0c67-4b97-b499-20f8d3dbda4a","note":"","count":1,"label":"BEZ -slanina","posId":"X108","price":0,"KDSTags":["redhighlight"],"isExtra":true},{"id":"e1c5136d-42df-4209-a1d5-7b367060d3f2","note":"","count":1,"label":"Spicy Wings","posId":"P101","price":11900,"isExtra":false}]</t>
  </si>
  <si>
    <t>2026-04-10T21:34:09.974+02:00</t>
  </si>
  <si>
    <t>2026-04-10T21:45:38.042+02:00</t>
  </si>
  <si>
    <t>[{"id":"6748417db17528cb9bcae5ef","count":1,"label":"BBQ Texas 40cm","posId":"107","price":30900,"isExtra":false},{"id":"656458f65d60d60772426fa0","count":1,"label":"Balné","posId":"K0000","price":2000,"isExtra":true},{"id":"6748417db17528cb9bcae5ff","count":1,"label":"Quattro Formaggi 32cm","posId":"123","price":24900,"isExtra":false},{"id":"656458f65d60d607724273eb","count":1,"label":"Balné","posId":"K0000","price":1500,"isExtra":true}]</t>
  </si>
  <si>
    <t>2026-04-10T21:33:04.266+02:00</t>
  </si>
  <si>
    <t>2026-04-10T21:43:10.700+02:00</t>
  </si>
  <si>
    <t>2026-04-10T21:31:37.335+02:00</t>
  </si>
  <si>
    <t>2026-04-10T21:40:41.868+02:00</t>
  </si>
  <si>
    <t>[{"id":"6748417db17528cb9bcae5f5","count":1,"label":"Hawai 40cm","posId":"102","price":30900,"isExtra":false},{"id":"656458f65d60d60772426fa0","count":1,"label":"Balné","posId":"K0000","price":2000,"isExtra":true},{"id":"684ae919decfe15485bf8dee","count":1,"label":"Kukuřice","posId":"C115","price":3500,"KDSTags":["greenhighlight"],"isExtra":true}]</t>
  </si>
  <si>
    <t>2026-04-10T21:31:07.832+02:00</t>
  </si>
  <si>
    <t>2026-04-10T21:38:37.165+02:00</t>
  </si>
  <si>
    <t>[{"id":"6748417db17528cb9bcae609","count":1,"label":"BBQ Meteor 32cm","posId":"118","price":24900,"isExtra":false},{"id":"656458f65d60d607724273eb","count":1,"label":"Balné","posId":"K0000","price":1500,"isExtra":true},{"id":"68c5452ac747a1013b8ff5fd","count":1,"label":"USA těsto","posId":"17","price":1000,"isExtra":true},{"id":"6745a653230e9519de48919c","count":1,"label":"Rajčatový základ","posId":"ZBR32","price":0,"isExtra":true},{"id":"656458f65d60d607724271be","count":1,"label":"okraj mozzarella, bylinky","posId":"A121","price":5700,"isExtra":true},{"id":"6748417db17528cb9bcae63b","count":1,"label":"Česnekový dip","posId":"P106","price":2000,"isExtra":false},{"id":"656458f65d60d607724273eb","count":1,"label":"Balné","posId":"K0000","price":1500,"isExtra":true},{"id":"6748417db17528cb9bcae65f","count":1,"label":"Pepsi 1l","posId":"N124","price":5900,"isExtra":false}]</t>
  </si>
  <si>
    <t>Nekolný Vladimír</t>
  </si>
  <si>
    <t>2026-04-10T21:30:04.283+02:00</t>
  </si>
  <si>
    <t>2026-04-10T21:35:33.980+02:00</t>
  </si>
  <si>
    <t>2026-04-10T21:56:28.252+02:00</t>
  </si>
  <si>
    <t>2026-04-10T21:30:05.228+02:00</t>
  </si>
  <si>
    <t>[{"id":"e1c5136d-42df-4209-a1d5-7b367060d3f2","note":"","count":1,"label":"Spicy Wings","posId":"P101","price":11900,"isExtra":false},{"id":"7f0c5098-18bf-4c65-bec8-dd6bf68eb768","note":"","count":1,"label":"Masové kuličky, 10 ks","posId":"P102","price":9900,"isExtra":false}]</t>
  </si>
  <si>
    <t>2026-04-10T21:27:04.460+02:00</t>
  </si>
  <si>
    <t>2026-04-10T21:35:45.125+02:00</t>
  </si>
  <si>
    <t>[{"id":"6748417db17528cb9bcae60d","count":1,"label":"Hawai 32cm","posId":"114","price":24900,"isExtra":false},{"id":"656458f65d60d607724273eb","count":1,"label":"Balné","posId":"K0000","price":1500,"isExtra":true}]</t>
  </si>
  <si>
    <t>2026-04-10T21:22:14.132+02:00</t>
  </si>
  <si>
    <t>2026-04-10T21:33:03.943+02:00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</si>
  <si>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bylinky","posId":"A121","price":5700,"isExtra":true},{"id":"54685156","note":"","count":1,"label":"Špenát s česnekem","posId":"B107","price":2500,"KDSTags":["greenhighlight"],"isExtra":true},{"id":"54685170","note":"","count":1,"label":"Slanina","posId":"B108","price":3000,"KDSTags":["greenhighlight"],"isExtra":true},{"id":"59589710","note":"","size":"Pepperoni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těsto","posId":"17","price":1000,"isExtra":true},{"id":"54685161","note":"","count":1,"label":"Mozzarella","posId":"B113","price":3000,"KDSTags":["greenhighlight"],"isExtra":true},{"id":"54685017","note":"","size":"Pepperoni Rolls 🌶️","count":1,"label":"Pepperoni Rolls 🌶️","posId":"P100","price":8900,"isExtra":false},{"id":"54685059","note":"","count":1,"label":"Balné","posId":"K0000","price":1500,"isExtra":true},{"id":"54685021","note":"","size":"Choco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Rolls","posId":"chr100","price":8900,"isExtra":false},{"id":"54685059","note":"","count":1,"label":"Balné","posId":"K0000","price":1500,"isExtra":true}]</t>
  </si>
  <si>
    <t>2026-04-10T21:19:29.883+02:00</t>
  </si>
  <si>
    <t>2026-04-10T21:19:57.703+02:00</t>
  </si>
  <si>
    <t>[{"id":"45e86e69-d951-4cfa-82b7-297944319a30","count":2,"label":"Guarana classic","posId":"N142","price":5500,"isExtra":false,"creatorId":"IGAA8YWzmDzLH_ZZrdmM7","isPackging":0,"actualLabel":"Guarana classic"}]</t>
  </si>
  <si>
    <t>2026-04-10T21:17:06.689+02:00</t>
  </si>
  <si>
    <t>2026-04-10T21:24:31.002+02:00</t>
  </si>
  <si>
    <t>[{"id":"54684981","note":"prosím půlku pizzy bez ananasu a druhou půlku s ananasem","size":"Hawai 40cm","count":1,"label":"Hawai 40cm","posId":"102","price":30900,"isExtra":false},{"id":"54685049","note":"","count":1,"label":"Balné","posId":"K0000","price":2000,"isExtra":true}]</t>
  </si>
  <si>
    <t>Rahul</t>
  </si>
  <si>
    <t>2026-04-10T21:15:55.817+02:00</t>
  </si>
  <si>
    <t>2026-04-10T21:23:09.952+02:00</t>
  </si>
  <si>
    <t>[{"id":"109","note":"","count":1,"label":"Comeback 40cm 🌶️","posId":"109","price":30900,"isExtra":false},{"id":"K0000","note":"","count":1,"label":"Balné","posId":"K0000","price":2000,"isExtra":true}]</t>
  </si>
  <si>
    <t>2026-04-10T21:07:22.391+02:00</t>
  </si>
  <si>
    <t>2026-04-10T21:15:59.879+02:00</t>
  </si>
  <si>
    <t>[{"id":"6748417db17528cb9bcae5ff","count":1,"label":"Quattro Formaggi 32cm","posId":"123","price":24900,"isExtra":false},{"id":"656458f65d60d607724273eb","count":1,"label":"Balné","posId":"K0000","price":1500,"isExtra":true},{"id":"68c5452ac747a1013b8ff5fd","count":1,"label":"USA těsto","posId":"17","price":1000,"isExtra":true},{"id":"6748417db17528cb9bcae63b","count":1,"label":"Česnekový dip","posId":"P106","price":2000,"isExtra":false},{"id":"656458f65d60d607724273eb","count":1,"label":"Balné","posId":"K0000","price":1500,"isExtra":true}]</t>
  </si>
  <si>
    <t>2026-04-10T21:06:50.705+02:00</t>
  </si>
  <si>
    <t>2026-04-10T21:14:15.869+02:00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</si>
  <si>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32cm","posId":"112","price":20900,"isExtra":false},{"id":"656458f65d60d607724273eb","count":1,"label":"Balné","posId":"K0000","price":1500,"isExtra":true},{"id":"6748417db17528cb9bcae60b","count":1,"label":"Zeleninová 32cm","posId":"115","price":24900,"isExtra":false},{"id":"656458f65d60d607724273eb","count":1,"label":"Balné","posId":"K0000","price":1500,"isExtra":true}]</t>
  </si>
  <si>
    <t>2026-04-10T21:04:19.399+02:00</t>
  </si>
  <si>
    <t>2026-04-10T21:12:25.197+02:00</t>
  </si>
  <si>
    <t>[{"id":"6748417db17528cb9bcae5ef","count":1,"label":"BBQ Texas 40cm","posId":"107","price":30900,"isExtra":false},{"id":"656458f65d60d60772426fa0","count":1,"label":"Balné","posId":"K0000","price":2000,"isExtra":true},{"id":"6748417db17528cb9bcae643","count":1,"label":"Dip Jalapeňos","posId":"P107","price":2000,"isExtra":false},{"id":"656458f65d60d607724273eb","count":1,"label":"Balné","posId":"K0000","price":1500,"isExtra":true}]</t>
  </si>
  <si>
    <t>2026-04-10T21:00:08.244+02:00</t>
  </si>
  <si>
    <t>2026-04-10T21:09:25.021+02:00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</si>
  <si>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základ","posId":"ZRS32","price":0,"isExtra":true}]</t>
  </si>
  <si>
    <t>2026-04-10T20:58:44.988+02:00</t>
  </si>
  <si>
    <t>2026-04-10T21:06:14.901+02:00</t>
  </si>
  <si>
    <t>[{"id":"112","note":"","count":1,"label":"Margherita 32cm","posId":"112","price":20900,"isExtra":false},{"id":"K0000","note":"","count":1,"label":"Balné","posId":"K0000","price":1500,"isExtra":true},{"id":"B114","note":"","count":1,"label":"Kuře","posId":"B114","price":3000,"KDSTags":["greenhighlight"],"isExtra":true}]</t>
  </si>
  <si>
    <t>2026-04-10T20:58:13.696+02:00</t>
  </si>
  <si>
    <t>2026-04-10T21:05:02.916+02:00</t>
  </si>
  <si>
    <t>2026-04-10T20:54:59.616+02:00</t>
  </si>
  <si>
    <t>2026-04-10T21:01:02.242+02:00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</si>
  <si>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základ","posId":"ZSR32","price":0,"isExtra":true}]</t>
  </si>
  <si>
    <t>2026-04-10T20:43:05.563+02:00</t>
  </si>
  <si>
    <t>2026-04-10T20:59:00.905+02:00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</si>
  <si>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</si>
  <si>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2026-04-10T20:42:46.179+02:00</t>
  </si>
  <si>
    <t>2026-04-10T20:57:42.139+02:00</t>
  </si>
  <si>
    <t>[{"id":"6748417db17528cb9bcae5e5","count":1,"label":"Margherita 40cm","posId":"100","price":26900,"isExtra":false},{"id":"656458f65d60d60772426fa0","count":1,"label":"Balné","posId":"K0000","price":2000,"isExtra":true},{"id":"684ae919decfe15485bf8df1","count":1,"label":"Šunka","posId":"C106","price":4000,"KDSTags":["greenhighlight"],"isExtra":true},{"id":"6748417db17528cb9bcae5e5","count":1,"label":"Margherita 40cm","posId":"100","price":26900,"isExtra":false},{"id":"656458f65d60d60772426fa0","count":1,"label":"Balné","posId":"K0000","price":2000,"isExtra":true},{"id":"684ae919decfe15485bf8df1","count":1,"label":"Šunka","posId":"C106","price":4000,"KDSTags":["greenhighlight"],"isExtra":true},{"id":"684ae919decfe15485bf8df2","count":1,"label":"Slanina","posId":"C108","price":4000,"KDSTags":["greenhighlight"],"isExtra":true},{"id":"6748417db17528cb9bcae5f9","count":1,"label":"Baby špenát &amp; kuře 40cm","posId":"104","price":30900,"isExtra":false},{"id":"656458f65d60d60772426fa0","count":1,"label":"Balné","posId":"K0000","price":2000,"isExtra":true},{"id":"684ae919decfe15485bf8dee","count":1,"label":"Kukuřice","posId":"C115","price":3500,"KDSTags":["greenhighlight"],"isExtra":true},{"id":"684ae919decfe15485bf8df5","count":1,"label":"Pepperoni salám","posId":"C109","price":4000,"KDSTags":["greenhighlight"],"isExtra":true}]</t>
  </si>
  <si>
    <t>2026-04-10T20:41:44.043+02:00</t>
  </si>
  <si>
    <t>2026-04-10T20:48:51.997+02:00</t>
  </si>
  <si>
    <t>2026-04-10T20:37:03.372+02:00</t>
  </si>
  <si>
    <t>2026-04-10T20:46:11.974+02:00</t>
  </si>
  <si>
    <t>[{"id":"59589714","note":"","size":"Hawai 32cm","count":1,"label":"Hawai 32cm","posId":"114","price":24900,"isExtra":false},{"id":"54685059","note":"","count":1,"label":"Balné","posId":"K0000","price":1500,"isExtra":true},{"id":"54685088","note":"","count":1,"label":"okraj mozzarella, bylinky","posId":"A121","price":5700,"isExtra":true},{"id":"54685094","note":"","count":1,"label":"Bez ananasu","posId":"X100","price":0,"KDSTags":["redhighlight"],"isExtra":true},{"id":"54685150","note":"","count":1,"label":"Kukuřice","posId":"B115","price":2500,"KDSTags":["greenhighlight"],"isExtra":true},{"id":"57405718","note":"","size":"Pepsi 1l","count":1,"label":"Pepsi 1l","posId":"N124","price":5900,"isExtra":false}]</t>
  </si>
  <si>
    <t>2026-04-10T20:35:03.042+02:00</t>
  </si>
  <si>
    <t>2026-04-10T20:51:28.880+02:00</t>
  </si>
  <si>
    <t>[{"id":"1da6e618-5f95-4707-b8bd-b1685e13f67a","note":"","count":1,"label":"Hawai 40 cm","posId":"102","price":30900,"isExtra":false},{"id":"83b0f9b5-ecd7-40a2-bb56-5895651d9558","note":"","count":1,"label":"Okraj Hotdog bez omáčky","posId":"A126","price":6500,"isExtra":true},{"id":"5dfcd7e6-75e9-4752-8a19-eab42ba37b6d","note":"","count":1,"label":"Kukuřice","posId":"C115","price":3500,"KDSTags":["greenhighlight"],"isExtra":true},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základ","posId":"A127","price":0,"isExtra":true}]</t>
  </si>
  <si>
    <t>2026-04-10T20:32:41.171+02:00</t>
  </si>
  <si>
    <t>2026-04-10T20:42:21.299+02:00</t>
  </si>
  <si>
    <t>[{"id":"6748417db17528cb9bcae643","count":1,"label":"Dip Jalapeňos","posId":"P107","price":2000,"isExtra":false},{"id":"656458f65d60d607724273eb","count":1,"label":"Balné","posId":"K0000","price":1500,"isExtra":true},{"id":"6748417db17528cb9bcae603","count":1,"label":"Comeback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684ae919decfe15485bf8fc6","count":1,"label":"Jalapeňos","posId":"B102","price":2500,"KDSTags":["greenhighlight"],"isExtra":true},{"id":"6748417db17528cb9bcae5fd","count":1,"label":"Margherita 32cm","posId":"112","price":20900,"isExtra":false},{"id":"656458f65d60d607724273eb","count":1,"label":"Balné","posId":"K0000","price":1500,"isExtra":true},{"id":"656458f65d60d607724271be","count":1,"label":"okraj mozzarella, bylinky","posId":"A121","price":5700,"isExtra":true},{"id":"684ae919decfe15485bf8fc6","count":1,"label":"Jalapeňos","posId":"B102","price":2500,"KDSTags":["greenhighlight"],"isExtra":true},{"id":"6748417db17528cb9bcae63f","count":1,"label":"Jalapenos Rolls","posId":"jpr200","price":8900,"isExtra":false},{"id":"656458f65d60d607724273eb","count":1,"label":"Balné","posId":"K0000","price":1500,"isExtra":true},{"id":"6748417db17528cb9bcae661","count":1,"label":"Pepsi zero sugar 1l","posId":"N125","price":5900,"isExtra":false}]</t>
  </si>
  <si>
    <t>2026-04-10T20:28:39.674+02:00</t>
  </si>
  <si>
    <t>2026-04-10T20:42:23.901+02:00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</si>
  <si>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🌶️🌶️","posId":"108","price":30900,"isExtra":false},{"id":"54685049","note":"","count":1,"label":"Balné","posId":"K0000","price":2000,"isExtra":true},{"id":"59555749","note":"","count":1,"label":"BBQ základ","posId":"ZRB40","price":0,"isExtra":true},{"id":"54685021","note":"","size":"Choco Rolls","count":1,"label":"Choco Rolls","posId":"chr100","price":8900,"isExtra":false},{"id":"54685059","note":"","count":1,"label":"Balné","posId":"K0000","price":1500,"isExtra":true},{"id":"59589710","note":"","size":"Pepperoni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</si>
  <si>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2026-04-10T20:22:04.200+02:00</t>
  </si>
  <si>
    <t>2026-04-10T20:30:33.869+02:00</t>
  </si>
  <si>
    <t>2026-04-10T20:09:03.683+02:00</t>
  </si>
  <si>
    <t>2026-04-10T20:18:28.851+02:00</t>
  </si>
  <si>
    <t>[{"id":"389b26e5-2cae-411b-afde-ac1cec80674b","note":"","count":1,"label":"Margherita 40 cm","posId":"100","price":26900,"isExtra":false},{"id":"6fcfbe85-8ba4-468d-ab89-7147d4a9ffdb","note":"","count":1,"label":"Olivy","posId":"C112","price":3500,"KDSTags":["greenhighlight"],"isExtra":true},{"id":"389b26e5-2cae-411b-afde-ac1cec80674b","note":"","count":1,"label":"Margherita 40 cm","posId":"100","price":26900,"isExtra":false}]</t>
  </si>
  <si>
    <t>2026-04-10T20:05:34.770+02:00</t>
  </si>
  <si>
    <t>2026-04-10T20:17:33.916+02:00</t>
  </si>
  <si>
    <t>[{"id":"6748417db17528cb9bcae60f","count":1,"label":"Capricciosa 32cm","posId":"113","price":24900,"isExtra":false},{"id":"656458f65d60d607724273eb","count":1,"label":"Balné","posId":"K0000","price":1500,"isExtra":true},{"id":"656458f65d60d607724271be","count":1,"label":"okraj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</si>
  <si>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2026-04-10T20:02:31.025+02:00</t>
  </si>
  <si>
    <t>2026-04-10T20:15:30.819+02:00</t>
  </si>
  <si>
    <t>[{"id":"6748417db17528cb9bcae5ed","count":1,"label":"Pepperoni 40cm 🌶️🌶️","posId":"108","price":30900,"isExtra":false},{"id":"656458f65d60d60772426fa0","count":1,"label":"Balné","posId":"K0000","price":2000,"isExtra":true},{"id":"675ac5aa810ce2d9b6865b4a","count":1,"label":"Jablečno-skořicové rolls","posId":"18","price":8900,"isExtra":false},{"id":"656458f65d60d607724273eb","count":1,"label":"Balné","posId":"K0000","price":1500,"isExtra":true}]</t>
  </si>
  <si>
    <t>Abdukhamitkhon</t>
  </si>
  <si>
    <t>2026-04-10T19:58:14.800+02:00</t>
  </si>
  <si>
    <t>2026-04-10T20:19:56.966+02:00</t>
  </si>
  <si>
    <t>[{"id":"109","note":"","count":1,"label":"Comeback 40cm 🌶️","posId":"109","price":30900,"isExtra":false},{"id":"K0000","note":"","count":1,"label":"Balné","posId":"K0000","price":2000,"isExtra":true},{"id":"102","note":"","count":1,"label":"Hawai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</si>
  <si>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2026-04-10T19:57:04.211+02:00</t>
  </si>
  <si>
    <t>2026-04-10T20:09:07.687+02:00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</si>
  <si>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</si>
  <si>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2026-04-10T19:54:50.625+02:00</t>
  </si>
  <si>
    <t>2026-04-10T20:08:03.199+02:00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</si>
  <si>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🌶️🌶️","posId":"120","price":24900,"isExtra":false},{"id":"54685059","note":"","count":1,"label":"Balné","posId":"K0000","price":1500,"isExtra":true},{"id":"54685016","note":"","size":"Česnekový chléb 18cm","count":1,"label":"Česnekový chléb 18cm","posId":"P104","price":7900,"isExtra":false},{"id":"54685059","note":"","count":1,"label":"Balné","posId":"K0000","price":1500,"isExtra":true}]</t>
  </si>
  <si>
    <t>2026-04-10T19:50:58.099+02:00</t>
  </si>
  <si>
    <t>2026-04-10T20:05:42.732+02:00</t>
  </si>
  <si>
    <t>[{"id":"6748417db17528cb9bcae5ff","count":1,"label":"Quattro Formaggi 32cm","posId":"123","price":24900,"isExtra":false},{"id":"656458f65d60d607724273eb","count":1,"label":"Balné","posId":"K0000","price":1500,"isExtra":true}]</t>
  </si>
  <si>
    <t>2026-04-10T19:50:43.416+02:00</t>
  </si>
  <si>
    <t>2026-04-10T20:12:16.931+02:00</t>
  </si>
  <si>
    <t>[{"id":"2d136198-b3bb-40b1-9d2a-06ca31301965","count":1,"label":"Pizza Margherita 32","posId":"112","price":20900,"isExtra":false,"creatorId":"72CjyfIIazm_f0MmEaFi4","isPackging":0,"actualLabel":"Pizza Margherita 32"},{"id":"ad41b401-fc7f-449d-87be-dfb46bf9a126","count":1,"label":"Dip česnekový","posId":"P106","price":2000,"isExtra":false,"creatorId":"e9df_qEfHYS_O6lEAW98S","isPackging":0,"actualLabel":"Dip česnekový"},{"id":"18b2cf9c-d535-4344-b1d4-bdc9c26690c7","count":1,"label":"Spicy Wings","posId":"P101","price":11900,"isExtra":false,"creatorId":"QdB7a-n6K4opoWSDaMzy3","isPackging":0,"actualLabel":"Spicy Wings"}]</t>
  </si>
  <si>
    <t>2026-04-10T19:44:21.433+02:00</t>
  </si>
  <si>
    <t>2026-04-10T20:05:10.215+02:00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</si>
  <si>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</si>
  <si>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2026-04-10T19:43:05.642+02:00</t>
  </si>
  <si>
    <t>2026-04-10T20:03:17.928+02:00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</si>
  <si>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</si>
  <si>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2026-04-10T19:42:31.464+02:00</t>
  </si>
  <si>
    <t>2026-04-10T20:00:56.871+02:00</t>
  </si>
  <si>
    <t>[{"id":"54684972","note":"","size":"Margherita 40cm","count":1,"label":"Margherita 40cm","posId":"100","price":26900,"isExtra":false},{"id":"54685049","note":"","count":1,"label":"Balné","posId":"K0000","price":2000,"isExtra":true}]</t>
  </si>
  <si>
    <t>2026-04-10T19:42:03.796+02:00</t>
  </si>
  <si>
    <t>2026-04-10T20:00:15.841+02:00</t>
  </si>
  <si>
    <t>2026-04-10T20:09:35.656+02:00</t>
  </si>
  <si>
    <t>2026-04-10T19:42:04.624+02:00</t>
  </si>
  <si>
    <t>[{"id":"52687002-58c9-40ea-ba22-d2ae7a4b5889","note":"","count":1,"label":"Comeback 32 cm","posId":"145","price":24900,"isExtra":false},{"id":"6e4aed3e-b988-442a-8864-0b2ad4a4403d","note":"","count":1,"label":"Quattro Formaggi 32 cm","posId":"147","price":24900,"isExtra":false}]</t>
  </si>
  <si>
    <t>2026-04-10T19:40:16.677+02:00</t>
  </si>
  <si>
    <t>2026-04-10T20:00:35.765+02:00</t>
  </si>
  <si>
    <t>[{"id":"54684977","note":"","size":"BBQ Texas 40cm","count":1,"label":"BBQ Texas 40cm","posId":"107","price":30900,"isExtra":false},{"id":"54685049","note":"","count":1,"label":"Balné","posId":"K0000","price":2000,"isExtra":true},{"id":"54685090","note":"","count":1,"label":"okraj mozzarella, bbq omáčka","posId":"A124","price":6500,"isExtra":true},{"id":"57405720","note":"","size":"Mirinda 1l","count":1,"label":"Mirinda 1l","posId":"N126","price":5900,"isExtra":false}]</t>
  </si>
  <si>
    <t>2026-04-10T19:38:53.981+02:00</t>
  </si>
  <si>
    <t>2026-04-10T19:56:26.182+02:00</t>
  </si>
  <si>
    <t>Aleksandar</t>
  </si>
  <si>
    <t>2026-04-10T19:38:42.857+02:00</t>
  </si>
  <si>
    <t>2026-04-10T19:55:38.765+02:00</t>
  </si>
  <si>
    <t>[{"id":"123","note":"","count":1,"label":"Quattro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,{"id":"121","note":"","count":1,"label":"Comeback 32cm 🌶️","posId":"121","price":24900,"isExtra":false},{"id":"K0000","note":"","count":1,"label":"Balné","posId":"K0000","price":1500,"isExtra":true}]</t>
  </si>
  <si>
    <t>2026-04-10T19:38:03.161+02:00</t>
  </si>
  <si>
    <t>2026-04-10T19:49:27.617+02:00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</si>
  <si>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salám","posId":"C109","price":4000,"KDSTags":["greenhighlight"],"isExtra":true},{"id":"0604cf40-24b5-4ad5-a9e4-e5834def96b8","note":"","count":3,"label":"Dip česnekový","posId":"P106","price":2000,"isExtra":false}]</t>
  </si>
  <si>
    <t>2026-04-10T19:36:47.279+02:00</t>
  </si>
  <si>
    <t>2026-04-10T19:53:49.775+02:00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</si>
  <si>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</si>
  <si>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2026-04-10T19:35:55.597+02:00</t>
  </si>
  <si>
    <t>2026-04-10T19:52:53.667+02:00</t>
  </si>
  <si>
    <t>[{"id":"59589714","note":"","size":"Hawai 32cm","count":1,"label":"Hawai 32cm","posId":"114","price":24900,"isExtra":false},{"id":"54685059","note":"","count":1,"label":"Balné","posId":"K0000","price":1500,"isExtra":true},{"id":"59589715","note":"","size":"Capricciosa 32cm","count":2,"label":"Capricciosa 32cm","posId":"113","price":24900,"isExtra":false},{"id":"54685059","note":"","count":2,"label":"Balné","posId":"K0000","price":1500,"isExtra":true}]</t>
  </si>
  <si>
    <t>2026-04-10T19:35:54.797+02:00</t>
  </si>
  <si>
    <t>2026-04-10T19:50:14.751+02:00</t>
  </si>
  <si>
    <t>[{"id":"59589706","note":"","size":"Margherita 32cm","count":1,"label":"Margherita 32cm","posId":"112","price":20900,"isExtra":false},{"id":"54685059","note":"","count":1,"label":"Balné","posId":"K0000","price":1500,"isExtra":true},{"id":"57279289","note":"","count":1,"label":"BBQ základ","posId":"ZRB32","price":0,"isExtra":true},{"id":"54685054","note":"","count":1,"label":"Bez mozzarelly","posId":"X113","price":0,"KDSTags":["redhighlight"],"isExtra":true},{"id":"54685170","note":"","count":1,"label":"Slanina","posId":"B108","price":3000,"KDSTags":["greenhighlight"],"isExtra":true},{"id":"57405722","note":"","size":"Poděbradská malinovka 0,5l","count":1,"label":"Poděbradská malinovka 0,5l","posId":"N129","price":4900,"isExtra":false},{"id":"59589708","note":"","size":"Hot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🌶️🌶️","posId":"122","price":24900,"isExtra":false},{"id":"54685059","note":"","count":1,"label":"Balné","posId":"K0000","price":1500,"isExtra":true},{"id":"54685077","note":"","count":1,"label":"Bez salámu","posId":"X109","price":0,"KDSTags":["redhighlight"],"isExtra":true}]</t>
  </si>
  <si>
    <t>2026-04-10T19:35:03.861+02:00</t>
  </si>
  <si>
    <t>2026-04-10T19:46:28.948+02:00</t>
  </si>
  <si>
    <t>[{"id":"896d2264-b315-4ee3-b331-0fa7b26bb96f","note":"","count":1,"label":"Hawai 32 cm","posId":"114","price":24900,"isExtra":false},{"id":"55ca227d-485c-4130-a44d-b26b939e8c03","note":"","count":1,"label":"Hot &amp; Spicy 32 cm","posId":"122","price":24900,"isExtra":false}]</t>
  </si>
  <si>
    <t>2026-04-10T19:35:03.799+02:00</t>
  </si>
  <si>
    <t>2026-04-10T19:44:16.614+02:00</t>
  </si>
  <si>
    <t>2026-04-10T19:54:08.474+02:00</t>
  </si>
  <si>
    <t>2026-04-10T19:35:04.976+02:00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</si>
  <si>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</si>
  <si>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2026-04-10T19:27:02.281+02:00</t>
  </si>
  <si>
    <t>2026-04-10T19:44:08.762+02:00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</si>
  <si>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54685148","note":"","count":1,"label":"Cibule","posId":"C103","price":3500,"KDSTags":["greenhighlight"],"isExtra":true},{"id":"54685018","note":"","size":"Česnekový dip","count":4,"label":"Česnekový dip","posId":"P106","price":2000,"isExtra":false},{"id":"54685059","note":"","count":4,"label":"Balné","posId":"K0000","price":1500,"isExtra":true}]</t>
  </si>
  <si>
    <t>2026-04-10T19:26:55.357+02:00</t>
  </si>
  <si>
    <t>2026-04-10T19:40:24.852+02:00</t>
  </si>
  <si>
    <t>2026-04-10T19:25:48.300+02:00</t>
  </si>
  <si>
    <t>2026-04-10T19:38:59.728+02:00</t>
  </si>
  <si>
    <t>[{"id":"6748417db17528cb9bcae65f","count":1,"label":"Pepsi 1l","posId":"N124","price":5900,"isExtra":false},{"id":"6748417db17528cb9bcae5fd","count":1,"label":"Margherita 32cm","posId":"112","price":20900,"isExtra":false},{"id":"656458f65d60d607724273eb","count":1,"label":"Balné","posId":"K0000","price":1500,"isExtra":true},{"id":"6745a653230e9519de489456","count":1,"label":"BBQ základ","posId":"ZRB32","price":0,"isExtra":true},{"id":"656458f65d60d607724271be","count":1,"label":"okraj mozzarella, bylinky","posId":"A121","price":5700,"isExtra":true},{"id":"684ae919decfe15485bf8fcb","count":1,"label":"Cibule","posId":"B103","price":2500,"KDSTags":["greenhighlight"],"isExtra":true},{"id":"684ae919decfe15485bf8fcc","count":1,"label":"Kukuřice","posId":"B115","price":2500,"KDSTags":["greenhighlight"],"isExtra":true},{"id":"684ae919decfe15485bf8fcf","count":1,"label":"Šunka","posId":"B106","price":3000,"KDSTags":["greenhighlight"],"isExtra":true},{"id":"684ae919decfe15485bf8fd2","count":1,"label":"Kuře","posId":"B114","price":3000,"KDSTags":["greenhighlight"],"isExtra":true},{"id":"6748417db17528cb9bcae60d","count":1,"label":"Hawai 32cm","posId":"114","price":24900,"isExtra":false},{"id":"656458f65d60d607724273eb","count":1,"label":"Balné","posId":"K0000","price":1500,"isExtra":true}]</t>
  </si>
  <si>
    <t>2026-04-10T19:24:31.690+02:00</t>
  </si>
  <si>
    <t>2026-04-10T19:36:08.592+02:00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</si>
  <si>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</si>
  <si>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2026-04-10T19:22:03.991+02:00</t>
  </si>
  <si>
    <t>2026-04-10T19:30:31.608+02:00</t>
  </si>
  <si>
    <t>[{"id":"9069d980-0a24-408c-a214-618aed030839","note":"","count":1,"label":"BBQ Texas 32 cm","posId":"143","price":24900,"isExtra":false},{"id":"896d2264-b315-4ee3-b331-0fa7b26bb96f","note":"","count":1,"label":"Hawai 32 cm","posId":"114","price":24900,"isExtra":false}]</t>
  </si>
  <si>
    <t>2026-04-10T19:20:41.796+02:00</t>
  </si>
  <si>
    <t>2026-04-10T19:36:06.755+02:00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</si>
  <si>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</si>
  <si>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2026-04-10T19:19:03.155+02:00</t>
  </si>
  <si>
    <t>2026-04-10T19:31:30.945+02:00</t>
  </si>
  <si>
    <t>2026-04-10T19:53:38.264+02:00</t>
  </si>
  <si>
    <t>2026-04-10T19:19:05.676+02:00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</si>
  <si>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</si>
  <si>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2026-04-10T19:18:04.795+02:00</t>
  </si>
  <si>
    <t>2026-04-10T19:32:46.421+02:00</t>
  </si>
  <si>
    <t>2026-04-10T19:38:39.260+02:00</t>
  </si>
  <si>
    <t>2026-04-10T19:18:07.101+02:00</t>
  </si>
  <si>
    <t>[{"id":"3a5867b0-8da1-4c8b-bd1f-70418434cae8","note":"","count":1,"label":"BBQ Texas 32 cm","posId":"119","price":24900,"isExtra":false},{"id":"72a788fd-2d10-4aa9-80c1-abbc9acb3570","note":"","count":1,"label":"Hawai 32 cm","posId":"138","price":24900,"isExtra":false}]</t>
  </si>
  <si>
    <t>2026-04-10T19:16:02.811+02:00</t>
  </si>
  <si>
    <t>2026-04-10T19:28:12.612+02:00</t>
  </si>
  <si>
    <t>[{"id":"a78b511f-836b-415e-9285-dd47f293529b","note":"","count":1,"label":"Pepperoni 40 cm","posId":"108","price":30900,"isExtra":false},{"id":"83b0f9b5-ecd7-40a2-bb56-5895651d9558","note":"","count":1,"label":"Okraj Hotdog bez omáčky","posId":"A126","price":6500,"isExtra":true}]</t>
  </si>
  <si>
    <t>2026-04-10T19:13:04.044+02:00</t>
  </si>
  <si>
    <t>2026-04-10T19:26:14.514+02:00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</si>
  <si>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cm","posId":"113","price":24900,"isExtra":false}]</t>
  </si>
  <si>
    <t>2026-04-10T19:12:13.390+02:00</t>
  </si>
  <si>
    <t>2026-04-10T19:24:19.552+02:00</t>
  </si>
  <si>
    <t>[{"id":"59589706","note":"","size":"Margherita 32cm","count":1,"label":"Margherita 32cm","posId":"112","price":20900,"isExtra":false},{"id":"54685059","note":"","count":1,"label":"Balné","posId":"K0000","price":1500,"isExtra":true}]</t>
  </si>
  <si>
    <t>Roman</t>
  </si>
  <si>
    <t>2026-04-10T19:11:02.496+02:00</t>
  </si>
  <si>
    <t>2026-04-10T19:23:53.037+02:00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</si>
  <si>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</si>
  <si>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2026-04-10T19:08:02.998+02:00</t>
  </si>
  <si>
    <t>2026-04-10T19:19:02.112+02:00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</si>
  <si>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bylinky","posId":"A122","price":6500,"isExtra":true},{"id":"6e4aed3e-b988-442a-8864-0b2ad4a4403d","note":"","count":1,"label":"Quattro Formaggi 32 cm","posId":"147","price":24900,"isExtra":false},{"id":"b9c37006-14b3-4f43-8dc0-a8b3134437ad","note":"","count":1,"label":"cibule","posId":"B103","price":2500,"KDSTags":["greenhighlight"],"isExtra":true},{"id":"abb78cc4-218e-4703-b0da-98bea41bc424","note":"","count":1,"label":"BEZ -gorgonzola","posId":"X101","price":0,"KDSTags":["redhighlight"],"isExtra":true},{"id":"1c4a575c-0a2c-4a58-a7c3-0328026cbcb1","note":"","count":1,"label":"Quattro Formaggi 18 cm","posId":"135","price":11900,"isExtra":false},{"id":"abb78cc4-218e-4703-b0da-98bea41bc424","note":"","count":1,"label":"BEZ -gorgonzola","posId":"X101","price":0,"KDSTags":["redhighlight"],"isExtra":true}]</t>
  </si>
  <si>
    <t>2026-04-10T19:03:22.400+02:00</t>
  </si>
  <si>
    <t>2026-04-10T19:17:53.409+02:00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</si>
  <si>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684ae919decfe15485bf8fcb","count":1,"label":"Cibule","posId":"B103","price":2500,"KDSTags":["greenhighlight"],"isExtra":true},{"id":"684ae919decfe15485bf8fd0","count":1,"label":"Slanina","posId":"B108","price":3000,"KDSTags":["greenhighlight"],"isExtra":true},{"id":"6748417db17528cb9bcae62d","count":1,"label":"Veggie menu Comeback","posId":"M200","price":34900,"isExtra":false},{"id":"656458f65d60d607724273a3","count":1,"label":"Balné","posId":"K0000","price":3000,"isExtra":true},{"id":"656458f65d60d607724273b9","count":1,"label":"Hawai","posId":"Y114","price":0,"isExtra":true},{"id":"6745a653230e9519de489457","count":1,"label":"Smetanový základ","posId":"ZRS32","price":0,"isExtra":true},{"id":"656458f65d60d607724271be","count":1,"label":"okraj mozzarella, bylinky","posId":"A121","price":5700,"isExtra":true},{"id":"656458f65d60d607724273c0","count":1,"label":"pečené brambory","posId":"P103","price":0,"isExtra":true},{"id":"69427269443d7650b9d93183","count":1,"label":"Pepsi zero sugar 1l","posId":"N125","price":0,"isExtra":true},{"id":"6748417db17528cb9bcae637","count":1,"label":"Česnekový chléb 18cm","posId":"P104","price":7900,"isExtra":false},{"id":"656458f65d60d607724273eb","count":1,"label":"Balné","posId":"K0000","price":1500,"isExtra":true},{"id":"6748417db17528cb9bcae63b","count":2,"label":"Česnekový dip","posId":"P106","price":2000,"isExtra":false},{"id":"656458f65d60d607724273eb","count":2,"label":"Balné","posId":"K0000","price":1500,"isExtra":true}]</t>
  </si>
  <si>
    <t>2026-04-10T19:01:06.587+02:00</t>
  </si>
  <si>
    <t>2026-04-10T19:09:22.377+02:00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</si>
  <si>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32cm","posId":"123","price":24900,"isExtra":false},{"id":"54685059","note":"","count":1,"label":"Balné","posId":"K0000","price":1500,"isExtra":true},{"id":"54685087","note":"","count":1,"label":"Bez gorgonzoly","posId":"X101","price":0,"KDSTags":["redhighlight"],"isExtra":true}]</t>
  </si>
  <si>
    <t>2026-04-10T18:57:03.185+02:00</t>
  </si>
  <si>
    <t>2026-04-10T18:57:03.721+02:00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</si>
  <si>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česnekový","posId":"P106","price":2000,"isExtra":false},{"id":"9b3fd0f9-6a36-4a8e-95ad-00dbae675705","note":"","count":1,"label":"Capricciosa 40 cm","posId":"101","price":30900,"isExtra":false},{"id":"1da6e618-5f95-4707-b8bd-b1685e13f67a","note":"","count":1,"label":"Hawai 40 cm","posId":"102","price":30900,"isExtra":false}]</t>
  </si>
  <si>
    <t>2026-04-10T18:56:12.628+02:00</t>
  </si>
  <si>
    <t>2026-04-10T19:03:28.330+02:00</t>
  </si>
  <si>
    <t>2026-04-10T18:51:38.707+02:00</t>
  </si>
  <si>
    <t>2026-04-10T19:01:30.579+02:00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</si>
  <si>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b","count":1,"label":"Cibule","posId":"B103","price":2500,"KDSTags":["greenhighlight"],"isExtra":true},{"id":"6748417db17528cb9bcae60d","count":1,"label":"Hawai 32cm","posId":"114","price":24900,"isExtra":false},{"id":"656458f65d60d607724273eb","count":1,"label":"Balné","posId":"K0000","price":1500,"isExtra":true},{"id":"684ae919decfe15485bf90dd","count":1,"label":"Bez ananasu","posId":"X100","price":0,"KDSTags":["redhighlight"],"isExtra":true}]</t>
  </si>
  <si>
    <t>2026-04-10T18:49:03.276+02:00</t>
  </si>
  <si>
    <t>2026-04-10T19:02:42.091+02:00</t>
  </si>
  <si>
    <t>2026-04-10T19:21:16.978+02:00</t>
  </si>
  <si>
    <t>2026-04-10T18:49:04.783+02:00</t>
  </si>
  <si>
    <t>[{"id":"9b3fd0f9-6a36-4a8e-95ad-00dbae675705","note":"","count":1,"label":"Capricciosa 40 cm","posId":"101","price":30900,"isExtra":false},{"id":"389b26e5-2cae-411b-afde-ac1cec80674b","note":"","count":1,"label":"Margherita 40 cm","posId":"100","price":26900,"isExtra":false},{"id":"faf7ff40-eef3-48bd-92c4-b33e5bbf095d","note":"","count":1,"label":"Quattro Formaggi 40 cm","posId":"111","price":30900,"isExtra":false}]</t>
  </si>
  <si>
    <t>2026-04-10T18:48:03.296+02:00</t>
  </si>
  <si>
    <t>2026-04-10T18:53:23.787+02:00</t>
  </si>
  <si>
    <t>2026-04-10T19:13:40.464+02:00</t>
  </si>
  <si>
    <t>2026-04-10T18:48:04.115+02:00</t>
  </si>
  <si>
    <t>[{"id":"0491ba2d-7c43-44f5-949a-e82693028cdb","note":"","count":1,"label":"Margherita 32 cm","posId":"136","price":20900,"isExtra":false},{"id":"ddd88272-9f0a-4ca7-a4db-a3a7d157b54d","note":"","count":1,"label":"Pepsi zero sugar 1l","posId":"N125","price":5900,"isExtra":false}]</t>
  </si>
  <si>
    <t>2026-04-10T18:45:14.219+02:00</t>
  </si>
  <si>
    <t>2026-04-10T18:55:44.346+02:00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</si>
  <si>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bylinky","posId":"A122","price":6500,"isExtra":true},{"id":"54685118","note":"","count":1,"label":"Olivy","posId":"C112","price":3500,"KDSTags":["greenhighlight"],"isExtra":true},{"id":"61817993","note":"","size":"Guarana kiwi a jablko","count":2,"label":"Guarana kiwi a jablko","posId":"N144","price":5500,"isExtra":false},{"id":"54685018","note":"","size":"Česnekový dip","count":2,"label":"Česnekový dip","posId":"P106","price":2000,"isExtra":false},{"id":"54685059","note":"","count":2,"label":"Balné","posId":"K0000","price":1500,"isExtra":true}]</t>
  </si>
  <si>
    <t>2026-04-10T18:44:05.106+02:00</t>
  </si>
  <si>
    <t>2026-04-10T18:56:10.164+02:00</t>
  </si>
  <si>
    <t>2026-04-10T19:24:03.590+02:00</t>
  </si>
  <si>
    <t>2026-04-10T18:44:11.033+02:00</t>
  </si>
  <si>
    <t>[{"id":"7805ed20-b7fb-4253-865d-b1d6ba10a291","note":"","count":1,"label":"Baby špenát &amp; kuře 32 cm","posId":"140","price":24900,"isExtra":false},{"id":"0604cf40-24b5-4ad5-a9e4-e5834def96b8","note":"","count":1,"label":"Dip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</si>
  <si>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2026-04-10T18:34:56.597+02:00</t>
  </si>
  <si>
    <t>2026-04-10T18:48:10.320+02:00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</si>
  <si>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🌶️🌶️","posId":"122","price":24900,"isExtra":false},{"id":"656458f65d60d607724273eb","count":1,"label":"Balné","posId":"K0000","price":1500,"isExtra":true},{"id":"6745a653230e9519de489457","count":1,"label":"Smetanový základ","posId":"ZRS32","price":0,"isExtra":true},{"id":"6748417db17528cb9bcae60d","count":1,"label":"Hawai 32cm","posId":"114","price":24900,"isExtra":false},{"id":"656458f65d60d607724273eb","count":1,"label":"Balné","posId":"K0000","price":1500,"isExtra":true}]</t>
  </si>
  <si>
    <t>2026-04-10T18:30:03.861+02:00</t>
  </si>
  <si>
    <t>2026-04-10T18:37:45.075+02:00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</si>
  <si>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základ","posId":"A128","price":0,"isExtra":true}]</t>
  </si>
  <si>
    <t>2026-04-10T18:29:59.200+02:00</t>
  </si>
  <si>
    <t>2026-04-10T18:40:37.197+02:00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</si>
  <si>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cibule","posId":"X103","price":0,"KDSTags":["redhighlight"],"isExtra":true},{"id":"54685118","note":"","count":1,"label":"Olivy","posId":"C112","price":3500,"KDSTags":["greenhighlight"],"isExtra":true}]</t>
  </si>
  <si>
    <t>2026-04-10T18:29:04.964+02:00</t>
  </si>
  <si>
    <t>2026-04-10T18:48:08.440+02:00</t>
  </si>
  <si>
    <t>2026-04-10T19:15:14.693+02:00</t>
  </si>
  <si>
    <t>2026-04-10T18:29:05.816+02:00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</si>
  <si>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-olivy","posId":"X112","price":0,"KDSTags":["redhighlight"],"isExtra":true},{"id":"9b3fd0f9-6a36-4a8e-95ad-00dbae675705","note":"","count":1,"label":"Capricciosa 40 cm","posId":"101","price":30900,"isExtra":false},{"id":"1da6e618-5f95-4707-b8bd-b1685e13f67a","note":"","count":1,"label":"Hawai 40 cm","posId":"102","price":30900,"isExtra":false}]</t>
  </si>
  <si>
    <t>2026-04-10T18:25:20.619+02:00</t>
  </si>
  <si>
    <t>2026-04-10T18:38:49.327+02:00</t>
  </si>
  <si>
    <t>[{"id":"54685013","note":"","size":"Spicy Wings 🌶️","count":2,"label":"Spicy Wings 🌶️","posId":"P101","price":11900,"isExtra":false},{"id":"54685059","note":"","count":2,"label":"Balné","posId":"K0000","price":1500,"isExtra":true},{"id":"54685017","note":"","size":"Pepperoni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</si>
  <si>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2026-04-10T18:23:03.812+02:00</t>
  </si>
  <si>
    <t>2026-04-10T18:36:47.997+02:00</t>
  </si>
  <si>
    <t>[{"id":"faf7ff40-eef3-48bd-92c4-b33e5bbf095d","note":"","count":1,"label":"Quattro Formaggi 40 cm","posId":"111","price":30900,"isExtra":false},{"id":"f7043b16-784c-4471-87d9-9c8cbc7d5ab8","note":"","count":1,"label":"Capricciosa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-olivy","posId":"X112","price":0,"KDSTags":["redhighlight"],"isExtra":true},{"id":"0604cf40-24b5-4ad5-a9e4-e5834def96b8","note":"","count":2,"label":"Dip česnekový","posId":"P106","price":2000,"isExtra":false}]</t>
  </si>
  <si>
    <t>2026-04-10T18:18:03.413+02:00</t>
  </si>
  <si>
    <t>2026-04-10T18:34:44.461+02:00</t>
  </si>
  <si>
    <t>2026-04-10T18:41:04.977+02:00</t>
  </si>
  <si>
    <t>2026-04-10T18:18:05.317+02:00</t>
  </si>
  <si>
    <t>[{"id":"1c4a575c-0a2c-4a58-a7c3-0328026cbcb1","note":"","count":1,"label":"Quattro Formaggi 18 cm","posId":"135","price":11900,"isExtra":false},{"id":"55ca227d-485c-4130-a44d-b26b939e8c03","note":"","count":1,"label":"Hot &amp; Spicy 32 cm","posId":"122","price":24900,"isExtra":false}]</t>
  </si>
  <si>
    <t>2026-04-10T18:14:00.296+02:00</t>
  </si>
  <si>
    <t>2026-04-10T18:27:56.177+02:00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</si>
  <si>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40cm","posId":"100","price":26900,"isExtra":false},{"id":"656458f65d60d60772426fa0","count":1,"label":"Balné","posId":"K0000","price":2000,"isExtra":true},{"id":"6745a653230e9519de489706","count":1,"label":"Smetanový základ","posId":"ZRS40","price":0,"isExtra":true}]</t>
  </si>
  <si>
    <t>2026-04-10T18:13:03.551+02:00</t>
  </si>
  <si>
    <t>2026-04-10T18:29:55.019+02:00</t>
  </si>
  <si>
    <t>2026-04-10T18:51:10.676+02:00</t>
  </si>
  <si>
    <t>2026-04-10T18:13:04.693+02:00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</si>
  <si>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</si>
  <si>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2026-04-10T18:12:03.612+02:00</t>
  </si>
  <si>
    <t>2026-04-10T18:32:05.663+02:00</t>
  </si>
  <si>
    <t>2026-04-10T18:50:15.876+02:00</t>
  </si>
  <si>
    <t>2026-04-10T18:12:04.382+02:00</t>
  </si>
  <si>
    <t>[{"id":"7ebac4a7-6cce-442e-b2bb-06b929c16076","note":"","count":1,"label":"Baby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cm","posId":"119","price":24900,"isExtra":false},{"id":"2a9dc121-ec1e-4cbb-b8d5-66ce6a546664","note":"","count":1,"label":"DIP jalapenos","posId":"P107","price":2000,"isExtra":false}]</t>
  </si>
  <si>
    <t>2026-04-10T18:11:28.950+02:00</t>
  </si>
  <si>
    <t>2026-04-10T18:24:47.224+02:00</t>
  </si>
  <si>
    <t>[{"id":"6748417db17528cb9bcae65f","count":2,"label":"Pepsi 1l","posId":"N124","price":5900,"isExtra":false},{"id":"6748417db17528cb9bcae5eb","count":1,"label":"Comeback 40cm 🌶️","posId":"109","price":30900,"isExtra":false},{"id":"656458f65d60d60772426fa0","count":1,"label":"Balné","posId":"K0000","price":2000,"isExtra":true},{"id":"6745a653230e9519de489082","count":1,"label":"okraj hotdog, bbq omáčka","posId":"A120","price":6500,"isExtra":true},{"id":"684ae919decfe15485bf8dee","count":2,"label":"Kukuřice","posId":"C115","price":3500,"KDSTags":["greenhighlight"],"isExtra":true},{"id":"6748417db17528cb9bcae607","count":1,"label":"BBQ Texas 32cm","posId":"119","price":24900,"isExtra":false},{"id":"656458f65d60d607724273eb","count":1,"label":"Balné","posId":"K0000","price":1500,"isExtra":true},{"id":"656458f65d60d607724271be","count":1,"label":"okraj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bylinky","posId":"A121","price":5700,"isExtra":true},{"id":"6748417db17528cb9bcae63b","count":1,"label":"Česnekový dip","posId":"P106","price":2000,"isExtra":false},{"id":"656458f65d60d607724273eb","count":1,"label":"Balné","posId":"K0000","price":1500,"isExtra":true},{"id":"6748417db17528cb9bcae643","count":1,"label":"Dip Jalapeňos","posId":"P107","price":2000,"isExtra":false},{"id":"656458f65d60d607724273eb","count":1,"label":"Balné","posId":"K0000","price":1500,"isExtra":true}]</t>
  </si>
  <si>
    <t>2026-04-10T18:10:03.410+02:00</t>
  </si>
  <si>
    <t>2026-04-10T18:18:47.979+02:00</t>
  </si>
  <si>
    <t>2026-04-10T18:38:43.816+02:00</t>
  </si>
  <si>
    <t>2026-04-10T18:10:04.286+02:00</t>
  </si>
  <si>
    <t>[{"id":"923cca0f-b384-4647-b41a-b36c46b0c790","note":"","count":1,"label":"BBQ Meteor 32 cm","posId":"142","price":24900,"isExtra":false}]</t>
  </si>
  <si>
    <t>2026-04-10T18:02:03.623+02:00</t>
  </si>
  <si>
    <t>2026-04-10T18:11:35.995+02:00</t>
  </si>
  <si>
    <t>2026-04-10T18:01:03.588+02:00</t>
  </si>
  <si>
    <t>2026-04-10T18:18:04.633+02:00</t>
  </si>
  <si>
    <t>2026-04-10T18:55:12.291+02:00</t>
  </si>
  <si>
    <t>2026-04-10T18:21:09.840+02:00</t>
  </si>
  <si>
    <t>[{"id":"49554361-bb09-484d-958c-c2640501b923","note":"","count":1,"label":"Margherita 18 cm","posId":"124","price":11900,"isExtra":false},{"id":"a4e8ca23-fe36-4747-a603-19485eee7e76","note":"","count":1,"label":"Hot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</si>
  <si>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2026-04-10T17:55:03.227+02:00</t>
  </si>
  <si>
    <t>2026-04-10T18:15:29.309+02:00</t>
  </si>
  <si>
    <t>2026-04-10T18:49:28.762+02:00</t>
  </si>
  <si>
    <t>2026-04-10T17:55:04.152+02:00</t>
  </si>
  <si>
    <t>[{"id":"a4e8ca23-fe36-4747-a603-19485eee7e76","note":"","count":1,"label":"Hot &amp; Spicy 32 cm","posId":"146","price":24900,"isExtra":false},{"id":"978c26ec-8492-4979-8b1c-f7ff8381d413","note":"","count":1,"label":"Pepperoni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</si>
  <si>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2026-04-10T17:48:03.976+02:00</t>
  </si>
  <si>
    <t>2026-04-10T17:57:35.034+02:00</t>
  </si>
  <si>
    <t>2026-04-10T18:19:49.667+02:00</t>
  </si>
  <si>
    <t>2026-04-10T17:48:04.993+02:00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</si>
  <si>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</si>
  <si>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2026-04-10T17:47:02.882+02:00</t>
  </si>
  <si>
    <t>2026-04-10T18:08:56.058+02:00</t>
  </si>
  <si>
    <t>2026-04-10T18:35:06.022+02:00</t>
  </si>
  <si>
    <t>2026-04-10T17:47:03.889+02:00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</si>
  <si>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</si>
  <si>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2026-04-10T17:47:02.866+02:00</t>
  </si>
  <si>
    <t>2026-04-10T18:14:27.959+02:00</t>
  </si>
  <si>
    <t>2026-04-10T18:43:15.616+02:00</t>
  </si>
  <si>
    <t>2026-04-10T17:47:03.970+02:00</t>
  </si>
  <si>
    <t>[{"id":"1da6e618-5f95-4707-b8bd-b1685e13f67a","note":"","count":1,"label":"Hawai 40 cm","posId":"102","price":30900,"isExtra":false},{"id":"2a9dc121-ec1e-4cbb-b8d5-66ce6a546664","note":"","count":1,"label":"DIP jalapenos","posId":"P107","price":2000,"isExtra":false},{"id":"0d7a09d5-0cc0-41d1-92da-1fd2b06b2d07","note":"","count":1,"label":"Česnekový chléb","posId":"P104","price":7900,"isExtra":false}]</t>
  </si>
  <si>
    <t>2026-04-10T17:45:59.542+02:00</t>
  </si>
  <si>
    <t>2026-04-10T18:03:13.148+02:00</t>
  </si>
  <si>
    <t>[{"id":"59589709","note":"","size":"Comeback 32cm 🌶️","count":1,"label":"Comeback 32cm 🌶️","posId":"121","price":24900,"isExtra":false},{"id":"54685059","note":"","count":1,"label":"Balné","posId":"K0000","price":1500,"isExtra":true}]</t>
  </si>
  <si>
    <t>2026-04-10T17:45:10.621+02:00</t>
  </si>
  <si>
    <t>2026-04-10T18:09:45.584+02:00</t>
  </si>
  <si>
    <t>[{"id":"6748417db17528cb9bcae5eb","count":1,"label":"Comeback 40cm 🌶️","posId":"109","price":30900,"isExtra":false},{"id":"656458f65d60d60772426fa0","count":1,"label":"Balné","posId":"K0000","price":2000,"isExtra":true},{"id":"6748417db17528cb9bcae639","count":2,"label":"Pepperoni Rolls 🌶️","posId":"P100","price":8900,"isExtra":false},{"id":"656458f65d60d607724273eb","count":2,"label":"Balné","posId":"K0000","price":1500,"isExtra":true}]</t>
  </si>
  <si>
    <t>2026-04-10T17:43:36.151+02:00</t>
  </si>
  <si>
    <t>2026-04-10T18:02:21.299+02:00</t>
  </si>
  <si>
    <t>[{"id":"P107","note":"","count":1,"label":"Dip Jalapeňos","posId":"P107","price":2000,"isExtra":false},{"id":"K0000","note":"","count":1,"label":"Balné","posId":"K0000","price":1500,"isExtra":true},{"id":"123","note":"","count":1,"label":"Quattro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těsto","posId":"17","price":1000,"isExtra":true},{"id":"B115","note":"","count":1,"label":"Kukuřice","posId":"B115","price":2500,"KDSTags":["greenhighlight"],"isExtra":true},{"id":"B109","note":"","count":1,"label":"Pepperoni salám","posId":"B109","price":3000,"KDSTags":["greenhighlight"],"isExtra":true}]</t>
  </si>
  <si>
    <t>2026-04-10T17:42:02.808+02:00</t>
  </si>
  <si>
    <t>2026-04-10T17:59:04.429+02:00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</si>
  <si>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</si>
  <si>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2026-04-10T17:34:02.429+02:00</t>
  </si>
  <si>
    <t>2026-04-10T18:01:33.078+02:00</t>
  </si>
  <si>
    <t>2026-04-10T18:17:55.333+02:00</t>
  </si>
  <si>
    <t>2026-04-10T17:34:03.234+02:00</t>
  </si>
  <si>
    <t>[{"id":"389b26e5-2cae-411b-afde-ac1cec80674b","note":"","count":1,"label":"Margherita 40 cm","posId":"100","price":26900,"isExtra":false},{"id":"54460675-d5c5-4a63-8c02-6840fe066f86","note":"","count":1,"label":"Okraj Hotdog, BBQ","posId":"A120","price":6500,"isExtra":true},{"id":"05527ae0-b54e-44de-955c-e974dad0a79f","note":"","count":1,"label":"Šunka","posId":"C106","price":4000,"KDSTags":["greenhighlight"],"isExtra":true},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</si>
  <si>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2026-04-10T17:29:01.873+02:00</t>
  </si>
  <si>
    <t>2026-04-10T17:34:11.847+02:00</t>
  </si>
  <si>
    <t>[{"id":"b5cd6d23-f361-4161-9aa5-cc25896b6767","count":1,"label":"Pizza Comeback 32","posId":"121","price":24900,"isExtra":false,"creatorId":"6SVE-Y1iaQLQ7R_sHCFQC","isPackging":0,"actualLabel":"Pizza Comeback 32"}]</t>
  </si>
  <si>
    <t>2026-04-10T17:27:02.762+02:00</t>
  </si>
  <si>
    <t>2026-04-10T17:42:59.828+02:00</t>
  </si>
  <si>
    <t>2026-04-10T18:05:58.079+02:00</t>
  </si>
  <si>
    <t>2026-04-10T17:27:04.899+02:00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</si>
  <si>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</si>
  <si>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2026-04-10T17:27:02.736+02:00</t>
  </si>
  <si>
    <t>2026-04-10T17:50:12.962+02:00</t>
  </si>
  <si>
    <t>2026-04-10T18:11:10.225+02:00</t>
  </si>
  <si>
    <t>2026-04-10T17:27:04.868+02:00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</si>
  <si>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fb380719-7e86-4a50-b0fc-8a72368b6991","note":"","count":1,"label":"kukuřice","posId":"B115","price":2500,"KDSTags":["greenhighlight"],"isExtra":true}]</t>
  </si>
  <si>
    <t>2026-04-10T17:24:57.532+02:00</t>
  </si>
  <si>
    <t>2026-04-10T17:31:42.069+02:00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</si>
  <si>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c","count":1,"label":"Kukuřice","posId":"B115","price":2500,"KDSTags":["greenhighlight"],"isExtra":true},{"id":"684ae919decfe15485bf8fcf","count":1,"label":"Šunka","posId":"B106","price":3000,"KDSTags":["greenhighlight"],"isExtra":true},{"id":"6748417db17528cb9bcae605","count":1,"label":"Pepperoni 32cm 🌶️🌶️","posId":"120","price":24900,"isExtra":false},{"id":"656458f65d60d607724273eb","count":1,"label":"Balné","posId":"K0000","price":1500,"isExtra":true}]</t>
  </si>
  <si>
    <t>2026-04-10T17:21:32.826+02:00</t>
  </si>
  <si>
    <t>2026-04-10T17:28:41.850+02:00</t>
  </si>
  <si>
    <t>[{"id":"112","note":"","count":1,"label":"Margherita 32cm","posId":"112","price":20900,"isExtra":false},{"id":"K0000","note":"","count":1,"label":"Balné","posId":"K0000","price":1500,"isExtra":true}]</t>
  </si>
  <si>
    <t>2026-04-10T17:18:03.150+02:00</t>
  </si>
  <si>
    <t>2026-04-10T17:40:59.962+02:00</t>
  </si>
  <si>
    <t>2026-04-10T17:56:55.996+02:00</t>
  </si>
  <si>
    <t>2026-04-10T17:18:04.352+02:00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</si>
  <si>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32","posId":"Y123","price":0,"isExtra":true},{"id":"64d46855-0c2f-4030-b544-7bfacbec3164","note":"","count":1,"label":"Americké těsto","posId":"14","price":0,"isExtra":true},{"id":"6a9d8529-699c-42e7-81cc-9f838dc5f2d2","note":"","count":1,"label":"Smetanový základ","posId":"A129","price":0,"isExtra":true},{"id":"af2bee84-a445-45fc-8ca2-cf4fed0dcf38","note":"","count":1,"label":"okraj mozzarella bylinky","posId":"A121","price":5700,"isExtra":true},{"id":"4d811cb5-f2fa-4974-9e03-52f6b005bcba","note":"","count":1,"label":"Příloha: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1l","posId":"N125","price":0,"isExtra":true}]</t>
  </si>
  <si>
    <t>2026-04-10T17:18:03.130+02:00</t>
  </si>
  <si>
    <t>2026-04-10T17:28:19.695+02:00</t>
  </si>
  <si>
    <t>2026-04-10T17:17:21.568+02:00</t>
  </si>
  <si>
    <t>2026-04-10T17:25:55.902+02:00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</si>
  <si>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🌶️","posId":"121","price":24900,"isExtra":false},{"id":"54685059","note":"","count":1,"label":"Balné","posId":"K0000","price":1500,"isExtra":true},{"id":"54685120","note":"","count":1,"label":"okraj hotdog, hořčice","posId":"A117","price":5700,"isExtra":true},{"id":"54685174","note":"","count":1,"label":"Gorgonzola","posId":"B101","price":3000,"KDSTags":["greenhighlight"],"isExtra":true},{"id":"54685017","note":"","size":"Pepperoni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</si>
  <si>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2026-04-10T17:15:21.772+02:00</t>
  </si>
  <si>
    <t>2026-04-10T17:23:09.885+02:00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</si>
  <si>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32cm","posId":"123","price":24900,"isExtra":false},{"id":"656458f65d60d607724273eb","count":1,"label":"Balné","posId":"K0000","price":1500,"isExtra":true},{"id":"6748417db17528cb9bcae605","count":1,"label":"Pepperoni 32cm 🌶️🌶️","posId":"120","price":24900,"isExtra":false},{"id":"656458f65d60d607724273eb","count":1,"label":"Balné","posId":"K0000","price":1500,"isExtra":true},{"id":"6748417db17528cb9bcae65d","count":2,"label":"BIRGO grapefruit 0,5l","posId":"N131","price":4900,"isExtra":false}]</t>
  </si>
  <si>
    <t>2026-04-10T17:11:34.401+02:00</t>
  </si>
  <si>
    <t>2026-04-10T17:21:20.862+02:00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</si>
  <si>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32cm","posId":"123","price":24900,"isExtra":false},{"id":"54685059","note":"","count":1,"label":"Balné","posId":"K0000","price":1500,"isExtra":true},{"id":"59589713","note":"","size":"Zeleninová 32cm","count":1,"label":"Zeleninová 32cm","posId":"115","price":24900,"isExtra":false},{"id":"54685059","note":"","count":1,"label":"Balné","posId":"K0000","price":1500,"isExtra":true}]</t>
  </si>
  <si>
    <t>2026-04-10T17:08:03.126+02:00</t>
  </si>
  <si>
    <t>2026-04-10T17:18:11.673+02:00</t>
  </si>
  <si>
    <t>2026-04-10T17:41:00.529+02:00</t>
  </si>
  <si>
    <t>2026-04-10T17:08:04.135+02:00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</si>
  <si>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</si>
  <si>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2026-04-10T17:07:43.434+02:00</t>
  </si>
  <si>
    <t>2026-04-10T17:21:16.026+02:00</t>
  </si>
  <si>
    <t>[{"id":"6748417db17528cb9bcae5ff","count":1,"label":"Quattro Formaggi 32cm","posId":"123","price":24900,"isExtra":false},{"id":"656458f65d60d607724273eb","count":1,"label":"Balné","posId":"K0000","price":1500,"isExtra":true},{"id":"68c5452ac747a1013b8ff5fd","count":1,"label":"USA těsto","posId":"17","price":1000,"isExtra":true}]</t>
  </si>
  <si>
    <t>2026-04-10T17:06:03.299+02:00</t>
  </si>
  <si>
    <t>2026-04-10T17:15:17.411+02:00</t>
  </si>
  <si>
    <t>2026-04-10T17:42:27.595+02:00</t>
  </si>
  <si>
    <t>2026-04-10T17:09:03.350+02:00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</si>
  <si>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česnekový","posId":"P106","price":2000,"isExtra":false},{"id":"9069d980-0a24-408c-a214-618aed030839","note":"","count":1,"label":"BBQ Texas 32 cm","posId":"143","price":24900,"isExtra":false},{"id":"2f7a90d0-99ad-4d18-9e52-1aedcd045e55","note":"","count":1,"label":"BEZ -paprika","posId":"X111","price":0,"KDSTags":["redhighlight"],"isExtra":true},{"id":"2a9dc121-ec1e-4cbb-b8d5-66ce6a546664","note":"","count":1,"label":"DIP jalapenos","posId":"P107","price":2000,"isExtra":false}]</t>
  </si>
  <si>
    <t>2026-04-10T17:04:02.969+02:00</t>
  </si>
  <si>
    <t>2026-04-10T17:11:57.535+02:00</t>
  </si>
  <si>
    <t>2026-04-10T16:59:52.972+02:00</t>
  </si>
  <si>
    <t>2026-04-10T17:11:44.688+02:00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</si>
  <si>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bylinky","posId":"A122","price":6500,"isExtra":true},{"id":"54685152","note":"","count":1,"label":"Kukuřice","posId":"C115","price":3500,"KDSTags":["greenhighlight"],"isExtra":true},{"id":"61817993","note":"","size":"Guarana kiwi a jablko","count":1,"label":"Guarana kiwi a jablko","posId":"N144","price":5500,"isExtra":false},{"id":"54685017","note":"","size":"Pepperoni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</si>
  <si>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2026-04-10T16:57:02.700+02:00</t>
  </si>
  <si>
    <t>2026-04-10T17:40:02.960+02:00</t>
  </si>
  <si>
    <t>2026-04-10T18:14:27.981+02:00</t>
  </si>
  <si>
    <t>2026-04-10T17:33:30.735+02:00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</si>
  <si>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základ","posId":"A127","price":0,"isExtra":true},{"id":"978c26ec-8492-4979-8b1c-f7ff8381d413","note":"","count":1,"label":"Pepperoni Rolls, 6 ks","posId":"P100","price":8900,"isExtra":false}]</t>
  </si>
  <si>
    <t>2026-04-10T16:51:02.376+02:00</t>
  </si>
  <si>
    <t>2026-04-10T17:06:37.664+02:00</t>
  </si>
  <si>
    <t>[{"id":"52687002-58c9-40ea-ba22-d2ae7a4b5889","note":"","count":1,"label":"Comeback 32 cm","posId":"145","price":24900,"isExtra":false},{"id":"f7043b16-784c-4471-87d9-9c8cbc7d5ab8","note":"","count":1,"label":"Capricciosa 32 cm","posId":"137","price":24900,"isExtra":false},{"id":"bf272b1b-93ab-4050-9aff-ea1151ab5f41","note":"","count":1,"label":"pepperoni salám","posId":"B109","price":3000,"KDSTags":["greenhighlight"],"isExtra":true},{"id":"0604cf40-24b5-4ad5-a9e4-e5834def96b8","note":"","count":2,"label":"Dip česnekový","posId":"P106","price":2000,"isExtra":false}]</t>
  </si>
  <si>
    <t>2026-04-10T16:49:20.236+02:00</t>
  </si>
  <si>
    <t>2026-04-10T16:58:26.849+02:00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</si>
  <si>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</si>
  <si>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2026-04-10T16:39:43.477+02:00</t>
  </si>
  <si>
    <t>2026-04-10T16:52:31.678+02:00</t>
  </si>
  <si>
    <t>[{"id":"6748417db17528cb9bcae5f5","count":1,"label":"Hawai 40cm","posId":"102","price":30900,"isExtra":false},{"id":"656458f65d60d60772426fa0","count":1,"label":"Balné","posId":"K0000","price":2000,"isExtra":true},{"id":"6745a653230e9519de489706","count":1,"label":"Smetanový základ","posId":"ZRS40","price":0,"isExtra":true},{"id":"6748417db17528cb9bcae5f7","count":1,"label":"Capricciosa 40cm","posId":"101","price":30900,"isExtra":false},{"id":"656458f65d60d60772426fa0","count":1,"label":"Balné","posId":"K0000","price":2000,"isExtra":true}]</t>
  </si>
  <si>
    <t>2026-04-10T16:15:14.944+02:00</t>
  </si>
  <si>
    <t>2026-04-10T16:23:57.475+02:00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</si>
  <si>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54685132","note":"","count":1,"label":"Ananas","posId":"C100","price":3500,"KDSTags":["greenhighlight"],"isExtra":true}]</t>
  </si>
  <si>
    <t>2026-04-10T16:03:52.847+02:00</t>
  </si>
  <si>
    <t>2026-04-10T16:18:47.550+02:00</t>
  </si>
  <si>
    <t>[{"id":"6748417db17528cb9bcae5e7","count":1,"label":"Quattro Formaggi 40cm","posId":"111","price":30900,"isExtra":false},{"id":"656458f65d60d60772426fa0","count":1,"label":"Balné","posId":"K0000","price":2000,"isExtra":true},{"id":"6745a653230e9519de48981d","count":1,"label":"Rajčatový základ","posId":"ZSR40","price":0,"isExtra":true}]</t>
  </si>
  <si>
    <t>2026-04-10T16:00:12.564+02:00</t>
  </si>
  <si>
    <t>2026-04-10T16:16:14.585+02:00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</si>
  <si>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</si>
  <si>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2026-04-10T15:56:03.974+02:00</t>
  </si>
  <si>
    <t>2026-04-10T16:04:22.744+02:00</t>
  </si>
  <si>
    <t>[{"id":"e8a7b47a-70d2-4cc2-a375-1dab55125675","note":"","count":1,"label":"Quattro Formaggi 32 cm","posId":"123","price":24900,"isExtra":false},{"id":"978c26ec-8492-4979-8b1c-f7ff8381d413","note":"","count":2,"label":"Pepperoni Rolls, 6 ks","posId":"P100","price":8900,"isExtra":false}]</t>
  </si>
  <si>
    <t>2026-04-10T15:55:50.080+02:00</t>
  </si>
  <si>
    <t>2026-04-10T16:15:36.498+02:00</t>
  </si>
  <si>
    <t>[{"id":"6748417db17528cb9bcae60d","count":2,"label":"Hawai 32cm","posId":"114","price":24900,"isExtra":false},{"id":"656458f65d60d607724273eb","count":2,"label":"Balné","posId":"K0000","price":1500,"isExtra":true},{"id":"68c5452ac747a1013b8ff5fd","count":2,"label":"USA těsto","posId":"17","price":1000,"isExtra":true},{"id":"6748417db17528cb9bcae63b","count":2,"label":"Česnekový dip","posId":"P106","price":2000,"isExtra":false},{"id":"656458f65d60d607724273eb","count":2,"label":"Balné","posId":"K0000","price":1500,"isExtra":true}]</t>
  </si>
  <si>
    <t>Nikita</t>
  </si>
  <si>
    <t>2026-04-10T15:53:36.659+02:00</t>
  </si>
  <si>
    <t>2026-04-10T16:14:04.450+02:00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</si>
  <si>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,{"id":"C105","note":"","count":1,"label":"Žampiony","posId":"C105","price":3500,"KDSTags":["greenhighlight"],"isExtra":true},{"id":"C113","note":"","count":1,"label":"Mozzarella","posId":"C113","price":4000,"KDSTags":["greenhighlight"],"isExtra":true},{"id":"C108","note":"","count":1,"label":"Slanina","posId":"C108","price":4000,"KDSTags":["greenhighlight"],"isExtra":true},{"id":"C116","note":"","count":1,"label":"Masové kuličky","posId":"C116","price":8900,"KDSTags":["greenhighlight"],"isExtra":true},{"id":"P100","note":"","count":1,"label":"Pepperoni Rolls 🌶️","posId":"P100","price":8900,"isExtra":false},{"id":"K0000","note":"","count":1,"label":"Balné","posId":"K0000","price":1500,"isExtra":true}]</t>
  </si>
  <si>
    <t>2026-04-10T15:46:38.938+02:00</t>
  </si>
  <si>
    <t>2026-04-10T15:54:57.464+02:00</t>
  </si>
  <si>
    <t>2026-04-10T15:42:20.381+02:00</t>
  </si>
  <si>
    <t>2026-04-10T15:51:38.240+02:00</t>
  </si>
  <si>
    <t>[{"id":"4df4c5c0-abba-42b0-a63e-2a559be75166","count":1,"label":"Pizza Quattro Formaggi 32","posId":"123","price":24900,"isExtra":false,"creatorId":"D9HfdfU-1qzv87N7YUD5G","isPackging":0,"actualLabel":"Pizza Quattro Formaggi 32"}]</t>
  </si>
  <si>
    <t>2026-04-10T15:41:50.595+02:00</t>
  </si>
  <si>
    <t>2026-04-10T15:49:24.242+02:00</t>
  </si>
  <si>
    <t>[{"id":"b5cd6d23-f361-4161-9aa5-cc25896b6767","count":1,"label":"Pizza Comeback 32","posId":"121","price":24900,"isExtra":false,"creatorId":"bDUCMM7XUYngVuQHy1nEM","isPackging":0,"actualLabel":"Pizza Comeback 32"}]</t>
  </si>
  <si>
    <t>2026-04-10T15:38:01.606+02:00</t>
  </si>
  <si>
    <t>2026-04-10T15:46:57.596+02:00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</si>
  <si>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🌶️","posId":"109","price":30900,"isExtra":false},{"id":"656458f65d60d60772426fa0","count":1,"label":"Balné","posId":"K0000","price":2000,"isExtra":true},{"id":"684ae919decfe15485bf903f","count":1,"label":"Bez cibule","posId":"X103","price":0,"KDSTags":["redhighlight"],"isExtra":true}]</t>
  </si>
  <si>
    <t>2026-04-10T15:30:27.658+02:00</t>
  </si>
  <si>
    <t>2026-04-10T15:40:16.463+02:00</t>
  </si>
  <si>
    <t>[{"id":"6748417db17528cb9bcae603","count":1,"label":"Comeback 32cm 🌶️","posId":"121","price":24900,"isExtra":false},{"id":"656458f65d60d607724273eb","count":1,"label":"Balné","posId":"K0000","price":1500,"isExtra":true},{"id":"684ae919decfe15485bf8fc9","count":1,"label":"Ananas","posId":"B100","price":2500,"KDSTags":["greenhighlight"],"isExtra":true}]</t>
  </si>
  <si>
    <t>2026-04-10T15:29:23.818+02:00</t>
  </si>
  <si>
    <t>2026-04-10T15:36:32.568+02:00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</si>
  <si>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🌶️🌶️","posId":"122","price":24900,"isExtra":false},{"id":"54685059","note":"","count":1,"label":"Balné","posId":"K0000","price":1500,"isExtra":true},{"id":"54685112","note":"","count":1,"label":"Bez cibule","posId":"X103","price":0,"KDSTags":["redhighlight"],"isExtra":true}]</t>
  </si>
  <si>
    <t>2026-04-10T15:20:03.302+02:00</t>
  </si>
  <si>
    <t>2026-04-10T17:45:52.321+02:00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</si>
  <si>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česnekový","posId":"P106","price":2000,"isExtra":false},{"id":"7f0c5098-18bf-4c65-bec8-dd6bf68eb768","note":"","count":1,"label":"Masové kuličky, 10 ks","posId":"P102","price":9900,"isExtra":false}]</t>
  </si>
  <si>
    <t>2026-04-10T15:00:11.262+02:00</t>
  </si>
  <si>
    <t>2026-04-10T15:14:41.329+02:00</t>
  </si>
  <si>
    <t>[{"id":"6748417db17528cb9bcae605","count":1,"label":"Pepperoni 32cm 🌶️🌶️","posId":"120","price":24900,"isExtra":false},{"id":"656458f65d60d607724273eb","count":1,"label":"Balné","posId":"K0000","price":1500,"isExtra":true},{"id":"6745a653230e9519de489456","count":1,"label":"BBQ základ","posId":"ZRB32","price":0,"isExtra":true},{"id":"6748417db17528cb9bcae62d","count":1,"label":"Veggie menu Comeback","posId":"M200","price":34900,"isExtra":false},{"id":"656458f65d60d607724273a3","count":1,"label":"Balné","posId":"K0000","price":3000,"isExtra":true},{"id":"656458f65d60d607724273b8","count":1,"label":"BBQ Meteor","posId":"Y118","price":0,"isExtra":true},{"id":"656458f65d60d607724273c1","count":1,"label":"česnekový chléb","posId":"P104","price":0,"isExtra":true},{"id":"69427269443d7650b9d93182","count":1,"label":"Pepsi 1l","posId":"N124","price":0,"isExtra":true}]</t>
  </si>
  <si>
    <t>2026-04-10T14:51:29.979+02:00</t>
  </si>
  <si>
    <t>2026-04-10T15:00:09.265+02:00</t>
  </si>
  <si>
    <t>2026-04-10T14:38:03.202+02:00</t>
  </si>
  <si>
    <t>2026-04-10T14:49:59.007+02:00</t>
  </si>
  <si>
    <t>2026-04-10T15:02:32.271+02:00</t>
  </si>
  <si>
    <t>2026-04-10T14:38:04.095+02:00</t>
  </si>
  <si>
    <t>[{"id":"72a788fd-2d10-4aa9-80c1-abbc9acb3570","note":"","count":1,"label":"Hawai 32 cm","posId":"138","price":24900,"isExtra":false},{"id":"55f8781c-97f6-4a21-abe6-3780ea7117ba","note":"","count":1,"label":"změna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bylinky","posId":"A121","price":5700,"isExtra":true},{"id":"7f0c5098-18bf-4c65-bec8-dd6bf68eb768","note":"","count":1,"label":"Masové kuličky, 10 ks","posId":"P102","price":9900,"isExtra":false}]</t>
  </si>
  <si>
    <t>2026-04-10T14:18:34.345+02:00</t>
  </si>
  <si>
    <t>2026-04-10T14:19:06.980+02:00</t>
  </si>
  <si>
    <t>[{"id":"f13b1746-a76a-4145-9a9a-693f1c4daf33","count":1,"label":"Pepsi 1l","posId":"N124","price":5900,"isExtra":false,"discount":{"type":"percentage","value":50},"creatorId":"_IEbAe0hAGe6nFIvl53GZ","isPackging":0,"actualLabel":"Pepsi 1l"}]</t>
  </si>
  <si>
    <t>2026-04-10T14:16:30.448+02:00</t>
  </si>
  <si>
    <t>2026-04-10T14:28:27.128+02:00</t>
  </si>
  <si>
    <t>[{"id":"54684982","note":"","size":"Capricciosa 40cm","count":1,"label":"Capricciosa 40cm","posId":"101","price":30900,"isExtra":false},{"id":"54685049","note":"","count":1,"label":"Balné","posId":"K0000","price":2000,"isExtra":true},{"id":"59589714","note":"","size":"Hawai 32cm","count":1,"label":"Hawai 32cm","posId":"114","price":24900,"isExtra":false},{"id":"54685059","note":"","count":1,"label":"Balné","posId":"K0000","price":1500,"isExtra":true},{"id":"57405718","note":"","size":"Pepsi 1l","count":1,"label":"Pepsi 1l","posId":"N124","price":5900,"isExtra":false}]</t>
  </si>
  <si>
    <t>2026-04-10T14:02:04.268+02:00</t>
  </si>
  <si>
    <t>2026-04-10T14:11:32.875+02:00</t>
  </si>
  <si>
    <t>[{"id":"c17837f5-7a43-4caf-86f2-7f4c925f90fb","note":"","count":1,"label":"BBQ Meteor 32 cm","posId":"118","price":24900,"isExtra":false}]</t>
  </si>
  <si>
    <t>2026-04-10T14:01:04.141+02:00</t>
  </si>
  <si>
    <t>2026-04-10T14:19:25.889+02:00</t>
  </si>
  <si>
    <t>2026-04-10T14:35:37.080+02:00</t>
  </si>
  <si>
    <t>2026-04-10T14:01:05.045+02:00</t>
  </si>
  <si>
    <t>[{"id":"f7043b16-784c-4471-87d9-9c8cbc7d5ab8","note":"","count":1,"label":"Capricciosa 32 cm","posId":"137","price":24900,"isExtra":false},{"id":"98a5b6a2-10e1-4a02-be2f-817d404d4582","note":"","count":1,"label":"Veggieballs 32 cm","posId":"141","price":24900,"isExtra":false},{"id":"ea19fb90-a0c3-4d7a-946a-81082fc1a3c2","note":"","count":1,"label":"okraj Hotdog hořčice","posId":"A117","price":5700,"isExtra":true}]</t>
  </si>
  <si>
    <t>2026-04-10T13:47:33.686+02:00</t>
  </si>
  <si>
    <t>2026-04-10T13:58:27.025+02:00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</si>
  <si>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omáčka","posId":"A120","price":6500,"isExtra":true}]</t>
  </si>
  <si>
    <t>2026-04-10T13:45:03.341+02:00</t>
  </si>
  <si>
    <t>2026-04-10T13:54:14.926+02:00</t>
  </si>
  <si>
    <t>2026-04-10T14:02:15.283+02:00</t>
  </si>
  <si>
    <t>2026-04-10T13:45:04.103+02:00</t>
  </si>
  <si>
    <t>[{"id":"9069d980-0a24-408c-a214-618aed030839","note":"","count":1,"label":"BBQ Texas 32 cm","posId":"143","price":24900,"isExtra":false},{"id":"55f8781c-97f6-4a21-abe6-3780ea7117ba","note":"","count":1,"label":"změna na Smetanový základ","posId":"A129","price":0,"isExtra":true}]</t>
  </si>
  <si>
    <t>2026-04-10T13:40:27.961+02:00</t>
  </si>
  <si>
    <t>2026-04-10T13:50:14.907+02:00</t>
  </si>
  <si>
    <t>[{"id":"4d404c70-83e0-4d17-8dce-d711c6217316","count":1,"label":"Pizza Pepperoni 32","posId":"120","price":24900,"isExtra":false,"creatorId":"K-wYxnsb8Ty3xVrjchtac","isPackging":0,"actualLabel":"Pizza Pepperoni 32"}]</t>
  </si>
  <si>
    <t>2026-04-10T13:35:03.174+02:00</t>
  </si>
  <si>
    <t>2026-04-10T13:48:32.980+02:00</t>
  </si>
  <si>
    <t>2026-04-10T14:05:45.970+02:00</t>
  </si>
  <si>
    <t>2026-04-10T13:35:04.426+02:00</t>
  </si>
  <si>
    <t>[{"id":"088a7edc-ef1e-4c6b-b7a1-36c2c45ab0fe","note":"","count":1,"label":"Capricciosa 32 cm","posId":"113","price":24900,"isExtra":false},{"id":"ea19fb90-a0c3-4d7a-946a-81082fc1a3c2","note":"","count":1,"label":"okraj Hotdog hořčice","posId":"A117","price":5700,"isExtra":true},{"id":"fb380719-7e86-4a50-b0fc-8a72368b6991","note":"","count":1,"label":"kukuřice","posId":"B115","price":2500,"KDSTags":["greenhighlight"],"isExtra":true},{"id":"0604cf40-24b5-4ad5-a9e4-e5834def96b8","note":"","count":3,"label":"Dip česnekový","posId":"P106","price":2000,"isExtra":false},{"id":"7ee7e3c8-2c54-4dc5-810f-2f52f62e2d14","note":"","count":1,"label":"Comeback 32 cm","posId":"121","price":24900,"isExtra":false},{"id":"51742ea4-2dd0-45e1-9eee-08e8ee1273fe","note":"","count":1,"label":"okraj Hotdog bez omáčky","posId":"A125","price":5700,"isExtra":true},{"id":"fb380719-7e86-4a50-b0fc-8a72368b6991","note":"","count":1,"label":"kukuřice","posId":"B115","price":2500,"KDSTags":["greenhighlight"],"isExtra":true}]</t>
  </si>
  <si>
    <t>2026-04-10T13:22:05.553+02:00</t>
  </si>
  <si>
    <t>2026-04-10T13:37:58.094+02:00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</si>
  <si>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základ","posId":"ZRB40","price":0,"isExtra":true},{"id":"6745a653230e9519de489080","count":1,"label":"okraj mozzarella, bbq omáčka","posId":"A124","price":6500,"isExtra":true},{"id":"6748417db17528cb9bcae655","count":1,"label":"Aquilla černý čaj a broskev 0,5l","posId":"N120","price":4900,"isExtra":false}]</t>
  </si>
  <si>
    <t>Miroslav</t>
  </si>
  <si>
    <t>2026-04-10T13:21:19.190+02:00</t>
  </si>
  <si>
    <t>2026-04-10T13:30:16.947+02:00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</si>
  <si>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</si>
  <si>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2026-04-10T13:08:50.384+02:00</t>
  </si>
  <si>
    <t>2026-04-10T13:20:48.964+02:00</t>
  </si>
  <si>
    <t>2026-04-10T12:47:16.683+02:00</t>
  </si>
  <si>
    <t>2026-04-10T13:05:36.733+02:00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</si>
  <si>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</si>
  <si>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2026-04-10T12:43:03.511+02:00</t>
  </si>
  <si>
    <t>2026-04-10T12:53:56.666+02:00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</si>
  <si>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</si>
  <si>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2026-04-10T12:37:03.933+02:00</t>
  </si>
  <si>
    <t>2026-04-10T12:47:48.747+02:00</t>
  </si>
  <si>
    <t>2026-04-10T13:00:31.775+02:00</t>
  </si>
  <si>
    <t>2026-04-10T12:37:04.816+02:00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</si>
  <si>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,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bylinky","posId":"A121","price":5700,"isExtra":true},{"id":"6e70115f-a0f1-42d6-aaca-1c1f7aa64cb8","note":"","count":1,"label":"šunka","posId":"B106","price":3000,"KDSTags":["greenhighlight"],"isExtra":true}]</t>
  </si>
  <si>
    <t>2026-04-10T12:36:46.492+02:00</t>
  </si>
  <si>
    <t>2026-04-10T13:19:32.886+02:00</t>
  </si>
  <si>
    <t>[{"id":"59589706","note":"","size":"Margherita 32cm","count":6,"label":"Margherita 32cm","posId":"112","price":20900,"isExtra":false},{"id":"54685059","note":"","count":6,"label":"Balné","posId":"K0000","price":1500,"isExtra":true},{"id":"59589707","note":"","size":"Quattro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32cm","posId":"123","price":24900,"isExtra":false},{"id":"54685059","note":"","count":1,"label":"Balné","posId":"K0000","price":1500,"isExtra":true},{"id":"59589714","note":"","size":"Hawai 32cm","count":5,"label":"Hawai 32cm","posId":"114","price":24900,"isExtra":false},{"id":"54685059","note":"","count":5,"label":"Balné","posId":"K0000","price":1500,"isExtra":true}]</t>
  </si>
  <si>
    <t>2026-04-10T12:32:18.898+02:00</t>
  </si>
  <si>
    <t>2026-04-10T12:50:02.796+02:00</t>
  </si>
  <si>
    <t>2026-04-10T12:28:03.155+02:00</t>
  </si>
  <si>
    <t>2026-04-10T12:35:26.451+02:00</t>
  </si>
  <si>
    <t>[{"id":"55ca227d-485c-4130-a44d-b26b939e8c03","note":"","count":1,"label":"Hot &amp; Spicy 32 cm","posId":"122","price":24900,"isExtra":false}]</t>
  </si>
  <si>
    <t>2026-04-10T12:25:27.113+02:00</t>
  </si>
  <si>
    <t>2026-04-10T12:42:12.869+02:00</t>
  </si>
  <si>
    <t>[{"id":"59589713","note":"","size":"Zeleninová 32cm","count":1,"label":"Zeleninová 32cm","posId":"115","price":24900,"isExtra":false},{"id":"54685059","note":"","count":1,"label":"Balné","posId":"K0000","price":1500,"isExtra":true},{"id":"57279284","note":"","count":1,"label":"Smetanový základ","posId":"ZRS32","price":0,"isExtra":true},{"id":"54685167","note":"","count":1,"label":"Šunka","posId":"B106","price":3000,"KDSTags":["greenhighlight"],"isExtra":true},{"id":"54685174","note":"","count":1,"label":"Gorgonzola","posId":"B101","price":3000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základ","posId":"ZRS32","price":0,"isExtra":true}]</t>
  </si>
  <si>
    <t>2026-04-10T12:12:03.319+02:00</t>
  </si>
  <si>
    <t>2026-04-10T12:23:48.879+02:00</t>
  </si>
  <si>
    <t>[{"id":"9b3fd0f9-6a36-4a8e-95ad-00dbae675705","note":"","count":1,"label":"Capricciosa 40 cm","posId":"101","price":30900,"isExtra":false},{"id":"78606be9-7e01-4fe9-a37c-d9a4b62d5696","note":"","count":1,"label":"změna na BBQ základ","posId":"A128","price":0,"isExtra":true},{"id":"05527ae0-b54e-44de-955c-e974dad0a79f","note":"","count":1,"label":"Šunka","posId":"C106","price":4000,"KDSTags":["greenhighlight"],"isExtra":true},{"id":"d620bc6b-ecfa-4465-a21e-5ad55002e77c","note":"","count":1,"label":"Žampiony","posId":"C105","price":3500,"KDSTags":["greenhighlight"],"isExtra":true},{"id":"896d2264-b315-4ee3-b331-0fa7b26bb96f","note":"","count":1,"label":"Hawai 32 cm","posId":"114","price":24900,"isExtra":false},{"id":"a8b296cb-224d-46e2-b4ca-40d9cb21295a","note":"","count":1,"label":"BEZ -šunka","posId":"X106","price":0,"KDSTags":["redhighlight"],"isExtra":true},{"id":"0604cf40-24b5-4ad5-a9e4-e5834def96b8","note":"","count":1,"label":"Dip česnekový","posId":"P106","price":2000,"isExtra":false}]</t>
  </si>
  <si>
    <t>2026-04-10T12:09:27.708+02:00</t>
  </si>
  <si>
    <t>2026-04-10T12:20:29.649+02:00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</si>
  <si>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5","count":1,"label":"Comeback","posId":"Y121","price":0,"isExtra":true},{"id":"6745a653230e9519de489456","count":1,"label":"BBQ základ","posId":"ZRB32","price":0,"isExtra":true},{"id":"6621364f302a076960a38bd7","count":1,"label":"spicy wings 🌶️","posId":"P101","price":0,"isExtra":true},{"id":"69427269443d7650b9d93183","count":1,"label":"Pepsi zero sugar 1l","posId":"N125","price":0,"isExtra":true}]</t>
  </si>
  <si>
    <t>2026-04-10T12:06:10.987+02:00</t>
  </si>
  <si>
    <t>2026-04-10T12:14:25.606+02:00</t>
  </si>
  <si>
    <t>[{"id":"59589706","note":"","size":"Margherita 32cm","count":1,"label":"Margherita 32cm","posId":"112","price":20900,"isExtra":false},{"id":"54685059","note":"","count":1,"label":"Balné","posId":"K0000","price":1500,"isExtra":true},{"id":"54685117","note":"","count":1,"label":"Olivy","posId":"B112","price":2500,"KDSTags":["greenhighlight"],"isExtra":true}]</t>
  </si>
  <si>
    <t>2026-04-10T11:49:29.575+02:00</t>
  </si>
  <si>
    <t>2026-04-10T11:55:29.345+02:00</t>
  </si>
  <si>
    <t>[{"id":"4d404c70-83e0-4d17-8dce-d711c6217316","count":1,"label":"Pizza Pepperoni 32","posId":"120","price":24900,"isExtra":false,"creatorId":"tZCOiCvJKQ42D3PxdW-MA","isPackging":0,"actualLabel":"Pizza Pepperoni 32"}]</t>
  </si>
  <si>
    <t>2026-04-10T11:41:03.592+02:00</t>
  </si>
  <si>
    <t>2026-04-10T11:52:39.408+02:00</t>
  </si>
  <si>
    <t>2026-04-10T12:08:42.047+02:00</t>
  </si>
  <si>
    <t>2026-04-10T11:41:04.298+02:00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</si>
  <si>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bylinky","posId":"A121","price":5700,"isExtra":true},{"id":"524f3c3f-0c67-4b97-b499-20f8d3dbda4a","note":"","count":1,"label":"BEZ -slanina","posId":"X108","price":0,"KDSTags":["redhighlight"],"isExtra":true},{"id":"0604cf40-24b5-4ad5-a9e4-e5834def96b8","note":"","count":1,"label":"Dip česnekový","posId":"P106","price":2000,"isExtra":false}]</t>
  </si>
  <si>
    <t>2026-04-10T11:40:47.000+02:00</t>
  </si>
  <si>
    <t>2026-04-10T11:48:41.284+02:00</t>
  </si>
  <si>
    <t>[{"id":"938c5f48-ae6e-4f69-af1e-f02b510b7868","count":1,"label":"Pizza Hot &amp; Spicy 40","posId":"110","price":30900,"isExtra":false,"creatorId":"wc0FELhYmvkGBCSME_XAV","isPackging":0,"actualLabel":"Pizza Hot &amp; Spicy 40"}]</t>
  </si>
  <si>
    <t>2026-04-10T11:38:44.183+02:00</t>
  </si>
  <si>
    <t>2026-04-10T11:45:14.548+02:00</t>
  </si>
  <si>
    <t>2026-04-10T11:33:27.336+02:00</t>
  </si>
  <si>
    <t>2026-04-10T11:41:46.266+02:00</t>
  </si>
  <si>
    <t>[{"id":"7f82f3c7-a196-405e-a5a3-264cab5dab7a","count":1,"label":"Pizza Špenát kuře 32 cm","posId":"116","price":24900,"isExtra":false,"creatorId":"uFqBW9FQHwD72pKkeQBqy","isPackging":0,"actualLabel":"Pizza Špenát kuře 32 cm"}]</t>
  </si>
  <si>
    <t>2026-04-10T11:20:29.557+02:00</t>
  </si>
  <si>
    <t>2026-04-10T11:32:52.508+02:00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</si>
  <si>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f","count":1,"label":"Šunka","posId":"B106","price":3000,"KDSTags":["greenhighlight"],"isExtra":true},{"id":"6748417db17528cb9bcae5ff","count":1,"label":"Quattro Formaggi 32cm","posId":"123","price":24900,"isExtra":false},{"id":"656458f65d60d607724273eb","count":1,"label":"Balné","posId":"K0000","price":1500,"isExtra":true},{"id":"6748417db17528cb9bcae60f","count":1,"label":"Capricciosa 32cm","posId":"113","price":24900,"isExtra":false},{"id":"656458f65d60d607724273eb","count":1,"label":"Balné","posId":"K0000","price":1500,"isExtra":true},{"id":"684ae919decfe15485bf8fd3","count":1,"label":"Pepperoni salám","posId":"B109","price":3000,"KDSTags":["greenhighlight"],"isExtra":true}]</t>
  </si>
  <si>
    <t>2026-04-10T11:08:16.838+02:00</t>
  </si>
  <si>
    <t>2026-04-10T11:17:14.354+02:00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</si>
  <si>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základ","posId":"ZRS32","price":0,"isExtra":true}]</t>
  </si>
  <si>
    <t>2026-04-10T11:03:03.212+02:00</t>
  </si>
  <si>
    <t>2026-04-10T11:24:25.197+02:00</t>
  </si>
  <si>
    <t>2026-04-10T11:38:52.425+02:00</t>
  </si>
  <si>
    <t>2026-04-10T11:03:03.788+02:00</t>
  </si>
  <si>
    <t>[{"id":"72a788fd-2d10-4aa9-80c1-abbc9acb3570","note":"","count":1,"label":"Hawai 32 cm","posId":"138","price":24900,"isExtra":false}]</t>
  </si>
  <si>
    <t>2026-04-10T11:02:52.507+02:00</t>
  </si>
  <si>
    <t>2026-04-10T11:03:28.293+02:00</t>
  </si>
  <si>
    <t>[{"id":"6ffd3545-72d2-4e40-9c4f-5ed137d1966b","count":1,"label":"Guarana kiwi a jablko","posId":"N144","price":5500,"isExtra":false,"creatorId":"gDN_T1U8m6GfYvUPcrhr1","isPackging":0,"actualLabel":"Guarana kiwi a jablko"}]</t>
  </si>
  <si>
    <t>2026-04-09T23:44:57.714+02:00</t>
  </si>
  <si>
    <t>2026-04-09T23:52:34.508+02:00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</si>
  <si>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těsto","posId":"17","price":1000,"isExtra":true},{"id":"6745a653230e9519de489457","count":1,"label":"Smetanový základ","posId":"ZRS32","price":0,"isExtra":true},{"id":"684ae919decfe15485bf8fc7","count":1,"label":"Žampiony","posId":"B105","price":2500,"KDSTags":["greenhighlight"],"isExtra":true},{"id":"684ae919decfe15485bf8fcd","count":1,"label":"Špenát s česnekem","posId":"B107","price":2500,"KDSTags":["greenhighlight"],"isExtra":true}]</t>
  </si>
  <si>
    <t>2026-04-09T23:30:03.542+02:00</t>
  </si>
  <si>
    <t>2026-04-09T23:38:04.416+02:00</t>
  </si>
  <si>
    <t>2026-04-09T23:48:12.784+02:00</t>
  </si>
  <si>
    <t>2026-04-09T23:30:04.477+02:00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</si>
  <si>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</si>
  <si>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Michael</t>
  </si>
  <si>
    <t>2026-04-09T23:18:28.556+02:00</t>
  </si>
  <si>
    <t>2026-04-09T23:31:45.247+02:00</t>
  </si>
  <si>
    <t>[{"id":"116","note":"","count":1,"label":"Baby Špenát &amp; kuře 32cm","posId":"116","price":24900,"isExtra":false},{"id":"K0000","note":"","count":1,"label":"Balné","posId":"K0000","price":1500,"isExtra":true},{"id":"B115","note":"","count":1,"label":"Kukuřice","posId":"B115","price":2500,"KDSTags":["greenhighlight"]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</si>
  <si>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2026-04-09T23:16:48.258+02:00</t>
  </si>
  <si>
    <t>2026-04-09T23:23:32.286+02:00</t>
  </si>
  <si>
    <t>[{"id":"6748417db17528cb9bcae5ff","count":1,"label":"Quattro Formaggi 32cm","posId":"123","price":24900,"isExtra":false},{"id":"656458f65d60d607724273eb","count":1,"label":"Balné","posId":"K0000","price":1500,"isExtra":true},{"id":"656458f65d60d607724271be","count":1,"label":"okraj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bylinky","posId":"A121","price":5700,"isExtra":true},{"id":"684ae919decfe15485bf8ffc","count":1,"label":"Bez gorgonzoly","posId":"X101","price":0,"KDSTags":["redhighlight"],"isExtra":true}]</t>
  </si>
  <si>
    <t>2026-04-09T23:11:03.676+02:00</t>
  </si>
  <si>
    <t>2026-04-09T23:18:42.060+02:00</t>
  </si>
  <si>
    <t>2026-04-09T23:27:55.961+02:00</t>
  </si>
  <si>
    <t>2026-04-09T23:11:04.477+02:00</t>
  </si>
  <si>
    <t>[{"id":"52687002-58c9-40ea-ba22-d2ae7a4b5889","note":"","count":1,"label":"Comeback 32 cm","posId":"145","price":24900,"isExtra":false}]</t>
  </si>
  <si>
    <t>2026-04-09T22:58:39.369+02:00</t>
  </si>
  <si>
    <t>2026-04-09T23:14:09.296+02:00</t>
  </si>
  <si>
    <t>2026-04-09T22:58:10.552+02:00</t>
  </si>
  <si>
    <t>2026-04-09T23:09:24.195+02:00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</si>
  <si>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🌶️🌶️","posId":"108","price":30900,"isExtra":false},{"id":"656458f65d60d60772426fa0","count":1,"label":"Balné","posId":"K0000","price":2000,"isExtra":true},{"id":"6745a653230e9519de489706","count":1,"label":"Smetanový základ","posId":"ZRS40","price":0,"isExtra":true}]</t>
  </si>
  <si>
    <t>2026-04-09T22:54:39.533+02:00</t>
  </si>
  <si>
    <t>2026-04-09T23:07:06.230+02:00</t>
  </si>
  <si>
    <t>[{"id":"6748417db17528cb9bcae603","count":1,"label":"Comeback 32cm 🌶️","posId":"121","price":24900,"isExtra":false},{"id":"656458f65d60d607724273eb","count":1,"label":"Balné","posId":"K0000","price":1500,"isExtra":true},{"id":"684ae919decfe15485bf903f","count":1,"label":"Bez cibule","posId":"X103","price":0,"KDSTags":["redhighlight"],"isExtra":true},{"id":"684ae919decfe15485bf8fcc","count":1,"label":"Kukuřice","posId":"B115","price":2500,"KDSTags":["greenhighlight"],"isExtra":true},{"id":"6748417db17528cb9bcae65f","count":1,"label":"Pepsi 1l","posId":"N124","price":5900,"isExtra":false}]</t>
  </si>
  <si>
    <t>2026-04-09T22:51:05.026+02:00</t>
  </si>
  <si>
    <t>2026-04-09T23:03:53.519+02:00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</si>
  <si>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bylinky","posId":"A121","price":5700,"isExtra":true},{"id":"54685111","note":"","count":1,"label":"Bez oliv","posId":"X112","price":0,"KDSTags":["redhighlight"],"isExtra":true},{"id":"54685099","note":"","count":1,"label":"Žampiony","posId":"B105","price":2500,"KDSTags":["greenhighlight"],"isExtra":true},{"id":"54685017","note":"","size":"Pepperoni Rolls 🌶️","count":1,"label":"Pepperoni Rolls 🌶️","posId":"P100","price":8900,"isExtra":false},{"id":"54685059","note":"","count":1,"label":"Balné","posId":"K0000","price":1500,"isExtra":true},{"id":"54685018","note":"","size":"Česnekový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</si>
  <si>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2026-04-09T22:48:09.158+02:00</t>
  </si>
  <si>
    <t>2026-04-09T22:59:03.226+02:00</t>
  </si>
  <si>
    <t>[{"id":"6748417db17528cb9bcae5f3","count":1,"label":"Zeleninová 40cm","posId":"103","price":30900,"isExtra":false},{"id":"656458f65d60d60772426fa0","count":1,"label":"Balné","posId":"K0000","price":2000,"isExtra":true}]</t>
  </si>
  <si>
    <t>2026-04-09T22:46:03.815+02:00</t>
  </si>
  <si>
    <t>2026-04-09T22:55:37.388+02:00</t>
  </si>
  <si>
    <t>2026-04-09T23:04:00.956+02:00</t>
  </si>
  <si>
    <t>2026-04-09T22:46:04.459+02:00</t>
  </si>
  <si>
    <t>[{"id":"088a7edc-ef1e-4c6b-b7a1-36c2c45ab0fe","note":"","count":1,"label":"Capricciosa 32 cm","posId":"113","price":24900,"isExtra":false},{"id":"0604cf40-24b5-4ad5-a9e4-e5834def96b8","note":"","count":1,"label":"Dip česnekový","posId":"P106","price":2000,"isExtra":false},{"id":"7805ed20-b7fb-4253-865d-b1d6ba10a291","note":"","count":1,"label":"Baby špenát &amp; kuře 32 cm","posId":"140","price":24900,"isExtra":false},{"id":"e1c5136d-42df-4209-a1d5-7b367060d3f2","note":"","count":1,"label":"Spicy Wings","posId":"P101","price":11900,"isExtra":false},{"id":"ddd88272-9f0a-4ca7-a4db-a3a7d157b54d","note":"","count":1,"label":"Pepsi zero sugar 1l","posId":"N125","price":5900,"isExtra":false}]</t>
  </si>
  <si>
    <t>2026-04-09T22:33:18.014+02:00</t>
  </si>
  <si>
    <t>2026-04-09T22:40:57.917+02:00</t>
  </si>
  <si>
    <t>[{"id":"7f82f3c7-a196-405e-a5a3-264cab5dab7a","count":1,"label":"Pizza Špenát kuře 32 cm","posId":"116","price":24900,"isExtra":false,"creatorId":"EsSmUcoO2CZTPERFAAkMz","isPackging":0,"actualLabel":"Pizza Špenát kuře 32 cm"}]</t>
  </si>
  <si>
    <t>2026-04-09T22:30:54.714+02:00</t>
  </si>
  <si>
    <t>2026-04-09T22:39:38.247+02:00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</si>
  <si>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</si>
  <si>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2026-04-09T22:24:30.775+02:00</t>
  </si>
  <si>
    <t>2026-04-09T22:36:19.237+02:00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</si>
  <si>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57279289","note":"","count":1,"label":"BBQ základ","posId":"ZRB32","price":0,"isExtra":true},{"id":"54685124","note":"","count":1,"label":"okraj hotdog, bbq omáčka","posId":"A119","price":5700,"isExtra":true},{"id":"54685080","note":"","count":1,"label":"masové kuličky","posId":"P102","price":0,"isExtra":true},{"id":"57405731","note":"","count":1,"label":"Pepsi zero sugar 1l","posId":"N125","price":0,"isExtra":true},{"id":"54684973","note":"","size":"Quattro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bylinky","posId":"A122","price":6500,"isExtra":true}]</t>
  </si>
  <si>
    <t>2026-04-09T22:18:50.263+02:00</t>
  </si>
  <si>
    <t>2026-04-09T22:29:38.068+02:00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</si>
  <si>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</si>
  <si>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2026-04-09T22:15:07.302+02:00</t>
  </si>
  <si>
    <t>2026-04-09T22:26:56.841+02:00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</si>
  <si>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54685175","note":"","count":1,"label":"Gorgonzola","posId":"C101","price":4000,"KDSTags":["greenhighlight"],"isExtra":true}]</t>
  </si>
  <si>
    <t>2026-04-09T21:59:45.735+02:00</t>
  </si>
  <si>
    <t>2026-04-09T22:08:20.676+02:00</t>
  </si>
  <si>
    <t>[{"id":"6748417db17528cb9bcae607","count":1,"label":"BBQ Texas 32cm","posId":"119","price":24900,"isExtra":false},{"id":"656458f65d60d607724273eb","count":1,"label":"Balné","posId":"K0000","price":1500,"isExtra":true},{"id":"6745a653230e9519de48919c","count":1,"label":"Rajčatový základ","posId":"ZBR32","price":0,"isExtra":true},{"id":"684ae919decfe15485bf8fc6","count":1,"label":"Jalapeňos","posId":"B102","price":2500,"KDSTags":["greenhighlight"],"isExtra":true}]</t>
  </si>
  <si>
    <t>2026-04-09T21:56:01.980+02:00</t>
  </si>
  <si>
    <t>2026-04-09T22:06:04.171+02:00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</si>
  <si>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🌶️","posId":"121","price":24900,"isExtra":false},{"id":"54685059","note":"","count":1,"label":"Balné","posId":"K0000","price":1500,"isExtra":true},{"id":"57405718","note":"","size":"Pepsi 1l","count":1,"label":"Pepsi 1l","posId":"N124","price":5900,"isExtra":false}]</t>
  </si>
  <si>
    <t>2026-04-09T21:51:30.662+02:00</t>
  </si>
  <si>
    <t>2026-04-09T22:03:13.126+02:00</t>
  </si>
  <si>
    <t>[{"id":"57405720","note":"","size":"Mirinda 1l","count":1,"label":"Mirinda 1l","posId":"N126","price":5900,"isExtra":false},{"id":"54684982","note":"","size":"Capricciosa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základ","posId":"ZRS40","price":0,"isExtra":true}]</t>
  </si>
  <si>
    <t>2026-04-09T21:51:05.003+02:00</t>
  </si>
  <si>
    <t>2026-04-09T21:59:54.759+02:00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</si>
  <si>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česnekový","posId":"P106","price":2000,"isExtra":false},{"id":"e1c5136d-42df-4209-a1d5-7b367060d3f2","note":"","count":1,"label":"Spicy Wings","posId":"P101","price":11900,"isExtra":false}]</t>
  </si>
  <si>
    <t>2026-04-09T21:42:39.534+02:00</t>
  </si>
  <si>
    <t>2026-04-09T21:57:33.188+02:00</t>
  </si>
  <si>
    <t>[{"id":"59589707","note":"Prosím BEZ gorgonzoly","size":"Quattro Formaggi 32cm","count":1,"label":"Quattro Formaggi 32cm","posId":"123","price":24900,"isExtra":false},{"id":"54685059","note":"","count":1,"label":"Balné","posId":"K0000","price":1500,"isExtra":true},{"id":"54685018","note":"","size":"Česnekový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dip","posId":"P106","price":2000,"isExtra":false},{"id":"54685059","note":"","count":1,"label":"Balné","posId":"K0000","price":1500,"isExtra":true},{"id":"57405718","note":"","size":"Pepsi 1l","count":1,"label":"Pepsi 1l","posId":"N124","price":5900,"isExtra":false}]</t>
  </si>
  <si>
    <t>2026-04-09T21:41:08.920+02:00</t>
  </si>
  <si>
    <t>2026-04-09T21:56:51.995+02:00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</si>
  <si>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</si>
  <si>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2026-04-09T21:38:39.201+02:00</t>
  </si>
  <si>
    <t>2026-04-09T21:51:04.060+02:00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</si>
  <si>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🌶️","posId":"109","price":30900,"isExtra":false},{"id":"656458f65d60d60772426fa0","count":1,"label":"Balné","posId":"K0000","price":2000,"isExtra":true},{"id":"6745a653230e9519de489080","count":1,"label":"okraj mozzarella, bbq omáčka","posId":"A124","price":6500,"isExtra":true},{"id":"6748417db17528cb9bcae607","count":1,"label":"BBQ Texas 32cm","posId":"119","price":24900,"isExtra":false},{"id":"656458f65d60d607724273eb","count":1,"label":"Balné","posId":"K0000","price":1500,"isExtra":true},{"id":"6748417db17528cb9bcae63b","count":2,"label":"Česnekový dip","posId":"P106","price":2000,"isExtra":false},{"id":"656458f65d60d607724273eb","count":2,"label":"Balné","posId":"K0000","price":1500,"isExtra":true}]</t>
  </si>
  <si>
    <t>2026-04-09T21:27:03.729+02:00</t>
  </si>
  <si>
    <t>2026-04-09T21:34:50.723+02:00</t>
  </si>
  <si>
    <t>2026-04-09T21:54:25.119+02:00</t>
  </si>
  <si>
    <t>2026-04-09T21:27:04.629+02:00</t>
  </si>
  <si>
    <t>[{"id":"088a7edc-ef1e-4c6b-b7a1-36c2c45ab0fe","note":"","count":1,"label":"Capricciosa 32 cm","posId":"113","price":24900,"isExtra":false},{"id":"239f9a43-c44c-403a-a3f8-de7adef9d4a9","note":"","count":1,"label":"ananas","posId":"B100","price":2500,"KDSTags":["greenhighlight"],"isExtra":true},{"id":"0604cf40-24b5-4ad5-a9e4-e5834def96b8","note":"","count":1,"label":"Dip česnekový","posId":"P106","price":2000,"isExtra":false}]</t>
  </si>
  <si>
    <t>2026-04-09T21:24:03.740+02:00</t>
  </si>
  <si>
    <t>2026-04-09T21:40:45.843+02:00</t>
  </si>
  <si>
    <t>2026-04-09T21:47:42.151+02:00</t>
  </si>
  <si>
    <t>2026-04-09T21:24:04.388+02:00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</si>
  <si>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ks","posId":"P100","price":8900,"isExtra":false},{"id":"5df34067-0b6b-41dc-8528-5c379260b439","note":"","count":1,"label":"Mirinda 1l","posId":"N126","price":5900,"isExtra":false}]</t>
  </si>
  <si>
    <t>2026-04-09T21:21:28.887+02:00</t>
  </si>
  <si>
    <t>2026-04-09T21:34:08.913+02:00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</si>
  <si>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</si>
  <si>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2026-04-09T21:17:31.936+02:00</t>
  </si>
  <si>
    <t>2026-04-09T21:30:28.979+02:00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</si>
  <si>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</si>
  <si>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2026-04-09T21:12:21.278+02:00</t>
  </si>
  <si>
    <t>2026-04-09T21:27:19.165+02:00</t>
  </si>
  <si>
    <t>[{"id":"59589714","note":"","size":"Hawai 32cm","count":1,"label":"Hawai 32cm","posId":"114","price":24900,"isExtra":false},{"id":"54685059","note":"","count":1,"label":"Balné","posId":"K0000","price":1500,"isExtra":true},{"id":"57405718","note":"","size":"Pepsi 1l","count":1,"label":"Pepsi 1l","posId":"N124","price":5900,"isExtra":false}]</t>
  </si>
  <si>
    <t>2026-04-09T21:10:03.208+02:00</t>
  </si>
  <si>
    <t>2026-04-09T21:26:25.079+02:00</t>
  </si>
  <si>
    <t>[{"id":"7686bc6d-289e-4e5c-a90d-990f071c04d2","note":"","count":1,"label":"BBQ Meteor 18 cm","posId":"130","price":11900,"isExtra":false},{"id":"6747ad56-2f52-4f5b-b96c-109c91cf97bd","note":"","count":1,"label":"Hawai 18 cm","posId":"126","price":11900,"isExtra":false},{"id":"f675967f-9acd-47eb-a0a7-8c1488c18315","note":"","count":1,"label":"Hot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,{"id":"5fc1255c-e26e-4454-9620-7eea5d2454f6","note":"","count":1,"label":"Slanina","posId":"C108","price":4000,"KDSTags":["greenhighlight"],"isExtra":true},{"id":"2a9dc121-ec1e-4cbb-b8d5-66ce6a546664","note":"","count":1,"label":"DIP jalapenos","posId":"P107","price":2000,"isExtra":false},{"id":"86f97e80-4313-45a1-88bb-cd090c233763","note":"","count":2,"label":"Pepsi 1l","posId":"N124","price":5900,"isExtra":false}]</t>
  </si>
  <si>
    <t>Khusen</t>
  </si>
  <si>
    <t>2026-04-09T21:07:30.510+02:00</t>
  </si>
  <si>
    <t>2026-04-09T21:16:19.751+02:00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</si>
  <si>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základ","posId":"ZRB40","price":0,"isExtra":true}]</t>
  </si>
  <si>
    <t>2026-04-09T21:02:04.553+02:00</t>
  </si>
  <si>
    <t>2026-04-09T21:10:08.151+02:00</t>
  </si>
  <si>
    <t>2026-04-09T21:17:13.773+02:00</t>
  </si>
  <si>
    <t>2026-04-09T21:02:05.374+02:00</t>
  </si>
  <si>
    <t>2026-04-09T20:50:06.223+02:00</t>
  </si>
  <si>
    <t>2026-04-09T21:01:54.892+02:00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</si>
  <si>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32cm","posId":"123","price":24900,"isExtra":false},{"id":"656458f65d60d607724273eb","count":1,"label":"Balné","posId":"K0000","price":1500,"isExtra":true},{"id":"6748417db17528cb9bcae601","count":1,"label":"Hot &amp; Spicy 32cm 🌶️🌶️","posId":"122","price":24900,"isExtra":false},{"id":"656458f65d60d607724273eb","count":1,"label":"Balné","posId":"K0000","price":1500,"isExtra":true},{"id":"6748417db17528cb9bcae63b","count":1,"label":"Česnekový dip","posId":"P106","price":2000,"isExtra":false},{"id":"656458f65d60d607724273eb","count":1,"label":"Balné","posId":"K0000","price":1500,"isExtra":true},{"id":"6748417db17528cb9bcae63f","count":1,"label":"Jalapenos Rolls","posId":"jpr200","price":8900,"isExtra":false},{"id":"656458f65d60d607724273eb","count":1,"label":"Balné","posId":"K0000","price":1500,"isExtra":true}]</t>
  </si>
  <si>
    <t>2026-04-09T20:40:03.960+02:00</t>
  </si>
  <si>
    <t>2026-04-09T20:46:18.608+02:00</t>
  </si>
  <si>
    <t>2026-04-09T21:07:16.120+02:00</t>
  </si>
  <si>
    <t>2026-04-09T20:40:04.793+02:00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</si>
  <si>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</si>
  <si>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2026-04-09T20:31:02.405+02:00</t>
  </si>
  <si>
    <t>2026-04-09T20:40:11.742+02:00</t>
  </si>
  <si>
    <t>2026-04-09T20:53:19.115+02:00</t>
  </si>
  <si>
    <t>2026-04-09T20:31:03.129+02:00</t>
  </si>
  <si>
    <t>[{"id":"0604cf40-24b5-4ad5-a9e4-e5834def96b8","note":"","count":1,"label":"Dip česnekový","posId":"P106","price":2000,"isExtra":false},{"id":"1bf82332-f38e-4349-ab02-2ebafec00ff8","note":"","count":1,"label":"Zeleninová 32 cm","posId":"115","price":24900,"isExtra":false},{"id":"af2bee84-a445-45fc-8ca2-cf4fed0dcf38","note":"","count":1,"label":"okraj mozzarella bylinky","posId":"A121","price":5700,"isExtra":true}]</t>
  </si>
  <si>
    <t>2026-04-09T20:25:02.912+02:00</t>
  </si>
  <si>
    <t>2026-04-09T20:33:23.278+02:00</t>
  </si>
  <si>
    <t>[{"id":"a5c2ed4d-1e36-44a2-96f4-6b33a4c240fc","note":"","count":1,"label":"Comeback 18 cm","posId":"133","price":11900,"isExtra":false},{"id":"978c26ec-8492-4979-8b1c-f7ff8381d413","note":"","count":1,"label":"Pepperoni Rolls, 6 ks","posId":"P100","price":8900,"isExtra":false}]</t>
  </si>
  <si>
    <t>2026-04-09T20:22:59.982+02:00</t>
  </si>
  <si>
    <t>2026-04-09T20:29:59.544+02:00</t>
  </si>
  <si>
    <t>2026-04-09T20:19:03.843+02:00</t>
  </si>
  <si>
    <t>2026-04-09T20:26:27.243+02:00</t>
  </si>
  <si>
    <t>[{"id":"a5c2ed4d-1e36-44a2-96f4-6b33a4c240fc","note":"","count":1,"label":"Comeback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</si>
  <si>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2026-04-09T20:19:03.819+02:00</t>
  </si>
  <si>
    <t>2026-04-09T20:27:34.998+02:00</t>
  </si>
  <si>
    <t>2026-04-09T20:04:03.737+02:00</t>
  </si>
  <si>
    <t>2026-04-09T20:15:27.558+02:00</t>
  </si>
  <si>
    <t>2026-04-09T20:29:06.828+02:00</t>
  </si>
  <si>
    <t>2026-04-09T20:04:04.407+02:00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</si>
  <si>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omáčky","posId":"A125","price":5700,"isExtra":true},{"id":"5d2371f1-a2a2-462f-9e8a-40af8e09e0d2","note":"","count":1,"label":"BEZ -olivy","posId":"X112","price":0,"KDSTags":["redhighlight"],"isExtra":true}]</t>
  </si>
  <si>
    <t>2026-04-09T20:03:04.257+02:00</t>
  </si>
  <si>
    <t>2026-04-09T20:13:17.199+02:00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</si>
  <si>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bylinky","posId":"A122","price":6500,"isExtra":true},{"id":"89c58012-f5c3-4f0f-8c70-1bf7ba97d0df","note":"","count":1,"label":"BEZ -jalapenos","posId":"X102","price":0,"KDSTags":["redhighlight"],"isExtra":true},{"id":"1edf54fc-1032-442c-939f-e6e2033b2270","note":"","count":1,"label":"Comeback 40 cm","posId":"109","price":30900,"isExtra":false},{"id":"a8b296cb-224d-46e2-b4ca-40d9cb21295a","note":"","count":1,"label":"BEZ -šunka","posId":"X106","price":0,"KDSTags":["redhighlight"],"isExtra":true}]</t>
  </si>
  <si>
    <t>2026-04-09T19:59:08.609+02:00</t>
  </si>
  <si>
    <t>2026-04-09T20:12:06.584+02:00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</si>
  <si>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🌶️🌶️","posId":"108","price":30900,"isExtra":false},{"id":"656458f65d60d60772426fa0","count":1,"label":"Balné","posId":"K0000","price":2000,"isExtra":true},{"id":"6745a653230e9519de489081","count":1,"label":"okraj hotdog, hořčice","posId":"A118","price":6500,"isExtra":true},{"id":"684ae919decfe15485bf8dea","count":1,"label":"Olivy","posId":"C112","price":3500,"KDSTags":["greenhighlight"],"isExtra":true},{"id":"684ae919decfe15485bf8deb","count":1,"label":"Ananas","posId":"C100","price":3500,"KDSTags":["greenhighlight"],"isExtra":true},{"id":"684ae919decfe15485bf8df0","count":1,"label":"Mozzarella","posId":"C113","price":4000,"KDSTags":["greenhighlight"],"isExtra":true},{"id":"684ae919decfe15485bf8df2","count":1,"label":"Slanina","posId":"C108","price":4000,"KDSTags":["greenhighlight"],"isExtra":true},{"id":"684ae919decfe15485bf8df5","count":1,"label":"Pepperoni salám","posId":"C109","price":4000,"KDSTags":["greenhighlight"],"isExtra":true},{"id":"6748417db17528cb9bcae639","count":1,"label":"Pepperoni Rolls 🌶️","posId":"P100","price":8900,"isExtra":false},{"id":"656458f65d60d607724273eb","count":1,"label":"Balné","posId":"K0000","price":1500,"isExtra":true},{"id":"6748417db17528cb9bcae65f","count":1,"label":"Pepsi 1l","posId":"N124","price":5900,"isExtra":false}]</t>
  </si>
  <si>
    <t>2026-04-09T19:54:35.910+02:00</t>
  </si>
  <si>
    <t>2026-04-09T20:00:47.589+02:00</t>
  </si>
  <si>
    <t>2026-04-09T19:48:03.623+02:00</t>
  </si>
  <si>
    <t>2026-04-09T19:56:18.454+02:00</t>
  </si>
  <si>
    <t>2026-04-09T20:09:38.461+02:00</t>
  </si>
  <si>
    <t>2026-04-09T19:48:04.464+02:00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</si>
  <si>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</si>
  <si>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2026-04-09T19:40:03.085+02:00</t>
  </si>
  <si>
    <t>2026-04-09T19:54:38.242+02:00</t>
  </si>
  <si>
    <t>2026-04-09T19:39:02.975+02:00</t>
  </si>
  <si>
    <t>2026-04-09T19:50:35.187+02:00</t>
  </si>
  <si>
    <t>2026-04-09T19:55:50.100+02:00</t>
  </si>
  <si>
    <t>2026-04-09T19:39:03.871+02:00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</si>
  <si>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bylinky","posId":"A121","price":5700,"isExtra":true}]</t>
  </si>
  <si>
    <t>2026-04-09T19:38:18.715+02:00</t>
  </si>
  <si>
    <t>2026-04-09T19:50:24.360+02:00</t>
  </si>
  <si>
    <t>[{"id":"54684972","note":"","size":"Margherita 40cm","count":1,"label":"Margherita 40cm","posId":"100","price":26900,"isExtra":false},{"id":"54685049","note":"","count":1,"label":"Balné","posId":"K0000","price":2000,"isExtra":true},{"id":"59589714","note":"","size":"Hawai 32cm","count":1,"label":"Hawai 32cm","posId":"114","price":24900,"isExtra":false},{"id":"54685059","note":"","count":1,"label":"Balné","posId":"K0000","price":1500,"isExtra":true},{"id":"59589712","note":"","size":"BBQ Meteor 32cm","count":1,"label":"BBQ Meteor 32cm","posId":"118","price":24900,"isExtra":false},{"id":"54685059","note":"","count":1,"label":"Balné","posId":"K0000","price":1500,"isExtra":true},{"id":"54685120","note":"","count":1,"label":"okraj hotdog, hořčice","posId":"A117","price":5700,"isExtra":true},{"id":"54685015","note":"","size":"Pečené brambory","count":1,"label":"Pečené brambory","posId":"P103","price":6900,"isExtra":false},{"id":"54685059","note":"","count":1,"label":"Balné","posId":"K0000","price":1500,"isExtra":true}]</t>
  </si>
  <si>
    <t>2026-04-09T19:30:41.318+02:00</t>
  </si>
  <si>
    <t>2026-04-09T19:41:25.475+02:00</t>
  </si>
  <si>
    <t>[{"id":"e5451f2b-b3cd-46cc-9299-d98fd3b2ef12","count":1,"label":"Pizza Hawai 40 cm","posId":"102","price":30900,"isExtra":false,"creatorId":"bzaAmi4J5_eVe3CKs-kVi","isPackging":0,"actualLabel":"Pizza Hawai 40 cm"}]</t>
  </si>
  <si>
    <t>2026-04-09T19:28:06.924+02:00</t>
  </si>
  <si>
    <t>2026-04-09T19:38:53.399+02:00</t>
  </si>
  <si>
    <t>[{"id":"6748417db17528cb9bcae60f","count":1,"label":"Capricciosa 32cm","posId":"113","price":24900,"isExtra":false},{"id":"656458f65d60d607724273eb","count":1,"label":"Balné","posId":"K0000","price":1500,"isExtra":true},{"id":"6745a653230e9519de489457","count":1,"label":"Smetanový základ","posId":"ZRS32","price":0,"isExtra":true},{"id":"656458f65d60d607724271be","count":1,"label":"okraj mozzarella, bylinky","posId":"A121","price":5700,"isExtra":true},{"id":"684ae919decfe15485bf90ff","count":1,"label":"Bez oliv","posId":"X112","price":0,"KDSTags":["redhighlight"],"isExtra":true},{"id":"684ae919decfe15485bf8fc7","count":1,"label":"Žampiony","posId":"B105","price":2500,"KDSTags":["greenhighlight"],"isExtra":true},{"id":"684ae919decfe15485bf8fd1","count":1,"label":"Gorgonzola","posId":"B101","price":3000,"KDSTags":["greenhighlight"],"isExtra":true},{"id":"6748417db17528cb9bcae661","count":1,"label":"Pepsi zero sugar 1l","posId":"N125","price":5900,"isExtra":false}]</t>
  </si>
  <si>
    <t>2026-04-09T19:26:13.744+02:00</t>
  </si>
  <si>
    <t>2026-04-09T19:36:30.838+02:00</t>
  </si>
  <si>
    <t>[{"id":"59589714","note":"","size":"Hawai 32cm","count":1,"label":"Hawai 32cm","posId":"114","price":24900,"isExtra":false},{"id":"54685059","note":"","count":1,"label":"Balné","posId":"K0000","price":1500,"isExtra":true},{"id":"59589709","note":"","size":"Comeback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dip","posId":"P105","price":2000,"isExtra":false},{"id":"54685059","note":"","count":1,"label":"Balné","posId":"K0000","price":1500,"isExtra":true}]</t>
  </si>
  <si>
    <t>2026-04-09T19:17:02.776+02:00</t>
  </si>
  <si>
    <t>2026-04-09T19:24:21.291+02:00</t>
  </si>
  <si>
    <t>2026-04-09T19:14:03.365+02:00</t>
  </si>
  <si>
    <t>2026-04-09T19:28:29.182+02:00</t>
  </si>
  <si>
    <t>2026-04-09T19:36:12.482+02:00</t>
  </si>
  <si>
    <t>2026-04-09T19:14:04.165+02:00</t>
  </si>
  <si>
    <t>[{"id":"4f6ede18-25d3-4c82-be03-84c9578ab8ce","note":"","count":1,"label":"Pepperoni 32 cm","posId":"144","price":24900,"isExtra":false},{"id":"7b506f1d-3b7d-4ca7-9767-75b5b6ff855b","note":"","count":1,"label":"okraj mozzarella BBQ","posId":"A123","price":5700,"isExtra":true}]</t>
  </si>
  <si>
    <t>2026-04-09T19:13:02.354+02:00</t>
  </si>
  <si>
    <t>2026-04-09T19:22:23.202+02:00</t>
  </si>
  <si>
    <t>2026-04-09T19:11:26.516+02:00</t>
  </si>
  <si>
    <t>2026-04-09T19:20:37.498+02:00</t>
  </si>
  <si>
    <t>[{"id":"6748417db17528cb9bcae5e7","count":1,"label":"Quattro Formaggi 40cm","posId":"111","price":30900,"isExtra":false},{"id":"656458f65d60d60772426fa0","count":1,"label":"Balné","posId":"K0000","price":2000,"isExtra":true},{"id":"6745a653230e9519de48981e","count":1,"label":"BBQ základ","posId":"ZSB49","price":0,"isExtra":true}]</t>
  </si>
  <si>
    <t>2026-04-09T19:11:04.454+02:00</t>
  </si>
  <si>
    <t>2026-04-09T19:19:10.805+02:00</t>
  </si>
  <si>
    <t>2026-04-09T19:37:44.854+02:00</t>
  </si>
  <si>
    <t>2026-04-09T19:11:06.150+02:00</t>
  </si>
  <si>
    <t>[{"id":"389b26e5-2cae-411b-afde-ac1cec80674b","note":"","count":2,"label":"Margherita 40 cm","posId":"100","price":26900,"isExtra":false}]</t>
  </si>
  <si>
    <t>2026-04-09T19:03:03.570+02:00</t>
  </si>
  <si>
    <t>2026-04-09T19:14:33.778+02:00</t>
  </si>
  <si>
    <t>2026-04-09T18:57:02.938+02:00</t>
  </si>
  <si>
    <t>2026-04-09T19:12:06.784+02:00</t>
  </si>
  <si>
    <t>2026-04-09T19:27:37.313+02:00</t>
  </si>
  <si>
    <t>2026-04-09T18:57:03.671+02:00</t>
  </si>
  <si>
    <t>[{"id":"1bf82332-f38e-4349-ab02-2ebafec00ff8","note":"","count":1,"label":"Zeleninová 32 cm","posId":"115","price":24900,"isExtra":false},{"id":"15882222-eb55-420b-a563-1fd60403ece7","note":"","count":1,"label":"Hot &amp; Spicy 18 cm","posId":"134","price":11900,"isExtra":false}]</t>
  </si>
  <si>
    <t>2026-04-09T18:56:50.315+02:00</t>
  </si>
  <si>
    <t>2026-04-09T19:03:46.921+02:00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</si>
  <si>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</si>
  <si>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2026-04-09T18:56:49.808+02:00</t>
  </si>
  <si>
    <t>2026-04-09T19:09:01.896+02:00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</si>
  <si>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32cm","posId":"112","price":20900,"isExtra":false},{"id":"656458f65d60d607724273eb","count":1,"label":"Balné","posId":"K0000","price":1500,"isExtra":true},{"id":"6748417db17528cb9bcae60f","count":1,"label":"Capricciosa 32cm","posId":"113","price":24900,"isExtra":false},{"id":"656458f65d60d607724273eb","count":1,"label":"Balné","posId":"K0000","price":1500,"isExtra":true},{"id":"6748417db17528cb9bcae611","count":1,"label":"Baby Špenát &amp; kuře 32cm","posId":"116","price":24900,"isExtra":false},{"id":"656458f65d60d607724273eb","count":1,"label":"Balné","posId":"K0000","price":1500,"isExtra":true}]</t>
  </si>
  <si>
    <t>Aleh</t>
  </si>
  <si>
    <t>2026-04-09T18:55:43.552+02:00</t>
  </si>
  <si>
    <t>2026-04-09T19:04:09.984+02:00</t>
  </si>
  <si>
    <t>[{"id":"111","note":"","count":1,"label":"Quattro Formaggi 40cm","posId":"111","price":30900,"isExtra":false},{"id":"K0000","note":"","count":1,"label":"Balné","posId":"K0000","price":2000,"isExtra":true}]</t>
  </si>
  <si>
    <t>2026-04-09T18:45:40.388+02:00</t>
  </si>
  <si>
    <t>2026-04-09T18:58:27.829+02:00</t>
  </si>
  <si>
    <t>2026-04-09T18:45:03.487+02:00</t>
  </si>
  <si>
    <t>2026-04-09T18:59:45.667+02:00</t>
  </si>
  <si>
    <t>[{"id":"1460d93c-4159-4d87-aaf2-4ef8fb5e31b1","note":"","count":1,"label":"Margherita 32 cm","posId":"112","price":20900,"isExtra":false},{"id":"0b22568e-4d1c-45db-9aa3-de09ef6c293a","note":"","count":1,"label":"Pepperoni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</si>
  <si>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2026-04-09T18:36:02.881+02:00</t>
  </si>
  <si>
    <t>2026-04-09T18:51:42.591+02:00</t>
  </si>
  <si>
    <t>2026-04-09T19:02:14.412+02:00</t>
  </si>
  <si>
    <t>2026-04-09T18:36:03.424+02:00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</si>
  <si>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základ","posId":"A127","price":0,"isExtra":true},{"id":"c17837f5-7a43-4caf-86f2-7f4c925f90fb","note":"","count":1,"label":"BBQ Meteor 32 cm","posId":"118","price":24900,"isExtra":false},{"id":"158f381e-7b09-45c4-95d8-d131055d3875","note":"","count":1,"label":"okraj Hotdog BBQ","posId":"A119","price":5700,"isExtra":true},{"id":"c17837f5-7a43-4caf-86f2-7f4c925f90fb","note":"","count":1,"label":"BBQ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bylinky","posId":"A121","price":5700,"isExtra":true}]</t>
  </si>
  <si>
    <t>2026-04-09T18:31:33.451+02:00</t>
  </si>
  <si>
    <t>2026-04-09T18:45:20.780+02:00</t>
  </si>
  <si>
    <t>[{"id":"59589706","note":"","size":"Margherita 32cm","count":1,"label":"Margherita 32cm","posId":"112","price":20900,"isExtra":false},{"id":"54685059","note":"","count":1,"label":"Balné","posId":"K0000","price":1500,"isExtra":true},{"id":"54684972","note":"","size":"Margherita 40cm","count":1,"label":"Margherita 40cm","posId":"100","price":26900,"isExtra":false},{"id":"54685049","note":"","count":1,"label":"Balné","posId":"K0000","price":2000,"isExtra":true},{"id":"54685083","note":"","count":1,"label":"okraj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54685164","note":"","count":1,"label":"Šunka","posId":"C106","price":4000,"KDSTags":["greenhighlight"],"isExtra":true},{"id":"59589707","note":"","size":"Quattro Formaggi 32cm","count":1,"label":"Quattro Formaggi 32cm","posId":"123","price":24900,"isExtra":false},{"id":"54685059","note":"","count":1,"label":"Balné","posId":"K0000","price":1500,"isExtra":true},{"id":"57405722","note":"","size":"Poděbradská malinovka 0,5l","count":1,"label":"Poděbradská malinovka 0,5l","posId":"N129","price":4900,"isExtra":false}]</t>
  </si>
  <si>
    <t>Nadyia</t>
  </si>
  <si>
    <t>2026-04-09T18:31:02.895+02:00</t>
  </si>
  <si>
    <t>2026-04-09T18:39:50.837+02:00</t>
  </si>
  <si>
    <t>[{"id":"P100","note":"","count":1,"label":"Pepperoni Rolls 🌶️","posId":"P100","price":8900,"isExtra":false},{"id":"K0000","note":"","count":1,"label":"Balné","posId":"K0000","price":1500,"isExtra":true},{"id":"P107","note":"","count":1,"label":"Dip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32cm","posId":"118","price":24900,"isExtra":false},{"id":"K0000","note":"","count":1,"label":"Balné","posId":"K0000","price":1500,"isExtra":true}]</t>
  </si>
  <si>
    <t>2026-04-09T18:24:47.501+02:00</t>
  </si>
  <si>
    <t>2026-04-09T18:36:30.828+02:00</t>
  </si>
  <si>
    <t>[{"id":"111","note":"","count":1,"label":"Quattro Formaggi 40cm","posId":"111","price":30900,"isExtra":false},{"id":"K0000","note":"","count":1,"label":"Balné","posId":"K0000","price":2000,"isExtra":true},{"id":"100","note":"","count":1,"label":"Margherita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,{"id":"C105","note":"","count":1,"label":"Žampiony","posId":"C105","price":3500,"KDSTags":["greenhighlight"],"isExtra":true},{"id":"C106","note":"","count":1,"label":"Šunka","posId":"C106","price":4000,"KDSTags":["greenhighlight"],"isExtra":true},{"id":"110","note":"","count":1,"label":"Hot &amp; Spicy 40cm 🌶️🌶️","posId":"110","price":30900,"isExtra":false},{"id":"K0000","note":"","count":1,"label":"Balné","posId":"K0000","price":2000,"isExtra":true}]</t>
  </si>
  <si>
    <t>2026-04-09T18:11:05.409+02:00</t>
  </si>
  <si>
    <t>2026-04-09T18:21:45.804+02:00</t>
  </si>
  <si>
    <t>2026-04-09T18:49:55.796+02:00</t>
  </si>
  <si>
    <t>2026-04-09T18:11:06.777+02:00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</si>
  <si>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1l","posId":"N126","price":0,"isExtra":true},{"id":"0604cf40-24b5-4ad5-a9e4-e5834def96b8","note":"","count":1,"label":"Dip česnekový","posId":"P106","price":2000,"isExtra":false}]</t>
  </si>
  <si>
    <t>2026-04-09T18:09:53.783+02:00</t>
  </si>
  <si>
    <t>2026-04-09T18:18:16.824+02:00</t>
  </si>
  <si>
    <t>Marek</t>
  </si>
  <si>
    <t>2026-04-09T17:55:39.120+02:00</t>
  </si>
  <si>
    <t>2026-04-09T18:08:17.745+02:00</t>
  </si>
  <si>
    <t>[{"id":"111","note":"Prosím pořádně propect","count":1,"label":"Quattro Formaggi 40cm","posId":"111","price":30900,"isExtra":false},{"id":"K0000","note":"","count":1,"label":"Balné","posId":"K0000","price":2000,"isExtra":true},{"id":"C115","note":"","count":1,"label":"Kukuřice","posId":"C115","price":3500,"KDSTags":["greenhighlight"],"isExtra":true},{"id":"114","note":"Prosím pořádně propect ","count":1,"label":"Hawai 32cm","posId":"114","price":24900,"isExtra":false},{"id":"K0000","note":"","count":1,"label":"Balné","posId":"K0000","price":1500,"isExtra":true}]</t>
  </si>
  <si>
    <t>2026-04-09T17:55:39.059+02:00</t>
  </si>
  <si>
    <t>2026-04-09T18:04:07.661+02:00</t>
  </si>
  <si>
    <t>2026-04-09T17:39:03.628+02:00</t>
  </si>
  <si>
    <t>2026-04-09T17:54:49.520+02:00</t>
  </si>
  <si>
    <t>2026-04-09T18:18:33.203+02:00</t>
  </si>
  <si>
    <t>2026-04-09T17:39:04.473+02:00</t>
  </si>
  <si>
    <t>[{"id":"389b26e5-2cae-411b-afde-ac1cec80674b","note":"","count":1,"label":"Margherita 40 cm","posId":"100","price":26900,"isExtra":false},{"id":"faf7ff40-eef3-48bd-92c4-b33e5bbf095d","note":"","count":1,"label":"Quattro Formaggi 40 cm","posId":"111","price":30900,"isExtra":false},{"id":"7a90b738-046b-4892-b62f-85f6328dd6b7","note":"","count":1,"label":"Veggieballs 40 cm","posId":"105","price":30900,"isExtra":false},{"id":"86f97e80-4313-45a1-88bb-cd090c233763","note":"","count":1,"label":"Pepsi 1l","posId":"N124","price":5900,"isExtra":false}]</t>
  </si>
  <si>
    <t>2026-04-09T17:37:52.663+02:00</t>
  </si>
  <si>
    <t>2026-04-09T17:48:15.293+02:00</t>
  </si>
  <si>
    <t>[{"id":"c2401794-fce9-45ed-9a3e-cce43109fbcb","count":1,"label":"Pizza Zeleninová 40 cm","posId":"103","price":30900,"isExtra":false,"creatorId":"ypuFsF7B3iZwGaebUp4Wa","isPackging":0,"actualLabel":"Pizza Zeleninová 40 cm"},{"id":"30bb5aa6-1ad3-4178-916d-b791b5db157a","count":1,"label":"Aquilla zelený čaj/citron","posId":"N121","price":4900,"isExtra":false,"creatorId":"P8dZjNgd15sChLhHQe2z-","isPackging":0,"actualLabel":"Aquilla zelený čaj/citron"}]</t>
  </si>
  <si>
    <t>2026-04-09T17:36:11.164+02:00</t>
  </si>
  <si>
    <t>2026-04-09T17:45:56.396+02:00</t>
  </si>
  <si>
    <t>[{"id":"123","note":"","count":1,"label":"Quattro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</si>
  <si>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2026-04-09T17:36:02.642+02:00</t>
  </si>
  <si>
    <t>2026-04-09T17:45:53.256+02:00</t>
  </si>
  <si>
    <t>2026-04-09T17:59:45.161+02:00</t>
  </si>
  <si>
    <t>2026-04-09T17:36:03.709+02:00</t>
  </si>
  <si>
    <t>[{"id":"088a7edc-ef1e-4c6b-b7a1-36c2c45ab0fe","note":"","count":1,"label":"Capricciosa 32 cm","posId":"113","price":24900,"isExtra":false},{"id":"e8a7b47a-70d2-4cc2-a375-1dab55125675","note":"","count":1,"label":"Quattro Formaggi 32 cm","posId":"123","price":24900,"isExtra":false}]</t>
  </si>
  <si>
    <t>2026-04-09T17:24:47.096+02:00</t>
  </si>
  <si>
    <t>2026-04-09T17:31:21.499+02:00</t>
  </si>
  <si>
    <t>2026-04-09T17:31:21.498+02:00</t>
  </si>
  <si>
    <t>[{"id":"6748417db17528cb9bcae5ed","count":1,"label":"Pepperoni 40cm 🌶️🌶️","posId":"108","price":30900,"isExtra":false},{"id":"656458f65d60d60772426fa0","count":1,"label":"Balné","posId":"K0000","price":2000,"isExtra":true},{"id":"684ae919decfe15485bf8de8","count":1,"label":"Jalapeňos","posId":"C102","price":3500,"KDSTags":["greenhighlight"],"isExtra":true},{"id":"684ae919decfe15485bf8dee","count":1,"label":"Kukuřice","posId":"C115","price":3500,"KDSTags":["greenhighlight"],"isExtra":true}]</t>
  </si>
  <si>
    <t>2026-04-09T17:03:02.885+02:00</t>
  </si>
  <si>
    <t>2026-04-09T17:10:46.153+02:00</t>
  </si>
  <si>
    <t>[{"id":"431e159e-af3b-4bad-9f72-f07001b572f8","note":"","count":1,"label":"Baby špenát &amp; kuře 40 cm","posId":"104","price":30900,"isExtra":false},{"id":"5baf9524-d195-4f98-ac4e-12383c85b672","note":"","count":1,"label":"Mozzarella","posId":"C113","price":4000,"KDSTags":["greenhighlight"],"isExtra":true},{"id":"308cac50-e720-45f7-9ab5-267a351b0d4a","note":"","count":1,"label":"Kuře","posId":"C114","price":4000,"KDSTags":["greenhighlight"],"isExtra":true}]</t>
  </si>
  <si>
    <t>2026-04-09T16:51:04.101+02:00</t>
  </si>
  <si>
    <t>2026-04-09T17:20:43.164+02:00</t>
  </si>
  <si>
    <t>2026-04-09T16:49:23.251+02:00</t>
  </si>
  <si>
    <t>2026-04-09T16:59:07.415+02:00</t>
  </si>
  <si>
    <t>2026-04-09T16:48:51.389+02:00</t>
  </si>
  <si>
    <t>2026-04-09T16:55:55.209+02:00</t>
  </si>
  <si>
    <t>[{"id":"c5cd6366-75ae-472a-946a-ba481f78390e","count":1,"label":"Pizza Špenát kuře 40 cm","posId":"104","price":30900,"isExtra":false,"creatorId":"TMZEk0q2sda2XKNiZlpdU","isPackging":0,"actualLabel":"Pizza Špenát kuře 40 cm"},{"id":"extra_20230331101812_96","count":1,"label":"Kukuřice","posId":"C115","price":3500,"KDSTags":["greenhighlight"],"isExtra":true,"mainItemId":"c5cd6366-75ae-472a-946a-ba481f78390e"},{"id":"extra_20230331101812_98","count":1,"label":"Mozzarella","posId":"C113","price":4000,"KDSTags":["greenhighlight"],"isExtra":true,"mainItemId":"c5cd6366-75ae-472a-946a-ba481f78390e"},{"id":"extra_20230331101812_100","count":1,"label":"Slanina","posId":"C108","price":4000,"KDSTags":["greenhighlight"],"isExtra":true,"mainItemId":"c5cd6366-75ae-472a-946a-ba481f78390e"}]</t>
  </si>
  <si>
    <t>2026-04-09T16:46:39.303+02:00</t>
  </si>
  <si>
    <t>2026-04-09T16:59:04.401+02:00</t>
  </si>
  <si>
    <t>Navrátil Ondřej</t>
  </si>
  <si>
    <t>2026-04-09T16:30:03.810+02:00</t>
  </si>
  <si>
    <t>2026-04-09T16:40:52.244+02:00</t>
  </si>
  <si>
    <t>2026-04-09T16:58:02.381+02:00</t>
  </si>
  <si>
    <t>2026-04-09T16:30:04.504+02:00</t>
  </si>
  <si>
    <t>Pavel</t>
  </si>
  <si>
    <t>2026-04-09T16:25:35.192+02:00</t>
  </si>
  <si>
    <t>2026-04-09T16:33:12.288+02:00</t>
  </si>
  <si>
    <t>2026-04-09T16:06:04.098+02:00</t>
  </si>
  <si>
    <t>2026-04-09T16:19:16.081+02:00</t>
  </si>
  <si>
    <t>2026-04-09T16:31:11.246+02:00</t>
  </si>
  <si>
    <t>2026-04-09T16:06:05.099+02:00</t>
  </si>
  <si>
    <t>[{"id":"55ca227d-485c-4130-a44d-b26b939e8c03","note":"","count":1,"label":"Hot &amp; Spicy 32 cm","posId":"122","price":24900,"isExtra":false},{"id":"7ee7e3c8-2c54-4dc5-810f-2f52f62e2d14","note":"","count":1,"label":"Comeback 32 cm","posId":"121","price":24900,"isExtra":false}]</t>
  </si>
  <si>
    <t>2026-04-09T16:05:03.864+02:00</t>
  </si>
  <si>
    <t>2026-04-09T16:12:59.955+02:00</t>
  </si>
  <si>
    <t>[{"id":"75667a6e-daec-4fb6-917e-f318f7121924","note":"","count":1,"label":"Pepperoni 18 cm","posId":"132","price":11900,"isExtra":false},{"id":"431bbe15-7822-40f9-a4d3-e515dcf9ce3b","note":"","count":1,"label":"Kukuřice.","posId":"A115","price":1500,"isExtra":true}]</t>
  </si>
  <si>
    <t>2026-04-09T16:00:03.821+02:00</t>
  </si>
  <si>
    <t>2026-04-09T16:07:05.958+02:00</t>
  </si>
  <si>
    <t>[{"id":"1c4a575c-0a2c-4a58-a7c3-0328026cbcb1","note":"","count":1,"label":"Quattro Formaggi 18 cm","posId":"135","price":11900,"isExtra":false}]</t>
  </si>
  <si>
    <t>2026-04-09T15:12:03.471+02:00</t>
  </si>
  <si>
    <t>2026-04-09T15:48:38.887+02:00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</si>
  <si>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bylinky","posId":"A121","price":5700,"isExtra":true},{"id":"e8a7b47a-70d2-4cc2-a375-1dab55125675","note":"","count":1,"label":"Quattro Formaggi 32 cm","posId":"123","price":24900,"isExtra":false}]</t>
  </si>
  <si>
    <t>2026-04-09T14:59:02.957+02:00</t>
  </si>
  <si>
    <t>2026-04-09T15:18:16.128+02:00</t>
  </si>
  <si>
    <t>2026-04-09T14:45:57.246+02:00</t>
  </si>
  <si>
    <t>2026-04-09T14:51:43.798+02:00</t>
  </si>
  <si>
    <t>[{"id":"6ffd3545-72d2-4e40-9c4f-5ed137d1966b","count":1,"label":"Guarana kiwi a jablko","posId":"N144","price":5500,"isExtra":false,"creatorId":"IQNwOirOVDd3wJffm5_Wf","isPackging":0,"actualLabel":"Guarana kiwi a jablko"}]</t>
  </si>
  <si>
    <t>2026-04-09T14:44:03.699+02:00</t>
  </si>
  <si>
    <t>2026-04-09T15:00:44.680+02:00</t>
  </si>
  <si>
    <t>2026-04-09T15:12:59.859+02:00</t>
  </si>
  <si>
    <t>2026-04-09T14:44:04.842+02:00</t>
  </si>
  <si>
    <t>[{"id":"163e77d4-5ceb-49e7-900a-6bd7d0635831","note":"","count":1,"label":"SPICY MENU COMEBACK","posId":"","price":34900,"isExtra":false},{"id":"58d82516-d8a1-4854-a515-308b4c6e3f46","note":"","count":1,"label":"*BBQ TEXAS* 32","posId":"Y119","price":0,"isExtra":true},{"id":"64d46855-0c2f-4030-b544-7bfacbec3164","note":"","count":1,"label":"Americké těsto","posId":"14","price":0,"isExtra":true},{"id":"4d811cb5-f2fa-4974-9e03-52f6b005bcba","note":"","count":1,"label":"Příloha: Masové kuličky","posId":"P102","price":0,"isExtra":true},{"id":"c5fd35fb-7259-4e8a-90f9-aab0d40a373f","note":"","count":1,"label":"Poctivá malinovka 0,5l","posId":"N129","price":0,"isExtra":true}]</t>
  </si>
  <si>
    <t>2026-04-09T14:38:03.676+02:00</t>
  </si>
  <si>
    <t>2026-04-09T14:51:51.586+02:00</t>
  </si>
  <si>
    <t>2026-04-09T15:24:51.765+02:00</t>
  </si>
  <si>
    <t>2026-04-09T14:44:36.908+02:00</t>
  </si>
  <si>
    <t>2026-04-09T14:37:04.214+02:00</t>
  </si>
  <si>
    <t>2026-04-09T14:45:05.588+02:00</t>
  </si>
  <si>
    <t>2026-04-09T14:54:19.280+02:00</t>
  </si>
  <si>
    <t>2026-04-09T14:37:05.035+02:00</t>
  </si>
  <si>
    <t>2026-04-09T14:16:34.583+02:00</t>
  </si>
  <si>
    <t>2026-04-09T14:21:53.368+02:00</t>
  </si>
  <si>
    <t>[{"id":"36b96f89-b9b4-476e-90ba-86f4bab6b6b4","count":1,"label":"Pizza Hawai 18 cm","posId":"126","price":11900,"isExtra":false,"creatorId":"xWSyiUdLevp5c8meeQruc","isPackging":0,"actualLabel":"Pizza Hawai 18 cm"},{"id":"RjnzJvFGQ7bViwxWS8fAW","count":1,"label":"Bez ananasu","posId":"X100","price":0,"KDSTags":["redhighlight"],"isExtra":true,"mainItemId":"36b96f89-b9b4-476e-90ba-86f4bab6b6b4"}]</t>
  </si>
  <si>
    <t>2026-04-09T13:54:03.137+02:00</t>
  </si>
  <si>
    <t>2026-04-09T14:06:16.543+02:00</t>
  </si>
  <si>
    <t>[{"id":"7ebac4a7-6cce-442e-b2bb-06b929c16076","note":"","count":1,"label":"Baby špenát &amp; kuře 32 cm","posId":"116","price":24900,"isExtra":false},{"id":"bf272b1b-93ab-4050-9aff-ea1151ab5f41","note":"","count":1,"label":"pepperoni salám","posId":"B109","price":3000,"KDSTags":["greenhighlight"],"isExtra":true}]</t>
  </si>
  <si>
    <t>2026-04-09T13:53:02.815+02:00</t>
  </si>
  <si>
    <t>2026-04-09T14:02:24.585+02:00</t>
  </si>
  <si>
    <t>2026-04-09T14:12:26.929+02:00</t>
  </si>
  <si>
    <t>2026-04-09T13:53:03.786+02:00</t>
  </si>
  <si>
    <t>[{"id":"9b3fd0f9-6a36-4a8e-95ad-00dbae675705","note":"","count":1,"label":"Capricciosa 40 cm","posId":"101","price":30900,"isExtra":false},{"id":"2a9dc121-ec1e-4cbb-b8d5-66ce6a546664","note":"","count":1,"label":"DIP jalapenos","posId":"P107","price":2000,"isExtra":false}]</t>
  </si>
  <si>
    <t>Vít</t>
  </si>
  <si>
    <t>2026-04-09T13:40:53.622+02:00</t>
  </si>
  <si>
    <t>2026-04-09T13:53:07.607+02:00</t>
  </si>
  <si>
    <t>[{"id":"113","note":"","count":1,"label":"Capricciosa 32cm","posId":"113","price":24900,"isExtra":false},{"id":"K0000","note":"","count":1,"label":"Balné","posId":"K0000","price":1500,"isExtra":true},{"id":"jpr200","note":"","count":1,"label":"Jalapenos Rolls","posId":"jpr200","price":8900,"isExtra":false},{"id":"K0000","note":"","count":1,"label":"Balné","posId":"K0000","price":1500,"isExtra":true},{"id":"D112","note":"","count":1,"label":"Opočno karamel","posId":"D112","price":12900,"isExtra":false},{"id":"N125","note":"","count":1,"label":"Pepsi zero sugar 1l","posId":"N125","price":5900,"isExtra":false}]</t>
  </si>
  <si>
    <t>2026-04-09T13:40:06.644+02:00</t>
  </si>
  <si>
    <t>2026-04-09T13:50:27.548+02:00</t>
  </si>
  <si>
    <t>[{"id":"ff723d64-e63f-4adc-8ba8-0eb65d271b41","note":"","count":1,"label":"Sweet passion 40 cm","posId":"31","price":26900,"isExtra":false}]</t>
  </si>
  <si>
    <t>2026-04-09T13:20:03.503+02:00</t>
  </si>
  <si>
    <t>2026-04-09T13:29:09.311+02:00</t>
  </si>
  <si>
    <t>2026-04-09T13:36:44.647+02:00</t>
  </si>
  <si>
    <t>2026-04-09T13:20:04.680+02:00</t>
  </si>
  <si>
    <t>2026-04-09T13:10:32.508+02:00</t>
  </si>
  <si>
    <t>2026-04-09T13:21:05.700+02:00</t>
  </si>
  <si>
    <t>[{"id":"54685020","note":"","size":"Jalapenos Rolls","count":1,"label":"Jalapenos Rolls","posId":"jpr200","price":8900,"isExtra":false},{"id":"54685059","note":"","count":1,"label":"Balné","posId":"K0000","price":1500,"isExtra":true},{"id":"59589707","note":"","size":"Quattro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32cm","posId":"123","price":24900,"isExtra":false},{"id":"54685059","note":"","count":1,"label":"Balné","posId":"K0000","price":1500,"isExtra":true},{"id":"54685117","note":"","count":1,"label":"Olivy","posId":"B112","price":2500,"KDSTags":["greenhighlight"],"isExtra":true}]</t>
  </si>
  <si>
    <t>2026-04-09T12:57:02.518+02:00</t>
  </si>
  <si>
    <t>2026-04-09T13:05:10.416+02:00</t>
  </si>
  <si>
    <t>[{"id":"e5f6c988-836c-41ea-a634-ad1eaa914158","count":1,"label":"Pizza Quattro Formaggi 18","posId":"135","price":11900,"isExtra":false,"creatorId":"hyUpB-4BfSrzzImYQWKGv","isPackging":0,"actualLabel":"Pizza Quattro Formaggi 18"}]</t>
  </si>
  <si>
    <t>2026-04-09T12:52:51.486+02:00</t>
  </si>
  <si>
    <t>2026-04-09T13:03:02.640+02:00</t>
  </si>
  <si>
    <t>[{"id":"54685014","note":"","size":"Masové kuličky","count":1,"label":"Masové kuličky","posId":"P102","price":9900,"isExtra":false},{"id":"54685059","note":"","count":1,"label":"Balné","posId":"K0000","price":1500,"isExtra":true},{"id":"54685016","note":"","size":"Česnekový chléb 18cm","count":1,"label":"Česnekový chléb 18cm","posId":"P104","price":7900,"isExtra":false},{"id":"54685059","note":"","count":1,"label":"Balné","posId":"K0000","price":1500,"isExtra":true}]</t>
  </si>
  <si>
    <t>2026-04-09T12:23:32.818+02:00</t>
  </si>
  <si>
    <t>2026-04-09T12:29:03.426+02:00</t>
  </si>
  <si>
    <t>2026-04-09T12:23:02.658+02:00</t>
  </si>
  <si>
    <t>2026-04-09T12:32:59.137+02:00</t>
  </si>
  <si>
    <t>2026-04-09T12:51:07.177+02:00</t>
  </si>
  <si>
    <t>2026-04-09T12:23:03.609+02:00</t>
  </si>
  <si>
    <t>2026-04-09T12:21:03.611+02:00</t>
  </si>
  <si>
    <t>2026-04-09T12:28:23.047+02:00</t>
  </si>
  <si>
    <t>[{"id":"9069d980-0a24-408c-a214-618aed030839","note":"","count":1,"label":"BBQ Texas 32 cm","posId":"143","price":24900,"isExtra":false}]</t>
  </si>
  <si>
    <t>2026-04-09T12:12:13.491+02:00</t>
  </si>
  <si>
    <t>2026-04-09T12:20:32.262+02:00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</si>
  <si>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bylinky","posId":"A121","price":5700,"isExtra":true}]</t>
  </si>
  <si>
    <t>2026-04-09T12:05:02.997+02:00</t>
  </si>
  <si>
    <t>2026-04-09T12:12:43.985+02:00</t>
  </si>
  <si>
    <t>2026-04-09T12:22:31.407+02:00</t>
  </si>
  <si>
    <t>2026-04-09T12:05:04.197+02:00</t>
  </si>
  <si>
    <t>[{"id":"896d2264-b315-4ee3-b331-0fa7b26bb96f","note":"","count":1,"label":"Hawai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-ananas","posId":"X100","price":0,"KDSTags":["redhighlight"],"isExtra":true},{"id":"5df34067-0b6b-41dc-8528-5c379260b439","note":"","count":1,"label":"Mirinda 1l","posId":"N126","price":5900,"isExtra":false}]</t>
  </si>
  <si>
    <t>2026-04-09T12:01:02.746+02:00</t>
  </si>
  <si>
    <t>2026-04-09T12:07:46.922+02:00</t>
  </si>
  <si>
    <t>2026-04-09T12:11:52.588+02:00</t>
  </si>
  <si>
    <t>2026-04-09T12:01:03.425+02:00</t>
  </si>
  <si>
    <t>[{"id":"e8a7b47a-70d2-4cc2-a375-1dab55125675","note":"","count":1,"label":"Quattro Formaggi 32 cm","posId":"123","price":24900,"isExtra":false},{"id":"5e12eeee-b5aa-4c49-a6bd-974da981715a","note":"","count":1,"label":"grana padano","posId":"B130","price":3000,"KDSTags":["greenhighlight"],"isExtra":true},{"id":"2a9dc121-ec1e-4cbb-b8d5-66ce6a546664","note":"","count":1,"label":"DIP jalapenos","posId":"P107","price":2000,"isExtra":false}]</t>
  </si>
  <si>
    <t>2026-04-09T11:35:32.675+02:00</t>
  </si>
  <si>
    <t>2026-04-09T11:51:03.130+02:00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</si>
  <si>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</si>
  <si>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2026-04-09T11:33:52.364+02:00</t>
  </si>
  <si>
    <t>2026-04-09T11:45:08.155+02:00</t>
  </si>
  <si>
    <t>2026-04-09T11:17:12.474+02:00</t>
  </si>
  <si>
    <t>2026-04-09T11:25:41.947+02:00</t>
  </si>
  <si>
    <t>[{"id":"6748417db17528cb9bcae609","count":1,"label":"BBQ Meteor 32cm","posId":"118","price":24900,"isExtra":false},{"id":"656458f65d60d607724273eb","count":1,"label":"Balné","posId":"K0000","price":1500,"isExtra":true},{"id":"6748417db17528cb9bcae661","count":1,"label":"Pepsi zero sugar 1l","posId":"N125","price":5900,"isExtra":false}]</t>
  </si>
  <si>
    <t>2026-04-09T09:31:05.277+02:00</t>
  </si>
  <si>
    <t>2026-04-09T11:11:56.925+02:00</t>
  </si>
  <si>
    <t>2026-04-08T23:42:58.426+02:00</t>
  </si>
  <si>
    <t>2026-04-08T23:44:54.982+02:00</t>
  </si>
  <si>
    <t>[{"id":"45e86e69-d951-4cfa-82b7-297944319a30","count":1,"label":"Guarana classic","posId":"N142","price":5500,"isExtra":false,"creatorId":"aPvtWJW_n8zwVSBImuhf_","isPackging":0,"actualLabel":"Guarana classic"}]</t>
  </si>
  <si>
    <t>2026-04-08T23:39:17.206+02:00</t>
  </si>
  <si>
    <t>2026-04-08T23:49:15.151+02:00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</si>
  <si>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základ","posId":"ZRB40","price":0,"isExtra":true}]</t>
  </si>
  <si>
    <t>2026-04-08T23:31:04.414+02:00</t>
  </si>
  <si>
    <t>2026-04-08T23:41:47.818+02:00</t>
  </si>
  <si>
    <t>[{"id":"3f03490a-3c8c-4576-8dc3-f02b1307741c","count":1,"label":"Pizza Capricciosa 32","posId":"113","price":24900,"isExtra":false,"creatorId":"VYTid3-dLrlzishdWFETD","isPackging":0,"actualLabel":"Pizza Capricciosa 32"}]</t>
  </si>
  <si>
    <t>2026-04-08T23:28:03.782+02:00</t>
  </si>
  <si>
    <t>2026-04-08T23:38:17.697+02:00</t>
  </si>
  <si>
    <t>2026-04-08T23:44:53.048+02:00</t>
  </si>
  <si>
    <t>2026-04-08T23:28:04.529+02:00</t>
  </si>
  <si>
    <t>[{"id":"088a7edc-ef1e-4c6b-b7a1-36c2c45ab0fe","note":"","count":1,"label":"Capricciosa 32 cm","posId":"113","price":24900,"isExtra":false},{"id":"55ca227d-485c-4130-a44d-b26b939e8c03","note":"","count":1,"label":"Hot &amp; Spicy 32 cm","posId":"122","price":24900,"isExtra":false}]</t>
  </si>
  <si>
    <t>2026-04-08T23:25:11.005+02:00</t>
  </si>
  <si>
    <t>2026-04-08T23:35:09.948+02:00</t>
  </si>
  <si>
    <t>[{"id":"59589714","note":"","size":"Hawai 32cm","count":1,"label":"Hawai 32cm","posId":"114","price":24900,"isExtra":false},{"id":"54685059","note":"","count":1,"label":"Balné","posId":"K0000","price":1500,"isExtra":true},{"id":"57279289","note":"","count":1,"label":"BBQ základ","posId":"ZRB32","price":0,"isExtra":true},{"id":"54685099","note":"","count":1,"label":"Žampiony","posId":"B105","price":2500,"KDSTags":["greenhighlight"],"isExtra":true},{"id":"54685015","note":"","size":"Pečené brambory","count":1,"label":"Pečené brambory","posId":"P103","price":6900,"isExtra":false},{"id":"54685059","note":"","count":1,"label":"Balné","posId":"K0000","price":1500,"isExtra":true},{"id":"57405713","note":"","size":"Aquilla černý čaj a broskev 0,5l","count":1,"label":"Aquilla černý čaj a broskev 0,5l","posId":"N120","price":4900,"isExtra":false}]</t>
  </si>
  <si>
    <t>2026-04-08T23:09:56.515+02:00</t>
  </si>
  <si>
    <t>2026-04-08T23:17:17.921+02:00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</si>
  <si>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oliv","posId":"X112","price":0,"KDSTags":["redhighlight"],"isExtra":true}]</t>
  </si>
  <si>
    <t>2026-04-08T22:48:34.119+02:00</t>
  </si>
  <si>
    <t>2026-04-08T23:04:00.944+02:00</t>
  </si>
  <si>
    <t>[{"id":"6748417db17528cb9bcae5e9","count":1,"label":"Hot &amp; Spicy 40cm 🌶️🌶️","posId":"110","price":30900,"isExtra":false},{"id":"656458f65d60d60772426fa0","count":1,"label":"Balné","posId":"K0000","price":2000,"isExtra":true},{"id":"6745a653230e9519de48907f","count":1,"label":"okraj mozzarella, bylinky","posId":"A122","price":6500,"isExtra":true},{"id":"684ae919decfe15485bf901f","count":1,"label":"Bez cibule","posId":"X103","price":0,"KDSTags":["redhighlight"],"isExtra":true},{"id":"684ae919decfe15485bf8de8","count":1,"label":"Jalapeňos","posId":"C102","price":3500,"KDSTags":["greenhighlight"],"isExtra":true},{"id":"6748417db17528cb9bcae5eb","count":1,"label":"Comeback 40cm 🌶️","posId":"109","price":30900,"isExtra":false},{"id":"656458f65d60d60772426fa0","count":1,"label":"Balné","posId":"K0000","price":2000,"isExtra":true},{"id":"684ae919decfe15485bf903f","count":1,"label":"Bez cibule","posId":"X103","price":0,"KDSTags":["redhighlight"],"isExtra":true},{"id":"6748417db17528cb9bcae639","count":1,"label":"Pepperoni Rolls 🌶️","posId":"P100","price":8900,"isExtra":false},{"id":"656458f65d60d607724273eb","count":1,"label":"Balné","posId":"K0000","price":1500,"isExtra":true}]</t>
  </si>
  <si>
    <t>2026-04-08T22:47:33.515+02:00</t>
  </si>
  <si>
    <t>2026-04-08T22:58:13.474+02:00</t>
  </si>
  <si>
    <t>[{"id":"6748417db17528cb9bcae5ef","count":1,"label":"BBQ Texas 40cm","posId":"107","price":30900,"isExtra":false},{"id":"656458f65d60d60772426fa0","count":1,"label":"Balné","posId":"K0000","price":2000,"isExtra":true},{"id":"6748417db17528cb9bcae5f5","count":1,"label":"Hawai 40cm","posId":"102","price":30900,"isExtra":false},{"id":"656458f65d60d60772426fa0","count":1,"label":"Balné","posId":"K0000","price":2000,"isExtra":true}]</t>
  </si>
  <si>
    <t>2026-04-08T22:36:56.751+02:00</t>
  </si>
  <si>
    <t>2026-04-08T22:43:38.921+02:00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</si>
  <si>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základ","posId":"ZSR32","price":0,"isExtra":true},{"id":"57405718","note":"","size":"Pepsi 1l","count":1,"label":"Pepsi 1l","posId":"N124","price":5900,"isExtra":false}]</t>
  </si>
  <si>
    <t>2026-04-08T22:28:45.639+02:00</t>
  </si>
  <si>
    <t>2026-04-08T22:38:00.928+02:00</t>
  </si>
  <si>
    <t>[{"id":"54685012","note":"","size":"Veggie menu Comeback","count":1,"label":"Veggie menu Comeback","posId":"M200","price":34900,"isExtra":false},{"id":"54685149","note":"","count":1,"label":"Špenát &amp; kuře","posId":"Y116","price":0,"isExtra":true},{"id":"54685040","note":"","count":1,"label":"Balné","posId":"K0000","price":3000,"isExtra":true},{"id":"57279284","note":"","count":1,"label":"Smetanový základ","posId":"ZRS32","price":0,"isExtra":true},{"id":"54685088","note":"","count":1,"label":"okraj mozzarella, bylinky","posId":"A121","price":5700,"isExtra":true},{"id":"54685069","note":"","count":1,"label":"česnekový chléb","posId":"P104","price":0,"isExtra":true},{"id":"57405732","note":"","count":1,"label":"Mirinda 1l","posId":"N126","price":0,"isExtra":true}]</t>
  </si>
  <si>
    <t>2026-04-08T22:24:14.259+02:00</t>
  </si>
  <si>
    <t>2026-04-08T22:30:09.694+02:00</t>
  </si>
  <si>
    <t>2026-04-08T22:22:29.550+02:00</t>
  </si>
  <si>
    <t>2026-04-08T22:28:19.528+02:00</t>
  </si>
  <si>
    <t>[{"id":"4d404c70-83e0-4d17-8dce-d711c6217316","count":1,"label":"Pizza Pepperoni 32","posId":"120","price":24900,"isExtra":false,"creatorId":"tJzumdGLsBCMa4PehaQ3L","isPackging":0,"actualLabel":"Pizza Pepperoni 32"}]</t>
  </si>
  <si>
    <t>2026-04-08T22:15:53.641+02:00</t>
  </si>
  <si>
    <t>2026-04-08T22:24:14.364+02:00</t>
  </si>
  <si>
    <t>[{"id":"54685011","note":"","size":"Spicy menu Comeback","count":1,"label":"Spicy menu Comeback","posId":"M100","price":34900,"isExtra":false},{"id":"54685149","note":"","count":1,"label":"Špenát &amp; kuře","posId":"Y116","price":0,"isExtra":true},{"id":"54685040","note":"","count":1,"label":"Balné","posId":"K0000","price":3000,"isExtra":true},{"id":"54685080","note":"","count":1,"label":"masové kuličky","posId":"P102","price":0,"isExtra":true},{"id":"57405730","note":"","count":1,"label":"Pepsi 1l","posId":"N124","price":0,"isExtra":true}]</t>
  </si>
  <si>
    <t>2026-04-08T22:13:03.579+02:00</t>
  </si>
  <si>
    <t>2026-04-08T22:22:09.630+02:00</t>
  </si>
  <si>
    <t>2026-04-08T22:28:00.086+02:00</t>
  </si>
  <si>
    <t>2026-04-08T22:13:04.178+02:00</t>
  </si>
  <si>
    <t>2026-04-08T22:08:36.974+02:00</t>
  </si>
  <si>
    <t>2026-04-08T22:20:08.715+02:00</t>
  </si>
  <si>
    <t>[{"id":"6748417db17528cb9bcae605","count":1,"label":"Pepperoni 32cm 🌶️🌶️","posId":"120","price":24900,"isExtra":false},{"id":"656458f65d60d607724273eb","count":1,"label":"Balné","posId":"K0000","price":1500,"isExtra":true},{"id":"656458f65d60d607724271c1","count":1,"label":"okraj hotdog, bbq omáčka","posId":"A119","price":5700,"isExtra":true},{"id":"684ae919decfe15485bf8fcc","count":1,"label":"Kukuřice","posId":"B115","price":2500,"KDSTags":["greenhighlight"],"isExtra":true},{"id":"6748417db17528cb9bcae5ff","count":1,"label":"Quattro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základ","posId":"ZSR32","price":0,"isExtra":true},{"id":"656458f65d60d607724271c1","count":1,"label":"okraj hotdog, bbq omáčka","posId":"A119","price":5700,"isExtra":true}]</t>
  </si>
  <si>
    <t>2026-04-08T22:06:54.403+02:00</t>
  </si>
  <si>
    <t>2026-04-08T22:15:40.741+02:00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</si>
  <si>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základ","posId":"ZBS32","price":0,"isExtra":true},{"id":"18","note":"","count":1,"label":"Jablečno-skořicové rolls","posId":"18","price":8900,"isExtra":false},{"id":"K0000","note":"","count":1,"label":"Balné","posId":"K0000","price":1500,"isExtra":true}]</t>
  </si>
  <si>
    <t>2026-04-08T22:04:31.337+02:00</t>
  </si>
  <si>
    <t>2026-04-08T22:12:11.668+02:00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</si>
  <si>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základ","posId":"ZRB40","price":0,"isExtra":true},{"id":"6745a653230e9519de489080","count":1,"label":"okraj mozzarella, bbq omáčka","posId":"A124","price":6500,"isExtra":true}]</t>
  </si>
  <si>
    <t>2026-04-08T21:58:40.962+02:00</t>
  </si>
  <si>
    <t>2026-04-08T22:07:51.657+02:00</t>
  </si>
  <si>
    <t>2026-04-08T21:39:09.678+02:00</t>
  </si>
  <si>
    <t>2026-04-08T21:53:10.664+02:00</t>
  </si>
  <si>
    <t>2026-04-08T21:38:37.468+02:00</t>
  </si>
  <si>
    <t>2026-04-08T21:49:18.687+02:00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</si>
  <si>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</si>
  <si>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2026-04-08T21:37:05.235+02:00</t>
  </si>
  <si>
    <t>2026-04-08T21:52:50.684+02:00</t>
  </si>
  <si>
    <t>2026-04-08T22:03:24.039+02:00</t>
  </si>
  <si>
    <t>2026-04-08T21:37:06.079+02:00</t>
  </si>
  <si>
    <t>[{"id":"4f6ede18-25d3-4c82-be03-84c9578ab8ce","note":"","count":1,"label":"Pepperoni 32 cm","posId":"144","price":24900,"isExtra":false}]</t>
  </si>
  <si>
    <t>2026-04-08T21:35:06.932+02:00</t>
  </si>
  <si>
    <t>2026-04-08T21:46:13.375+02:00</t>
  </si>
  <si>
    <t>[{"id":"896d2264-b315-4ee3-b331-0fa7b26bb96f","note":"","count":1,"label":"Hawai 32 cm","posId":"114","price":24900,"isExtra":false},{"id":"a4e8ca23-fe36-4747-a603-19485eee7e76","note":"","count":1,"label":"Hot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</si>
  <si>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2026-04-08T21:30:47.139+02:00</t>
  </si>
  <si>
    <t>2026-04-08T21:44:31.421+02:00</t>
  </si>
  <si>
    <t>[{"id":"69e85ae6-75dc-45f1-8c49-46de64b18a8e","count":1,"label":"Pizza BBQ Texas 40","posId":"107","price":30900,"isExtra":false,"creatorId":"npjJfUR0_50uYd98n5WnS","isPackging":0,"actualLabel":"Pizza BBQ Texas 40"}]</t>
  </si>
  <si>
    <t>2026-04-08T21:30:02.876+02:00</t>
  </si>
  <si>
    <t>2026-04-08T21:42:58.416+02:00</t>
  </si>
  <si>
    <t>[{"id":"e8a7b47a-70d2-4cc2-a375-1dab55125675","note":"","count":1,"label":"Quattro Formaggi 32 cm","posId":"123","price":24900,"isExtra":false},{"id":"7ee7e3c8-2c54-4dc5-810f-2f52f62e2d14","note":"","count":1,"label":"Comeback 32 cm","posId":"121","price":24900,"isExtra":false},{"id":"239f9a43-c44c-403a-a3f8-de7adef9d4a9","note":"","count":1,"label":"ananas","posId":"B100","price":2500,"KDSTags":["greenhighlight"],"isExtra":true}]</t>
  </si>
  <si>
    <t>2026-04-08T21:27:44.940+02:00</t>
  </si>
  <si>
    <t>2026-04-08T21:36:06.566+02:00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</si>
  <si>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🌶️🌶️","posId":"122","price":24900,"isExtra":false},{"id":"656458f65d60d607724273eb","count":1,"label":"Balné","posId":"K0000","price":1500,"isExtra":true},{"id":"68c5452ac747a1013b8ff5fd","count":1,"label":"USA těsto","posId":"17","price":1000,"isExtra":true},{"id":"6748417db17528cb9bcae663","count":1,"label":"Mirinda 1l","posId":"N126","price":5900,"isExtra":false}]</t>
  </si>
  <si>
    <t>2026-04-08T21:20:25.949+02:00</t>
  </si>
  <si>
    <t>2026-04-08T21:26:52.273+02:00</t>
  </si>
  <si>
    <t>[{"id":"e5451f2b-b3cd-46cc-9299-d98fd3b2ef12","count":1,"label":"Pizza Hawai 40 cm","posId":"102","price":30900,"isExtra":false,"creatorId":"0hXr_dvZoGzwiGWiJ4yW7","isPackging":0,"actualLabel":"Pizza Hawai 40 cm"},{"id":"extra_20230331101812_98","count":1,"label":"Mozzarella","posId":"C113","price":4000,"KDSTags":["greenhighlight"],"isExtra":true,"mainItemId":"e5451f2b-b3cd-46cc-9299-d98fd3b2ef12"},{"id":"extra_20230331101812_100","count":1,"label":"Slanina","posId":"C108","price":4000,"KDSTags":["greenhighlight"],"isExtra":true,"mainItemId":"e5451f2b-b3cd-46cc-9299-d98fd3b2ef12"}]</t>
  </si>
  <si>
    <t>2026-04-08T21:15:33.011+02:00</t>
  </si>
  <si>
    <t>2026-04-08T21:32:49.807+02:00</t>
  </si>
  <si>
    <t>[{"id":"6748417db17528cb9bcae611","count":1,"label":"Baby Špenát &amp; kuře 32cm","posId":"116","price":24900,"isExtra":false},{"id":"656458f65d60d607724273eb","count":1,"label":"Balné","posId":"K0000","price":1500,"isExtra":true},{"id":"6748417db17528cb9bcae60b","count":1,"label":"Zeleninová 32cm","posId":"115","price":24900,"isExtra":false},{"id":"656458f65d60d607724273eb","count":1,"label":"Balné","posId":"K0000","price":1500,"isExtra":true}]</t>
  </si>
  <si>
    <t>2026-04-08T21:14:05.982+02:00</t>
  </si>
  <si>
    <t>2026-04-08T21:31:47.741+02:00</t>
  </si>
  <si>
    <t>2026-04-08T21:38:30.653+02:00</t>
  </si>
  <si>
    <t>2026-04-08T21:14:06.800+02:00</t>
  </si>
  <si>
    <t>[{"id":"a4e8ca23-fe36-4747-a603-19485eee7e76","note":"","count":1,"label":"Hot &amp; Spicy 32 cm","posId":"146","price":24900,"isExtra":false},{"id":"6e4aed3e-b988-442a-8864-0b2ad4a4403d","note":"","count":1,"label":"Quattro Formaggi 32 cm","posId":"147","price":24900,"isExtra":false},{"id":"b9c37006-14b3-4f43-8dc0-a8b3134437ad","note":"","count":1,"label":"cibule","posId":"B103","price":2500,"KDSTags":["greenhighlight"],"isExtra":tru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česnekový","posId":"P106","price":2000,"isExtra":false}]</t>
  </si>
  <si>
    <t>2026-04-08T21:11:58.898+02:00</t>
  </si>
  <si>
    <t>2026-04-08T21:22:56.468+02:00</t>
  </si>
  <si>
    <t>[{"id":"6748417db17528cb9bcae605","count":1,"label":"Pepperoni 32cm 🌶️🌶️","posId":"120","price":24900,"isExtra":false},{"id":"656458f65d60d607724273eb","count":1,"label":"Balné","posId":"K0000","price":1500,"isExtra":true},{"id":"684ae919decfe15485bf8fc9","count":1,"label":"Ananas","posId":"B100","price":2500,"KDSTags":["greenhighlight"],"isExtra":true},{"id":"684ae919decfe15485bf8fcc","count":1,"label":"Kukuřice","posId":"B115","price":2500,"KDSTags":["greenhighlight"],"isExtra":true}]</t>
  </si>
  <si>
    <t>2026-04-08T21:09:57.772+02:00</t>
  </si>
  <si>
    <t>2026-04-08T21:21:47.625+02:00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</si>
  <si>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</si>
  <si>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2026-04-08T21:09:15.438+02:00</t>
  </si>
  <si>
    <t>2026-04-08T21:21:03.711+02:00</t>
  </si>
  <si>
    <t>[{"id":"59589711","note":"","size":"BBQ Texas 32cm","count":1,"label":"BBQ Texas 32cm","posId":"119","price":24900,"isExtra":false},{"id":"54685059","note":"","count":1,"label":"Balné","posId":"K0000","price":1500,"isExtra":true},{"id":"54685088","note":"","count":1,"label":"okraj mozzarella, bylinky","posId":"A121","price":5700,"isExtra":true},{"id":"59589708","note":"","size":"Hot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</si>
  <si>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2026-04-08T20:55:42.958+02:00</t>
  </si>
  <si>
    <t>2026-04-08T21:07:20.460+02:00</t>
  </si>
  <si>
    <t>[{"id":"61817991","note":"","size":"Guarana classic","count":1,"label":"Guarana classic","posId":"N142","price":5500,"isExtra":false},{"id":"61817993","note":"","size":"Guarana kiwi a jablko","count":1,"label":"Guarana kiwi a jablko","posId":"N144","price":5500,"isExtra":false},{"id":"64781306","note":"","size":"Opočno karamel","count":1,"label":"Opočno karamel","posId":"D112","price":12900,"isExtra":false},{"id":"57405720","note":"","size":"Mirinda 1l","count":1,"label":"Mirinda 1l","posId":"N126","price":5900,"isExtra":false},{"id":"59589707","note":"","size":"Quattro Formaggi 32cm","count":1,"label":"Quattro Formaggi 32cm","posId":"123","price":24900,"isExtra":false},{"id":"54685059","note":"","count":1,"label":"Balné","posId":"K0000","price":1500,"isExtra":true},{"id":"54685137","note":"","count":1,"label":"okraj hotdog, bez omáčky","posId":"A125","price":5700,"isExtra":true},{"id":"54685182","note":"","count":1,"label":"Grana padano, pecorino, parmazán","posId":"B130","price":3000,"KDSTags":["greenhighlight"],"isExtra":true}]</t>
  </si>
  <si>
    <t>2026-04-08T20:53:49.635+02:00</t>
  </si>
  <si>
    <t>2026-04-08T21:04:21.878+02:00</t>
  </si>
  <si>
    <t>2026-04-08T20:51:45.739+02:00</t>
  </si>
  <si>
    <t>2026-04-08T21:01:08.565+02:00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</si>
  <si>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🌶️🌶️","posId":"108","price":30900,"isExtra":false},{"id":"656458f65d60d60772426fa0","count":1,"label":"Balné","posId":"K0000","price":2000,"isExtra":true},{"id":"6745a653230e9519de489080","count":1,"label":"okraj mozzarella, bbq omáčka","posId":"A124","price":6500,"isExtra":true},{"id":"6748417db17528cb9bcae63b","count":1,"label":"Česnekový dip","posId":"P106","price":2000,"isExtra":false},{"id":"656458f65d60d607724273eb","count":1,"label":"Balné","posId":"K0000","price":1500,"isExtra":true}]</t>
  </si>
  <si>
    <t>2026-04-08T20:45:03.901+02:00</t>
  </si>
  <si>
    <t>2026-04-08T20:55:57.371+02:00</t>
  </si>
  <si>
    <t>2026-04-08T21:11:39.509+02:00</t>
  </si>
  <si>
    <t>2026-04-08T20:45:04.659+02:00</t>
  </si>
  <si>
    <t>[{"id":"3ca6f105-5e70-48ee-bc31-76525f0a0b11","note":"","count":1,"label":"BBQ Texas 40 cm","posId":"107","price":30900,"isExtra":false},{"id":"54460675-d5c5-4a63-8c02-6840fe066f86","note":"","count":1,"label":"Okraj Hotdog, BBQ","posId":"A120","price":6500,"isExtra":true},{"id":"0604cf40-24b5-4ad5-a9e4-e5834def96b8","note":"","count":1,"label":"Dip česnekový","posId":"P106","price":2000,"isExtra":false}]</t>
  </si>
  <si>
    <t>2026-04-08T20:43:52.584+02:00</t>
  </si>
  <si>
    <t>2026-04-08T20:57:38.462+02:00</t>
  </si>
  <si>
    <t>[{"id":"54684972","note":"","size":"Margherita 40cm","count":1,"label":"Margherita 40cm","posId":"100","price":26900,"isExtra":false},{"id":"54685049","note":"","count":1,"label":"Balné","posId":"K0000","price":2000,"isExtra":true},{"id":"54684981","note":"","size":"Hawai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40cm","posId":"102","price":30900,"isExtra":false},{"id":"54685049","note":"","count":1,"label":"Balné","posId":"K0000","price":2000,"isExtra":true},{"id":"57405718","note":"","size":"Pepsi 1l","count":1,"label":"Pepsi 1l","posId":"N124","price":5900,"isExtra":false}]</t>
  </si>
  <si>
    <t>Amir</t>
  </si>
  <si>
    <t>2026-04-08T20:39:38.107+02:00</t>
  </si>
  <si>
    <t>2026-04-08T20:50:15.559+02:00</t>
  </si>
  <si>
    <t>[{"id":"109","note":"","count":1,"label":"Comeback 40cm 🌶️","posId":"109","price":30900,"isExtra":false},{"id":"K0000","note":"","count":1,"label":"Balné","posId":"K0000","price":2000,"isExtra":true},{"id":"P102","note":"","count":1,"label":"Masové kuličky","posId":"P102","price":9900,"isExtra":false},{"id":"K0000","note":"","count":1,"label":"Balné","posId":"K0000","price":1500,"isExtra":true}]</t>
  </si>
  <si>
    <t>2026-04-08T20:39:02.785+02:00</t>
  </si>
  <si>
    <t>2026-04-08T20:47:27.162+02:00</t>
  </si>
  <si>
    <t>2026-04-08T21:03:36.348+02:00</t>
  </si>
  <si>
    <t>2026-04-08T20:39:03.735+02:00</t>
  </si>
  <si>
    <t>2026-04-08T20:32:03.935+02:00</t>
  </si>
  <si>
    <t>2026-04-08T20:38:00.606+02:00</t>
  </si>
  <si>
    <t>2026-04-08T20:59:00.047+02:00</t>
  </si>
  <si>
    <t>2026-04-08T20:32:04.547+02:00</t>
  </si>
  <si>
    <t>[{"id":"a78b511f-836b-415e-9285-dd47f293529b","note":"","count":1,"label":"Pepperoni 40 cm","posId":"108","price":30900,"isExtra":false}]</t>
  </si>
  <si>
    <t>2026-04-08T20:23:30.662+02:00</t>
  </si>
  <si>
    <t>2026-04-08T20:35:33.249+02:00</t>
  </si>
  <si>
    <t>[{"id":"4df4c5c0-abba-42b0-a63e-2a559be75166","count":1,"label":"Pizza Quattro Formaggi 32","posId":"123","price":24900,"isExtra":false,"creatorId":"VBGIOl-4HI6JypUbXD9JD","isPackging":0,"actualLabel":"Pizza Quattro Formaggi 32"},{"id":"d0b4da65-56e2-444e-b81f-865254dcc811","count":1,"label":"Pizza BBQ Meteor 32","posId":"118","price":24900,"isExtra":false,"creatorId":"sf1fGecLJ0n_b8B-jPz9X","isPackging":0,"actualLabel":"Pizza BBQ Meteor 32"}]</t>
  </si>
  <si>
    <t>2026-04-08T20:23:05.249+02:00</t>
  </si>
  <si>
    <t>2026-04-08T20:31:18.124+02:00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</si>
  <si>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</si>
  <si>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2026-04-08T20:00:03.553+02:00</t>
  </si>
  <si>
    <t>2026-04-08T21:12:47.434+02:00</t>
  </si>
  <si>
    <t>[{"id":"1da6e618-5f95-4707-b8bd-b1685e13f67a","note":"","count":1,"label":"Hawai 40 cm","posId":"102","price":30900,"isExtra":false},{"id":"bcd178ea-3d1f-4a44-9390-dbd57bcbce8c","note":"","count":1,"label":"Ananas","posId":"C100","price":3500,"KDSTags":["greenhighlight"],"isExtra":true},{"id":"35de6e44-4cb0-4333-81c1-267ae2713d07","note":"","count":1,"label":"Sweet passion 18 cm","posId":"30","price":11900,"isExtra":false},{"id":"7eae80af-3fb0-4484-825a-00dd12db3ff3","note":"","count":1,"label":"Jalapenos Rolls, 6 ks","posId":"jpr200","price":8900,"isExtra":false},{"id":"0604cf40-24b5-4ad5-a9e4-e5834def96b8","note":"","count":1,"label":"Dip česnekový","posId":"P106","price":2000,"isExtra":false}]</t>
  </si>
  <si>
    <t>2026-04-08T19:54:28.140+02:00</t>
  </si>
  <si>
    <t>2026-04-08T20:04:57.667+02:00</t>
  </si>
  <si>
    <t>[{"id":"6748417db17528cb9bcae60b","count":1,"label":"Zeleninová 32cm","posId":"115","price":24900,"isExtra":false},{"id":"656458f65d60d607724273eb","count":1,"label":"Balné","posId":"K0000","price":1500,"isExtra":true},{"id":"6748417db17528cb9bcae63b","count":1,"label":"Česnekový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</si>
  <si>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2026-04-08T19:54:03.575+02:00</t>
  </si>
  <si>
    <t>2026-04-08T20:03:25.175+02:00</t>
  </si>
  <si>
    <t>2026-04-08T20:13:07.557+02:00</t>
  </si>
  <si>
    <t>2026-04-08T19:54:04.561+02:00</t>
  </si>
  <si>
    <t>Parveen</t>
  </si>
  <si>
    <t>2026-04-08T19:48:40.444+02:00</t>
  </si>
  <si>
    <t>2026-04-08T20:00:37.325+02:00</t>
  </si>
  <si>
    <t>[{"id":"102","note":"","count":1,"label":"Hawai 40cm","posId":"102","price":30900,"isExtra":false},{"id":"K0000","note":"","count":1,"label":"Balné","posId":"K0000","price":2000,"isExtra":true}]</t>
  </si>
  <si>
    <t>Andrii</t>
  </si>
  <si>
    <t>2026-04-08T19:43:37.978+02:00</t>
  </si>
  <si>
    <t>2026-04-08T19:58:43.303+02:00</t>
  </si>
  <si>
    <t>[{"id":"107","note":"","count":1,"label":"BBQ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bylinky","posId":"A122","price":6500,"isExtra":true}]</t>
  </si>
  <si>
    <t>2026-04-08T19:41:19.410+02:00</t>
  </si>
  <si>
    <t>2026-04-08T19:55:42.542+02:00</t>
  </si>
  <si>
    <t>2026-04-08T19:38:51.042+02:00</t>
  </si>
  <si>
    <t>2026-04-08T19:53:26.297+02:00</t>
  </si>
  <si>
    <t>[{"id":"6748417db17528cb9bcae605","count":2,"label":"Pepperoni 32cm 🌶️🌶️","posId":"120","price":24900,"isExtra":false},{"id":"656458f65d60d607724273eb","count":2,"label":"Balné","posId":"K0000","price":1500,"isExtra":true},{"id":"6748417db17528cb9bcae5ff","count":1,"label":"Quattro Formaggi 32cm","posId":"123","price":24900,"isExtra":false},{"id":"656458f65d60d607724273eb","count":1,"label":"Balné","posId":"K0000","price":1500,"isExtra":true},{"id":"6748417db17528cb9bcae63b","count":1,"label":"Česnekový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</si>
  <si>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2026-04-08T19:37:45.893+02:00</t>
  </si>
  <si>
    <t>2026-04-08T19:50:08.504+02:00</t>
  </si>
  <si>
    <t>[{"id":"6748417db17528cb9bcae603","count":2,"label":"Comeback 32cm 🌶️","posId":"121","price":24900,"isExtra":false},{"id":"656458f65d60d607724273eb","count":2,"label":"Balné","posId":"K0000","price":1500,"isExtra":true},{"id":"68c5452ac747a1013b8ff5fd","count":2,"label":"USA těsto","posId":"17","price":1000,"isExtra":true},{"id":"656458f65d60d607724271be","count":2,"label":"okraj mozzarella, bylinky","posId":"A121","price":5700,"isExtra":true}]</t>
  </si>
  <si>
    <t>2026-04-08T19:33:02.216+02:00</t>
  </si>
  <si>
    <t>2026-04-08T19:42:22.593+02:00</t>
  </si>
  <si>
    <t>Serhii</t>
  </si>
  <si>
    <t>2026-04-08T19:29:44.929+02:00</t>
  </si>
  <si>
    <t>2026-04-08T19:39:57.464+02:00</t>
  </si>
  <si>
    <t>[{"id":"123","note":"","count":1,"label":"Quattro Formaggi 32cm","posId":"123","price":24900,"isExtra":false},{"id":"K0000","note":"","count":1,"label":"Balné","posId":"K0000","price":1500,"isExtra":true},{"id":"118","note":"","count":1,"label":"BBQ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základ","posId":"ZBS32","price":0,"isExtra":true}]</t>
  </si>
  <si>
    <t>2026-04-08T19:25:04.642+02:00</t>
  </si>
  <si>
    <t>2026-04-08T19:35:06.057+02:00</t>
  </si>
  <si>
    <t>2026-04-08T19:24:02.794+02:00</t>
  </si>
  <si>
    <t>2026-04-08T19:32:52.001+02:00</t>
  </si>
  <si>
    <t>2026-04-08T20:00:44.589+02:00</t>
  </si>
  <si>
    <t>2026-04-08T19:24:03.727+02:00</t>
  </si>
  <si>
    <t>[{"id":"0604cf40-24b5-4ad5-a9e4-e5834def96b8","note":"","count":2,"label":"Dip česnekový","posId":"P106","price":2000,"isExtra":false},{"id":"5df34067-0b6b-41dc-8528-5c379260b439","note":"","count":1,"label":"Mirinda 1l","posId":"N126","price":5900,"isExtra":false},{"id":"e8a7b47a-70d2-4cc2-a375-1dab55125675","note":"","count":1,"label":"Quattro Formaggi 32 cm","posId":"123","price":24900,"isExtra":false},{"id":"55ca227d-485c-4130-a44d-b26b939e8c03","note":"","count":1,"label":"Hot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-cibule","posId":"X103","price":0,"KDSTags":["redhighlight"],"isExtra":true}]</t>
  </si>
  <si>
    <t>2026-04-08T19:20:57.382+02:00</t>
  </si>
  <si>
    <t>2026-04-08T19:31:53.502+02:00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</si>
  <si>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dip","posId":"P105","price":2000,"isExtra":false},{"id":"54685059","note":"","count":1,"label":"Balné","posId":"K0000","price":1500,"isExtra":true}]</t>
  </si>
  <si>
    <t>2026-04-08T19:16:47.155+02:00</t>
  </si>
  <si>
    <t>2026-04-08T19:17:51.047+02:00</t>
  </si>
  <si>
    <t>[{"id":"45e86e69-d951-4cfa-82b7-297944319a30","count":1,"label":"Guarana classic","posId":"N142","price":5500,"isExtra":false,"creatorId":"wYx-aiRs33jTtUiXhic0Q","isPackging":0,"actualLabel":"Guarana classic"}]</t>
  </si>
  <si>
    <t>2026-04-08T19:10:03.219+02:00</t>
  </si>
  <si>
    <t>2026-04-08T19:21:12.606+02:00</t>
  </si>
  <si>
    <t>2026-04-08T19:27:04.423+02:00</t>
  </si>
  <si>
    <t>2026-04-08T19:10:04.544+02:00</t>
  </si>
  <si>
    <t>[{"id":"088a7edc-ef1e-4c6b-b7a1-36c2c45ab0fe","note":"","count":1,"label":"Capricciosa 32 cm","posId":"113","price":24900,"isExtra":false},{"id":"896d2264-b315-4ee3-b331-0fa7b26bb96f","note":"","count":1,"label":"Hawai 32 cm","posId":"114","price":24900,"isExtra":false},{"id":"50a2c673-74cc-459a-b7e5-f5c332128443","note":"","count":1,"label":"mozzarella","posId":"B113","price":3000,"KDSTags":["greenhighlight"],"isExtra":true},{"id":"55ca227d-485c-4130-a44d-b26b939e8c03","note":"","count":1,"label":"Hot &amp; Spicy 32 cm","posId":"122","price":24900,"isExtra":false},{"id":"fb380719-7e86-4a50-b0fc-8a72368b6991","note":"","count":1,"label":"kukuřice","posId":"B115","price":2500,"KDSTags":["greenhighlight"],"isExtra":true}]</t>
  </si>
  <si>
    <t>2026-04-08T19:01:15.946+02:00</t>
  </si>
  <si>
    <t>2026-04-08T19:13:25.301+02:00</t>
  </si>
  <si>
    <t>[{"id":"6748417db17528cb9bcae5f5","count":1,"label":"Hawai 40cm","posId":"102","price":30900,"isExtra":false},{"id":"656458f65d60d60772426fa0","count":1,"label":"Balné","posId":"K0000","price":2000,"isExtra":true},{"id":"6748417db17528cb9bcae5e7","count":1,"label":"Quattro Formaggi 40cm","posId":"111","price":30900,"isExtra":false},{"id":"656458f65d60d60772426fa0","count":1,"label":"Balné","posId":"K0000","price":2000,"isExtra":true},{"id":"6745a653230e9519de489080","count":1,"label":"okraj mozzarella, bbq omáčka","posId":"A124","price":6500,"isExtra":true}]</t>
  </si>
  <si>
    <t>2026-04-08T18:51:02.720+02:00</t>
  </si>
  <si>
    <t>2026-04-08T19:02:12.153+02:00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</si>
  <si>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bylinky","posId":"A122","price":6500,"isExtra":true},{"id":"05527ae0-b54e-44de-955c-e974dad0a79f","note":"","count":1,"label":"Šunka","posId":"C106","price":4000,"KDSTags":["greenhighlight"],"isExtra":true}]</t>
  </si>
  <si>
    <t>2026-04-08T18:51:02.696+02:00</t>
  </si>
  <si>
    <t>2026-04-08T19:05:42.964+02:00</t>
  </si>
  <si>
    <t>2026-04-08T19:13:55.594+02:00</t>
  </si>
  <si>
    <t>2026-04-08T18:51:04.375+02:00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</si>
  <si>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</si>
  <si>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2026-04-08T18:45:52.195+02:00</t>
  </si>
  <si>
    <t>2026-04-08T18:54:23.054+02:00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</si>
  <si>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základ","posId":"ZBR32","price":0,"isExtra":true},{"id":"54685018","note":"","size":"Česnekový dip","count":2,"label":"Česnekový dip","posId":"P106","price":2000,"isExtra":false},{"id":"54685059","note":"","count":2,"label":"Balné","posId":"K0000","price":1500,"isExtra":true}]</t>
  </si>
  <si>
    <t>Semah</t>
  </si>
  <si>
    <t>2026-04-08T18:43:20.704+02:00</t>
  </si>
  <si>
    <t>2026-04-08T18:51:50.081+02:00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</si>
  <si>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</si>
  <si>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2026-04-08T18:36:03.201+02:00</t>
  </si>
  <si>
    <t>2026-04-08T18:42:47.827+02:00</t>
  </si>
  <si>
    <t>2026-04-08T18:35:22.791+02:00</t>
  </si>
  <si>
    <t>2026-04-08T18:43:46.098+02:00</t>
  </si>
  <si>
    <t>[{"id":"6748417db17528cb9bcae5e5","count":1,"label":"Margherita 40cm","posId":"100","price":26900,"isExtra":false},{"id":"656458f65d60d60772426fa0","count":1,"label":"Balné","posId":"K0000","price":2000,"isExtra":true},{"id":"684ae919decfe15485bf8df1","count":1,"label":"Šunka","posId":"C106","price":4000,"KDSTags":["greenhighlight"],"isExtra":true}]</t>
  </si>
  <si>
    <t>2026-04-08T18:33:53.682+02:00</t>
  </si>
  <si>
    <t>2026-04-08T18:40:30.448+02:00</t>
  </si>
  <si>
    <t>[{"id":"6748417db17528cb9bcae5ff","count":1,"label":"Quattro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základ","posId":"ZSR32","price":0,"isExtra":true},{"id":"684ae919decfe15485bf8fd3","count":1,"label":"Pepperoni salám","posId":"B109","price":3000,"KDSTags":["greenhighlight"],"isExtra":true}]</t>
  </si>
  <si>
    <t>2026-04-08T18:26:10.432+02:00</t>
  </si>
  <si>
    <t>2026-04-08T18:35:51.780+02:00</t>
  </si>
  <si>
    <t>[{"id":"307f1b7d-52a0-408d-be47-4976c57475e7","count":1,"label":"Pizza Hawai 32 cm","posId":"114","price":24900,"isExtra":false,"creatorId":"eRqE2v9ZJ9kajXYOShB9H","isPackging":0,"actualLabel":"Pizza Hawai 32 cm"},{"id":"RjnzJvFGQ7bViwxWS8fAW","count":1,"label":"Bez ananasu","posId":"X100","price":0,"KDSTags":["redhighlight"],"isExtra":true,"mainItemId":"307f1b7d-52a0-408d-be47-4976c57475e7"}]</t>
  </si>
  <si>
    <t>2026-04-08T18:22:03.403+02:00</t>
  </si>
  <si>
    <t>2026-04-08T18:34:25.733+02:00</t>
  </si>
  <si>
    <t>[{"id":"52687002-58c9-40ea-ba22-d2ae7a4b5889","note":"","count":1,"label":"Comeback 32 cm","posId":"145","price":24900,"isExtra":false},{"id":"e1c5136d-42df-4209-a1d5-7b367060d3f2","note":"","count":1,"label":"Spicy Wings","posId":"P101","price":11900,"isExtra":false}]</t>
  </si>
  <si>
    <t>2026-04-08T18:15:03.661+02:00</t>
  </si>
  <si>
    <t>2026-04-08T18:27:08.896+02:00</t>
  </si>
  <si>
    <t>[{"id":"1460d93c-4159-4d87-aaf2-4ef8fb5e31b1","note":"","count":1,"label":"Margherita 32 cm","posId":"112","price":20900,"isExtra":false},{"id":"1c4a575c-0a2c-4a58-a7c3-0328026cbcb1","note":"","count":1,"label":"Quattro Formaggi 18 cm","posId":"135","price":11900,"isExtra":false},{"id":"431bbe15-7822-40f9-a4d3-e515dcf9ce3b","note":"","count":1,"label":"Kukuřice.","posId":"A115","price":1500,"isExtra":true},{"id":"3a660c29-8211-4a84-a27b-ef37a76953c6","note":"","count":1,"label":"Šunka.","posId":"A106","price":2000,"isExtra":true}]</t>
  </si>
  <si>
    <t>2026-04-08T18:12:03.246+02:00</t>
  </si>
  <si>
    <t>2026-04-08T18:32:37.921+02:00</t>
  </si>
  <si>
    <t>2026-04-08T18:44:06.752+02:00</t>
  </si>
  <si>
    <t>2026-04-08T18:12:04.158+02:00</t>
  </si>
  <si>
    <t>[{"id":"ef7489da-416c-4ccb-846f-0317489461fc","note":"","count":1,"label":"BBQ Meteor 40 cm","posId":"106","price":30900,"isExtra":false},{"id":"ea4ce1a4-078c-4572-96c4-02a16e7abbbc","note":"","count":1,"label":"Masové kuličky","posId":"C116","price":8900,"KDSTags":["greenhighlight"],"isExtra":true}]</t>
  </si>
  <si>
    <t>2026-04-08T18:11:04.103+02:00</t>
  </si>
  <si>
    <t>2026-04-08T18:29:36.844+02:00</t>
  </si>
  <si>
    <t>2026-04-08T18:09:02.924+02:00</t>
  </si>
  <si>
    <t>2026-04-08T18:20:43.771+02:00</t>
  </si>
  <si>
    <t>2026-04-08T18:08:09.923+02:00</t>
  </si>
  <si>
    <t>2026-04-08T18:17:35.838+02:00</t>
  </si>
  <si>
    <t>[{"id":"6748417db17528cb9bcae63b","count":1,"label":"Česnekový dip","posId":"P106","price":2000,"isExtra":false},{"id":"656458f65d60d607724273eb","count":1,"label":"Balné","posId":"K0000","price":1500,"isExtra":true},{"id":"6748417db17528cb9bcae603","count":1,"label":"Comeback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684ae919decfe15485bf8fc8","count":1,"label":"Olivy","posId":"B112","price":2500,"KDSTags":["greenhighlight"],"isExtra":true},{"id":"6748417db17528cb9bcae633","count":1,"label":"Masové kuličky","posId":"P102","price":9900,"isExtra":false},{"id":"656458f65d60d607724273eb","count":1,"label":"Balné","posId":"K0000","price":1500,"isExtra":true}]</t>
  </si>
  <si>
    <t>2026-04-08T18:01:43.548+02:00</t>
  </si>
  <si>
    <t>2026-04-08T18:16:01.873+02:00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</si>
  <si>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🌶️","posId":"121","price":24900,"isExtra":false},{"id":"54685059","note":"","count":1,"label":"Balné","posId":"K0000","price":1500,"isExtra":true},{"id":"54685137","note":"","count":1,"label":"okraj hotdog, bez omáčky","posId":"A125","price":5700,"isExtra":true},{"id":"59589707","note":"","size":"Quattro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</si>
  <si>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2026-04-08T17:58:05.028+02:00</t>
  </si>
  <si>
    <t>2026-04-08T18:06:29.661+02:00</t>
  </si>
  <si>
    <t>2026-04-08T18:40:38.947+02:00</t>
  </si>
  <si>
    <t>2026-04-08T17:59:01.678+02:00</t>
  </si>
  <si>
    <t>[{"id":"1c4a575c-0a2c-4a58-a7c3-0328026cbcb1","note":"","count":1,"label":"Quattro Formaggi 18 cm","posId":"135","price":11900,"isExtra":false},{"id":"4f6ede18-25d3-4c82-be03-84c9578ab8ce","note":"","count":1,"label":"Pepperoni 32 cm","posId":"144","price":24900,"isExtra":false},{"id":"72a788fd-2d10-4aa9-80c1-abbc9acb3570","note":"","count":1,"label":"Hawai 32 cm","posId":"138","price":24900,"isExtra":false}]</t>
  </si>
  <si>
    <t>2026-04-08T17:57:03.946+02:00</t>
  </si>
  <si>
    <t>2026-04-08T18:09:31.719+02:00</t>
  </si>
  <si>
    <t>2026-04-08T18:24:43.524+02:00</t>
  </si>
  <si>
    <t>2026-04-08T17:57:04.867+02:00</t>
  </si>
  <si>
    <t>[{"id":"1460d93c-4159-4d87-aaf2-4ef8fb5e31b1","note":"","count":1,"label":"Margherita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a78b511f-836b-415e-9285-dd47f293529b","note":"","count":1,"label":"Pepperoni 40 cm","posId":"108","price":30900,"isExtra":false},{"id":"0604cf40-24b5-4ad5-a9e4-e5834def96b8","note":"","count":2,"label":"Dip česnekový","posId":"P106","price":2000,"isExtra":false}]</t>
  </si>
  <si>
    <t>2026-04-08T17:54:58.970+02:00</t>
  </si>
  <si>
    <t>2026-04-08T18:03:55.839+02:00</t>
  </si>
  <si>
    <t>[{"id":"6748417db17528cb9bcae609","count":1,"label":"BBQ Meteor 32cm","posId":"118","price":24900,"isExtra":false},{"id":"656458f65d60d607724273eb","count":1,"label":"Balné","posId":"K0000","price":1500,"isExtra":true},{"id":"6745a653230e9519de48919b","count":1,"label":"Smetanový základ","posId":"ZBS32","price":0,"isExtra":true},{"id":"6748417db17528cb9bcae609","count":1,"label":"BBQ Meteor 32cm","posId":"118","price":24900,"isExtra":false},{"id":"656458f65d60d607724273eb","count":1,"label":"Balné","posId":"K0000","price":1500,"isExtra":true},{"id":"6745a653230e9519de48919c","count":1,"label":"Rajčatový základ","posId":"ZBR32","price":0,"isExtra":true}]</t>
  </si>
  <si>
    <t>2026-04-08T17:51:28.907+02:00</t>
  </si>
  <si>
    <t>2026-04-08T17:59:17.706+02:00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</si>
  <si>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</si>
  <si>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2026-04-08T17:51:08.738+02:00</t>
  </si>
  <si>
    <t>2026-04-08T17:51:29.974+02:00</t>
  </si>
  <si>
    <t>[{"id":"6ffd3545-72d2-4e40-9c4f-5ed137d1966b","count":1,"label":"Guarana kiwi a jablko","posId":"N144","price":5500,"isExtra":false,"creatorId":"Xx80uVnnQGVyyrRffk6VA","isPackging":0,"actualLabel":"Guarana kiwi a jablko"},{"id":"58422c0d-24e0-40c8-a29f-8a325a20c06d","count":1,"label":"Guarana classic zero","posId":"N143","price":5500,"isExtra":false,"creatorId":"7skr90rw-92HpzxGLvr58","isPackging":0,"actualLabel":"Guarana classic zero"}]</t>
  </si>
  <si>
    <t>2026-04-08T17:48:02.932+02:00</t>
  </si>
  <si>
    <t>2026-04-08T17:54:31.646+02:00</t>
  </si>
  <si>
    <t>2026-04-08T18:01:43.113+02:00</t>
  </si>
  <si>
    <t>2026-04-08T17:48:04.052+02:00</t>
  </si>
  <si>
    <t>2026-04-08T17:47:02.917+02:00</t>
  </si>
  <si>
    <t>2026-04-08T17:53:59.616+02:00</t>
  </si>
  <si>
    <t>[{"id":"ef7489da-416c-4ccb-846f-0317489461fc","note":"","count":1,"label":"BBQ Meteor 40 cm","posId":"106","price":30900,"isExtra":false}]</t>
  </si>
  <si>
    <t>2026-04-08T17:44:37.694+02:00</t>
  </si>
  <si>
    <t>2026-04-08T17:50:20.337+02:00</t>
  </si>
  <si>
    <t>2026-04-08T17:37:02.656+02:00</t>
  </si>
  <si>
    <t>2026-04-08T17:49:22.614+02:00</t>
  </si>
  <si>
    <t>2026-04-08T18:23:26.185+02:00</t>
  </si>
  <si>
    <t>2026-04-08T17:37:03.536+02:00</t>
  </si>
  <si>
    <t>[{"id":"3ca6f105-5e70-48ee-bc31-76525f0a0b11","note":"","count":1,"label":"BBQ Texas 40 cm","posId":"107","price":30900,"isExtra":false},{"id":"6fcfbe85-8ba4-468d-ab89-7147d4a9ffdb","note":"","count":1,"label":"Olivy","posId":"C112","price":3500,"KDSTags":["greenhighlight"],"isExtra":true},{"id":"05527ae0-b54e-44de-955c-e974dad0a79f","note":"","count":1,"label":"Šunka","posId":"C106","price":4000,"KDSTags":["greenhighlight"],"isExtra":true}]</t>
  </si>
  <si>
    <t>2026-04-08T17:35:09.952+02:00</t>
  </si>
  <si>
    <t>2026-04-08T17:42:49.102+02:00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</si>
  <si>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dip","posId":"P106","price":2000,"isExtra":false},{"id":"656458f65d60d607724273eb","count":1,"label":"Balné","posId":"K0000","price":1500,"isExtra":true},{"id":"6748417db17528cb9bcae663","count":1,"label":"Mirinda 1l","posId":"N126","price":5900,"isExtra":false}]</t>
  </si>
  <si>
    <t>2026-04-08T17:31:11.145+02:00</t>
  </si>
  <si>
    <t>2026-04-08T17:40:35.703+02:00</t>
  </si>
  <si>
    <t>[{"id":"6748417db17528cb9bcae613","count":1,"label":"Veggieballs 32cm 🌶️🌶️","posId":"117","price":24900,"isExtra":false},{"id":"656458f65d60d607724273eb","count":1,"label":"Balné","posId":"K0000","price":1500,"isExtra":true},{"id":"6745a653230e9519de489456","count":1,"label":"BBQ základ","posId":"ZRB32","price":0,"isExtra":true},{"id":"656458f65d60d607724271bf","count":1,"label":"okraj mozzarella, bbq omáčka","posId":"A123","price":5700,"isExtra":true},{"id":"6748417db17528cb9bcae65f","count":1,"label":"Pepsi 1l","posId":"N124","price":5900,"isExtra":false}]</t>
  </si>
  <si>
    <t>2026-04-08T17:15:03.270+02:00</t>
  </si>
  <si>
    <t>2026-04-08T17:27:28.387+02:00</t>
  </si>
  <si>
    <t>2026-04-08T17:40:08.260+02:00</t>
  </si>
  <si>
    <t>2026-04-08T17:15:04.000+02:00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</si>
  <si>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bylinky","posId":"A121","price":5700,"isExtra":true},{"id":"5da54b98-3fa2-42c1-858f-7688afdae2fa","note":"","count":1,"label":"BEZ -žampiony","posId":"X105","price":0,"KDSTags":["redhighlight"],"isExtra":true},{"id":"7805ed20-b7fb-4253-865d-b1d6ba10a291","note":"","count":1,"label":"Baby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bylinky","posId":"A121","price":5700,"isExtra":true},{"id":"0b22568e-4d1c-45db-9aa3-de09ef6c293a","note":"","count":1,"label":"Pepperoni 32 cm","posId":"120","price":24900,"isExtra":false}]</t>
  </si>
  <si>
    <t>2026-04-08T17:08:02.872+02:00</t>
  </si>
  <si>
    <t>2026-04-08T17:16:54.321+02:00</t>
  </si>
  <si>
    <t>2026-04-08T17:00:02.660+02:00</t>
  </si>
  <si>
    <t>2026-04-08T17:07:41.357+02:00</t>
  </si>
  <si>
    <t>2026-04-08T17:13:15.369+02:00</t>
  </si>
  <si>
    <t>2026-04-08T17:00:03.487+02:00</t>
  </si>
  <si>
    <t>2026-04-08T16:52:02.291+02:00</t>
  </si>
  <si>
    <t>2026-04-08T16:58:17.249+02:00</t>
  </si>
  <si>
    <t>2026-04-08T16:41:05.185+02:00</t>
  </si>
  <si>
    <t>2026-04-08T16:49:52.269+02:00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</si>
  <si>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</si>
  <si>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2026-04-08T16:40:01.505+02:00</t>
  </si>
  <si>
    <t>2026-04-08T16:47:12.548+02:00</t>
  </si>
  <si>
    <t>2026-04-08T16:38:03.185+02:00</t>
  </si>
  <si>
    <t>2026-04-08T16:45:08.351+02:00</t>
  </si>
  <si>
    <t>2026-04-08T16:59:09.176+02:00</t>
  </si>
  <si>
    <t>2026-04-08T16:38:03.897+02:00</t>
  </si>
  <si>
    <t>2026-04-08T16:20:04.320+02:00</t>
  </si>
  <si>
    <t>2026-04-08T16:31:21.325+02:00</t>
  </si>
  <si>
    <t>[{"id":"3a5867b0-8da1-4c8b-bd1f-70418434cae8","note":"","count":2,"label":"BBQ Texas 32 cm","posId":"119","price":24900,"isExtra":false}]</t>
  </si>
  <si>
    <t>2026-04-08T16:05:39.809+02:00</t>
  </si>
  <si>
    <t>2026-04-08T16:12:38.459+02:00</t>
  </si>
  <si>
    <t>2026-04-08T15:44:50.449+02:00</t>
  </si>
  <si>
    <t>2026-04-08T15:54:46.172+02:00</t>
  </si>
  <si>
    <t>[{"id":"6748417db17528cb9bcae5ff","count":1,"label":"Quattro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základ","posId":"ZSR32","price":0,"isExtra":true},{"id":"6748417db17528cb9bcae60f","count":1,"label":"Capricciosa 32cm","posId":"113","price":24900,"isExtra":false},{"id":"656458f65d60d607724273eb","count":1,"label":"Balné","posId":"K0000","price":1500,"isExtra":true}]</t>
  </si>
  <si>
    <t>2026-04-08T15:23:58.919+02:00</t>
  </si>
  <si>
    <t>2026-04-08T15:28:55.791+02:00</t>
  </si>
  <si>
    <t>[{"id":"36b96f89-b9b4-476e-90ba-86f4bab6b6b4","count":1,"label":"Pizza Hawai 18 cm","posId":"126","price":11900,"isExtra":false,"creatorId":"M9kKYxPNV8DFY8fMTFFeZ","isPackging":0,"actualLabel":"Pizza Hawai 18 cm"},{"id":"RjnzJvFGQ7bViwxWS8fAW","count":1,"label":"Bez ananasu","posId":"X100","price":0,"KDSTags":["redhighlight"],"isExtra":true,"mainItemId":"36b96f89-b9b4-476e-90ba-86f4bab6b6b4"}]</t>
  </si>
  <si>
    <t>2026-04-08T15:15:36.008+02:00</t>
  </si>
  <si>
    <t>2026-04-08T15:22:42.033+02:00</t>
  </si>
  <si>
    <t>[{"id":"54684980","note":"","size":"Zeleninová 40cm","count":1,"label":"Zeleninová 40cm","posId":"103","price":30900,"isExtra":false},{"id":"54685049","note":"","count":1,"label":"Balné","posId":"K0000","price":2000,"isExtra":true},{"id":"59555742","note":"","count":1,"label":"Smetanový základ","posId":"ZRS40","price":0,"isExtra":true},{"id":"57405718","note":"","size":"Pepsi 1l","count":1,"label":"Pepsi 1l","posId":"N124","price":5900,"isExtra":false}]</t>
  </si>
  <si>
    <t>Zdeněk</t>
  </si>
  <si>
    <t>2026-04-08T15:09:58.017+02:00</t>
  </si>
  <si>
    <t>2026-04-08T15:18:29.058+02:00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</si>
  <si>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</si>
  <si>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2026-04-08T14:53:59.196+02:00</t>
  </si>
  <si>
    <t>2026-04-08T15:03:32.980+02:00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</si>
  <si>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5","count":1,"label":"Comeback","posId":"Y121","price":0,"isExtra":true},{"id":"6745a653230e9519de489456","count":1,"label":"BBQ základ","posId":"ZRB32","price":0,"isExtra":true},{"id":"656458f65d60d607724271be","count":1,"label":"okraj mozzarella, bylinky","posId":"A121","price":5700,"isExtra":true},{"id":"6621364f302a076960a38bd7","count":1,"label":"spicy wings 🌶️","posId":"P101","price":0,"isExtra":true},{"id":"69427269443d7650b9d93183","count":1,"label":"Pepsi zero sugar 1l","posId":"N125","price":0,"isExtra":true}]</t>
  </si>
  <si>
    <t>2026-04-08T13:22:24.193+02:00</t>
  </si>
  <si>
    <t>[{"id":"f13b1746-a76a-4145-9a9a-693f1c4daf33","count":1,"label":"Pepsi 1l","posId":"N124","price":5900,"isExtra":false,"creatorId":"FWUu0tqel2IgVNF4QeagR","isPackging":0,"actualLabel":"Pepsi 1l"}]</t>
  </si>
  <si>
    <t>2026-04-08T13:20:03.238+02:00</t>
  </si>
  <si>
    <t>2026-04-08T15:20:32.849+02:00</t>
  </si>
  <si>
    <t>2026-04-08T13:06:03.606+02:00</t>
  </si>
  <si>
    <t>2026-04-08T13:13:49.297+02:00</t>
  </si>
  <si>
    <t>[{"id":"f675967f-9acd-47eb-a0a7-8c1488c18315","note":"","count":1,"label":"Hot &amp; Spicy 40 cm","posId":"110","price":30900,"isExtra":false},{"id":"cc07bf3f-3e6f-4df8-9018-c7e260233504","note":"","count":1,"label":"BEZ -cibule","posId":"X103","price":0,"KDSTags":["redhighlight"],"isExtra":true}]</t>
  </si>
  <si>
    <t>2026-04-08T12:58:06.006+02:00</t>
  </si>
  <si>
    <t>2026-04-08T13:07:51.519+02:00</t>
  </si>
  <si>
    <t>[{"id":"6748417db17528cb9bcae5ff","count":1,"label":"Quattro Formaggi 32cm","posId":"123","price":24900,"isExtra":false},{"id":"656458f65d60d607724273eb","count":1,"label":"Balné","posId":"K0000","price":1500,"isExtra":true},{"id":"6745a653230e9519de489240","count":1,"label":"BBQ základ","posId":"ZSB32","price":0,"isExtra":true}]</t>
  </si>
  <si>
    <t>2026-04-08T12:35:48.937+02:00</t>
  </si>
  <si>
    <t>2026-04-08T12:43:38.391+02:00</t>
  </si>
  <si>
    <t>2026-04-08T12:31:04.350+02:00</t>
  </si>
  <si>
    <t>2026-04-08T12:41:31.196+02:00</t>
  </si>
  <si>
    <t>2026-04-08T12:09:02.848+02:00</t>
  </si>
  <si>
    <t>2026-04-08T12:25:46.332+02:00</t>
  </si>
  <si>
    <t>2026-04-08T12:44:16.359+02:00</t>
  </si>
  <si>
    <t>2026-04-08T12:09:03.729+02:00</t>
  </si>
  <si>
    <t>[{"id":"923cca0f-b384-4647-b41a-b36c46b0c790","note":"","count":1,"label":"BBQ Meteor 32 cm","posId":"142","price":24900,"isExtra":false},{"id":"55f8781c-97f6-4a21-abe6-3780ea7117ba","note":"","count":1,"label":"změna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bylinky","posId":"A121","price":5700,"isExtra":true},{"id":"0b22568e-4d1c-45db-9aa3-de09ef6c293a","note":"","count":1,"label":"Pepperoni 32 cm","posId":"120","price":24900,"isExtra":false},{"id":"af2bee84-a445-45fc-8ca2-cf4fed0dcf38","note":"","count":1,"label":"okraj mozzarella bylinky","posId":"A121","price":5700,"isExtra":true}]</t>
  </si>
  <si>
    <t>2026-04-08T11:50:04.114+02:00</t>
  </si>
  <si>
    <t>2026-04-08T12:06:30.170+02:00</t>
  </si>
  <si>
    <t>[{"id":"6e4aed3e-b988-442a-8864-0b2ad4a4403d","note":"","count":1,"label":"Quattro Formaggi 32 cm","posId":"147","price":24900,"isExtra":false},{"id":"7805ed20-b7fb-4253-865d-b1d6ba10a291","note":"","count":1,"label":"Baby špenát &amp; kuře 32 cm","posId":"140","price":24900,"isExtra":fals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</si>
  <si>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2026-04-08T11:49:32.421+02:00</t>
  </si>
  <si>
    <t>2026-04-08T12:00:53.486+02:00</t>
  </si>
  <si>
    <t>[{"id":"6748417db17528cb9bcae60d","count":1,"label":"Hawai 32cm","posId":"114","price":24900,"isExtra":false},{"id":"656458f65d60d607724273eb","count":1,"label":"Balné","posId":"K0000","price":1500,"isExtra":true},{"id":"6745a653230e9519de489456","count":1,"label":"BBQ základ","posId":"ZRB32","price":0,"isExtra":true},{"id":"6748417db17528cb9bcae65f","count":1,"label":"Pepsi 1l","posId":"N124","price":5900,"isExtra":false}]</t>
  </si>
  <si>
    <t>2026-04-08T11:38:42.190+02:00</t>
  </si>
  <si>
    <t>2026-04-08T11:47:29.263+02:00</t>
  </si>
  <si>
    <t>[{"id":"59589714","note":"","size":"Hawai 32cm","count":1,"label":"Hawai 32cm","posId":"114","price":24900,"isExtra":false},{"id":"54685059","note":"","count":1,"label":"Balné","posId":"K0000","price":1500,"isExtra":true},{"id":"54685094","note":"","count":1,"label":"Bez ananasu","posId":"X100","price":0,"KDSTags":["redhighlight"],"isExtra":true},{"id":"54685170","note":"","count":1,"label":"Slanina","posId":"B108","price":3000,"KDSTags":["greenhighlight"],"isExtra":true},{"id":"59589710","note":"","size":"Pepperoni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</si>
  <si>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2026-04-08T11:15:02.719+02:00</t>
  </si>
  <si>
    <t>2026-04-08T11:29:01.274+02:00</t>
  </si>
  <si>
    <t>2026-04-08T11:36:56.288+02:00</t>
  </si>
  <si>
    <t>2026-04-08T11:15:03.449+02:00</t>
  </si>
  <si>
    <t>[{"id":"923cca0f-b384-4647-b41a-b36c46b0c790","note":"","count":1,"label":"BBQ Meteor 32 cm","posId":"142","price":24900,"isExtra":false},{"id":"0604cf40-24b5-4ad5-a9e4-e5834def96b8","note":"","count":1,"label":"Dip česnekový","posId":"P106","price":2000,"isExtra":false},{"id":"4f6ede18-25d3-4c82-be03-84c9578ab8ce","note":"","count":1,"label":"Pepperoni 32 cm","posId":"144","price":24900,"isExtra":false}]</t>
  </si>
  <si>
    <t>2026-04-08T11:10:45.059+02:00</t>
  </si>
  <si>
    <t>2026-04-08T11:15:32.998+02:00</t>
  </si>
  <si>
    <t>[{"id":"4df4c5c0-abba-42b0-a63e-2a559be75166","count":1,"label":"Pizza Quattro Formaggi 32","posId":"123","price":24900,"isExtra":false,"creatorId":"r0wlmFUQEjlCkaBbSjrWJ","isPackging":0,"actualLabel":"Pizza Quattro Formaggi 32"}]</t>
  </si>
  <si>
    <t>2026-04-08T10:31:15.172+02:00</t>
  </si>
  <si>
    <t>2026-04-08T11:13:49.992+02:00</t>
  </si>
  <si>
    <t>[{"id":"6748417db17528cb9bcae5eb","count":1,"label":"Comeback 40cm 🌶️","posId":"109","price":30900,"isExtra":false},{"id":"656458f65d60d60772426fa0","count":1,"label":"Balné","posId":"K0000","price":2000,"isExtra":true},{"id":"6748417db17528cb9bcae63b","count":1,"label":"Česnekový dip","posId":"P106","price":2000,"isExtra":false},{"id":"656458f65d60d607724273eb","count":1,"label":"Balné","posId":"K0000","price":1500,"isExtra":true},{"id":"6748417db17528cb9bcae631","count":1,"label":"Spicy Wings 🌶️","posId":"P101","price":11900,"isExtra":false},{"id":"656458f65d60d607724273eb","count":1,"label":"Balné","posId":"K0000","price":1500,"isExtra":true}]</t>
  </si>
  <si>
    <t>2026-04-07T23:36:11.862+02:00</t>
  </si>
  <si>
    <t>2026-04-07T23:42:36.149+02:00</t>
  </si>
  <si>
    <t>2026-04-07T23:29:37.363+02:00</t>
  </si>
  <si>
    <t>2026-04-07T23:41:42.024+02:00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</si>
  <si>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40cm","posId":"100","price":26900,"isExtra":false},{"id":"656458f65d60d60772426fa0","count":1,"label":"Balné","posId":"K0000","price":2000,"isExtra":true},{"id":"6745a653230e9519de48907f","count":1,"label":"okraj mozzarella, bylinky","posId":"A122","price":6500,"isExtra":true},{"id":"6748417db17528cb9bcae63b","count":1,"label":"Česnekový dip","posId":"P106","price":2000,"isExtra":false},{"id":"656458f65d60d607724273eb","count":1,"label":"Balné","posId":"K0000","price":1500,"isExtra":true}]</t>
  </si>
  <si>
    <t>2026-04-07T23:18:03.927+02:00</t>
  </si>
  <si>
    <t>2026-04-07T23:24:41.476+02:00</t>
  </si>
  <si>
    <t>2026-04-07T23:30:31.736+02:00</t>
  </si>
  <si>
    <t>2026-04-07T23:18:04.895+02:00</t>
  </si>
  <si>
    <t>2026-04-07T23:10:55.944+02:00</t>
  </si>
  <si>
    <t>2026-04-07T23:22:22.981+02:00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</si>
  <si>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základ","posId":"ZRB40","price":0,"isExtra":true},{"id":"6745a653230e9519de489082","count":1,"label":"okraj hotdog, bbq omáčka","posId":"A120","price":6500,"isExtra":true},{"id":"684ae919decfe15485bf903f","count":1,"label":"Bez cibule","posId":"X103","price":0,"KDSTags":["redhighlight"],"isExtra":true},{"id":"684ae919decfe15485bf8deb","count":1,"label":"Ananas","posId":"C100","price":3500,"KDSTags":["greenhighlight"],"isExtra":true},{"id":"6748417db17528cb9bcae655","count":1,"label":"Aquilla černý čaj a broskev 0,5l","posId":"N120","price":4900,"isExtra":false}]</t>
  </si>
  <si>
    <t>2026-04-07T23:01:20.749+02:00</t>
  </si>
  <si>
    <t>2026-04-07T23:13:49.832+02:00</t>
  </si>
  <si>
    <t>[{"id":"6748417db17528cb9bcae607","count":1,"label":"BBQ Texas 32cm","posId":"119","price":24900,"isExtra":false},{"id":"656458f65d60d607724273eb","count":1,"label":"Balné","posId":"K0000","price":1500,"isExtra":true},{"id":"68c5452ac747a1013b8ff5fd","count":1,"label":"USA těsto","posId":"17","price":1000,"isExtra":true},{"id":"6745a653230e9519de48919c","count":1,"label":"Rajčatový základ","posId":"ZBR32","price":0,"isExtra":true},{"id":"656458f65d60d607724271c1","count":1,"label":"okraj hotdog, bbq omáčka","posId":"A119","price":5700,"isExtra":true},{"id":"684ae919decfe15485bf907b","count":1,"label":"Bez papriky","posId":"X111","price":0,"KDSTags":["redhighlight"],"isExtra":true},{"id":"684ae919decfe15485bf907c","count":1,"label":"Bez cibule","posId":"X103","price":0,"KDSTags":["redhighlight"],"isExtra":true}]</t>
  </si>
  <si>
    <t>2026-04-07T22:44:15.340+02:00</t>
  </si>
  <si>
    <t>2026-04-07T22:53:55.118+02:00</t>
  </si>
  <si>
    <t>[{"id":"6748417db17528cb9bcae60f","count":1,"label":"Capricciosa 32cm","posId":"113","price":24900,"isExtra":false},{"id":"656458f65d60d607724273eb","count":1,"label":"Balné","posId":"K0000","price":1500,"isExtra":true},{"id":"6748417db17528cb9bcae633","count":1,"label":"Masové kuličky","posId":"P102","price":9900,"isExtra":false},{"id":"656458f65d60d607724273eb","count":1,"label":"Balné","posId":"K0000","price":1500,"isExtra":true},{"id":"6748417db17528cb9bcae635","count":1,"label":"Pečené brambory","posId":"P103","price":6900,"isExtra":false},{"id":"656458f65d60d607724273eb","count":1,"label":"Balné","posId":"K0000","price":1500,"isExtra":true}]</t>
  </si>
  <si>
    <t>2026-04-07T22:35:04.300+02:00</t>
  </si>
  <si>
    <t>2026-04-07T22:44:21.606+02:00</t>
  </si>
  <si>
    <t>[{"id":"1460d93c-4159-4d87-aaf2-4ef8fb5e31b1","note":"","count":1,"label":"Margherita 32 cm","posId":"112","price":20900,"isExtra":false}]</t>
  </si>
  <si>
    <t>2026-04-07T22:32:39.422+02:00</t>
  </si>
  <si>
    <t>2026-04-07T22:41:19.792+02:00</t>
  </si>
  <si>
    <t>2026-04-07T22:30:09.025+02:00</t>
  </si>
  <si>
    <t>2026-04-07T22:37:23.560+02:00</t>
  </si>
  <si>
    <t>2026-04-07T22:28:09.431+02:00</t>
  </si>
  <si>
    <t>2026-04-07T22:35:30.810+02:00</t>
  </si>
  <si>
    <t>[{"id":"6748417db17528cb9bcae605","count":1,"label":"Pepperoni 32cm 🌶️🌶️","posId":"120","price":24900,"isExtra":false},{"id":"656458f65d60d607724273eb","count":1,"label":"Balné","posId":"K0000","price":1500,"isExtra":true},{"id":"684ae919decfe15485bf8fc6","count":1,"label":"Jalapeňos","posId":"B102","price":2500,"KDSTags":["greenhighlight"],"isExtra":true},{"id":"684ae919decfe15485bf8fce","count":1,"label":"Mozzarella","posId":"B113","price":3000,"KDSTags":["greenhighlight"],"isExtra":true},{"id":"684ae919decfe15485bf8fd3","count":1,"label":"Pepperoni salám","posId":"B109","price":3000,"KDSTags":["greenhighlight"],"isExtra":true}]</t>
  </si>
  <si>
    <t>2026-04-07T22:24:37.806+02:00</t>
  </si>
  <si>
    <t>2026-04-07T22:33:29.094+02:00</t>
  </si>
  <si>
    <t>[{"id":"6748417db17528cb9bcae63b","count":2,"label":"Česnekový dip","posId":"P106","price":2000,"isExtra":false},{"id":"656458f65d60d607724273eb","count":2,"label":"Balné","posId":"K0000","price":1500,"isExtra":true},{"id":"6748417db17528cb9bcae5ed","count":1,"label":"Pepperoni 40cm 🌶️🌶️","posId":"108","price":30900,"isExtra":false},{"id":"656458f65d60d60772426fa0","count":1,"label":"Balné","posId":"K0000","price":2000,"isExtra":true},{"id":"6745a653230e9519de489706","count":1,"label":"Smetanový základ","posId":"ZRS40","price":0,"isExtra":true},{"id":"6745a653230e9519de489082","count":1,"label":"okraj hotdog, bbq omáčka","posId":"A120","price":6500,"isExtra":true}]</t>
  </si>
  <si>
    <t>2026-04-07T22:19:14.426+02:00</t>
  </si>
  <si>
    <t>2026-04-07T22:28:16.462+02:00</t>
  </si>
  <si>
    <t>[{"id":"de282c43-8f9f-487f-86ff-a3134c09b37e","count":1,"label":"Pizza Pepperoni 40 0,5","posId":"H108","price":15450,"isExtra":false,"creatorId":"x2j6Oj3cVqayeO5j-kg0t","isPackging":0,"actualLabel":"Pizza Pepperoni 40 0,5"},{"id":"2lwz8DLnxAE2XXPjpySDo","count":1,"label":"Bez plněných okrajů","posId":"X1000","price":0,"isExtra":true,"mainItemId":"de282c43-8f9f-487f-86ff-a3134c09b37e"},{"id":"9f13c280-ae4d-4dcd-95d7-5eff4ccfd6c7","count":1,"label":"Pizza Hawai 40 cm 0,5","posId":"H102","price":15450,"isExtra":false,"creatorId":"ITfP5Ba72H2xiiLruOY2U","isPackging":0,"actualLabel":"Pizza Hawai 40 cm 0,5"},{"id":"2lwz8DLnxAE2XXPjpySDo","count":1,"label":"Bez plněných okrajů","posId":"X1000","price":0,"isExtra":true,"mainItemId":"9f13c280-ae4d-4dcd-95d7-5eff4ccfd6c7"},{"id":"ad41b401-fc7f-449d-87be-dfb46bf9a126","count":1,"label":"Dip česnekový","posId":"P106","price":2000,"isExtra":false,"creatorId":"y6fX0uDOp_EwwQuPkcqFu","isPackging":0,"actualLabel":"Dip česnekový"}]</t>
  </si>
  <si>
    <t>2026-04-07T22:17:47.292+02:00</t>
  </si>
  <si>
    <t>2026-04-07T22:27:29.706+02:00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</si>
  <si>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54685100","note":"","count":1,"label":"Žampiony","posId":"C105","price":3500,"KDSTags":["greenhighlight"],"isExtra":true},{"id":"57405719","note":"","size":"Pepsi zero sugar 1l","count":1,"label":"Pepsi zero sugar 1l","posId":"N125","price":5900,"isExtra":false}]</t>
  </si>
  <si>
    <t>2026-04-07T22:07:15.042+02:00</t>
  </si>
  <si>
    <t>2026-04-07T22:20:23.773+02:00</t>
  </si>
  <si>
    <t>[{"id":"54685018","note":"","size":"Česnekový dip","count":1,"label":"Česnekový dip","posId":"P106","price":2000,"isExtra":false},{"id":"54685059","note":"","count":1,"label":"Balné","posId":"K0000","price":1500,"isExtra":true},{"id":"54684977","note":"","size":"BBQ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základ","posId":"ZBR40","price":0,"isExtra":true},{"id":"54685090","note":"","count":1,"label":"okraj mozzarella, bbq omáčka","posId":"A124","price":6500,"isExtra":true},{"id":"54685148","note":"","count":1,"label":"Cibule","posId":"C103","price":3500,"KDSTags":["greenhighlight"],"isExtra":true},{"id":"54685152","note":"","count":1,"label":"Kukuřice","posId":"C115","price":3500,"KDSTags":["greenhighlight"],"isExtra":true},{"id":"54685164","note":"","count":1,"label":"Šunka","posId":"C106","price":4000,"KDSTags":["greenhighlight"],"isExtra":true},{"id":"54685171","note":"","count":1,"label":"Slanina","posId":"C108","price":4000,"KDSTags":["greenhighlight"],"isExtra":true},{"id":"54685178","note":"","count":1,"label":"Kuře","posId":"C114","price":4000,"KDSTags":["greenhighlight"],"isExtra":true}]</t>
  </si>
  <si>
    <t>2026-04-07T21:35:07.157+02:00</t>
  </si>
  <si>
    <t>2026-04-07T21:42:22.799+02:00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</si>
  <si>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32cm","posId":"123","price":24900,"isExtra":false},{"id":"656458f65d60d607724273eb","count":1,"label":"Balné","posId":"K0000","price":1500,"isExtra":true},{"id":"6748417db17528cb9bcae63d","count":1,"label":"BBQ dip","posId":"P105","price":2000,"isExtra":false},{"id":"656458f65d60d607724273eb","count":1,"label":"Balné","posId":"K0000","price":1500,"isExtra":true}]</t>
  </si>
  <si>
    <t>Hyský Aleš</t>
  </si>
  <si>
    <t>2026-04-07T21:32:04.232+02:00</t>
  </si>
  <si>
    <t>2026-04-07T21:37:39.439+02:00</t>
  </si>
  <si>
    <t>2026-04-07T21:43:58.331+02:00</t>
  </si>
  <si>
    <t>2026-04-07T21:32:05.029+02:00</t>
  </si>
  <si>
    <t>2026-04-07T21:20:53.676+02:00</t>
  </si>
  <si>
    <t>2026-04-07T21:31:35.727+02:00</t>
  </si>
  <si>
    <t>2026-04-07T21:09:51.005+02:00</t>
  </si>
  <si>
    <t>2026-04-07T21:15:55.696+02:00</t>
  </si>
  <si>
    <t>2026-04-07T21:06:51.098+02:00</t>
  </si>
  <si>
    <t>2026-04-07T21:14:13.697+02:00</t>
  </si>
  <si>
    <t>[{"id":"6748417db17528cb9bcae5ff","count":1,"label":"Quattro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základ","posId":"ZSR32","price":0,"isExtra":true},{"id":"684ae919decfe15485bf8fcc","count":1,"label":"Kukuřice","posId":"B115","price":2500,"KDSTags":["greenhighlight"],"isExtra":true},{"id":"684ae919decfe15485bf8fd3","count":1,"label":"Pepperoni salám","posId":"B109","price":3000,"KDSTags":["greenhighlight"],"isExtra":true},{"id":"6748417db17528cb9bcae661","count":1,"label":"Pepsi zero sugar 1l","posId":"N125","price":5900,"isExtra":false}]</t>
  </si>
  <si>
    <t>2026-04-07T21:00:51.852+02:00</t>
  </si>
  <si>
    <t>2026-04-07T21:34:04.681+02:00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</si>
  <si>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🌶️🌶️","posId":"120","price":24900,"isExtra":false},{"id":"656458f65d60d607724273eb","count":1,"label":"Balné","posId":"K0000","price":1500,"isExtra":true},{"id":"6748417db17528cb9bcae65f","count":1,"label":"Pepsi 1l","posId":"N124","price":5900,"isExtra":false},{"id":"6748417db17528cb9bcae5f5","count":1,"label":"Hawai 40cm","posId":"102","price":30900,"isExtra":false},{"id":"656458f65d60d60772426fa0","count":1,"label":"Balné","posId":"K0000","price":2000,"isExtra":true},{"id":"684ae919decfe15485bf8deb","count":2,"label":"Ananas","posId":"C100","price":3500,"KDSTags":["greenhighlight"],"isExtra":true}]</t>
  </si>
  <si>
    <t>Erik</t>
  </si>
  <si>
    <t>2026-04-07T21:00:20.969+02:00</t>
  </si>
  <si>
    <t>2026-04-07T21:12:38.822+02:00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</si>
  <si>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</si>
  <si>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2026-04-07T20:54:17.895+02:00</t>
  </si>
  <si>
    <t>2026-04-07T21:10:36.003+02:00</t>
  </si>
  <si>
    <t>2026-04-07T20:54:08.844+02:00</t>
  </si>
  <si>
    <t>2026-04-07T21:08:34.382+02:00</t>
  </si>
  <si>
    <t>[{"id":"6748417db17528cb9bcae5ed","count":1,"label":"Pepperoni 40cm 🌶️🌶️","posId":"108","price":30900,"isExtra":false},{"id":"656458f65d60d60772426fa0","count":1,"label":"Balné","posId":"K0000","price":2000,"isExtra":true},{"id":"6748417db17528cb9bcae63b","count":1,"label":"Česnekový dip","posId":"P106","price":2000,"isExtra":false},{"id":"656458f65d60d607724273eb","count":1,"label":"Balné","posId":"K0000","price":1500,"isExtra":true}]</t>
  </si>
  <si>
    <t>2026-04-07T20:52:07.544+02:00</t>
  </si>
  <si>
    <t>2026-04-07T21:07:29.517+02:00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</si>
  <si>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🌶️🌶️","posId":"108","price":30900,"isExtra":false},{"id":"656458f65d60d60772426fa0","count":1,"label":"Balné","posId":"K0000","price":2000,"isExtra":true},{"id":"6745a653230e9519de489081","count":1,"label":"okraj hotdog, hořčice","posId":"A118","price":6500,"isExtra":true},{"id":"684ae919decfe15485bf8df5","count":1,"label":"Pepperoni salám","posId":"C109","price":4000,"KDSTags":["greenhighlight"],"isExtra":true},{"id":"6748417db17528cb9bcae63b","count":1,"label":"Česnekový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</si>
  <si>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2026-04-07T20:52:03.315+02:00</t>
  </si>
  <si>
    <t>2026-04-07T21:05:22.695+02:00</t>
  </si>
  <si>
    <t>2026-04-07T21:15:37.917+02:00</t>
  </si>
  <si>
    <t>2026-04-07T20:52:04.872+02:00</t>
  </si>
  <si>
    <t>2026-04-07T20:48:36.989+02:00</t>
  </si>
  <si>
    <t>2026-04-07T21:04:28.458+02:00</t>
  </si>
  <si>
    <t>[{"id":"54685013","note":"","size":"Spicy Wings 🌶️","count":1,"label":"Spicy Wings 🌶️","posId":"P101","price":11900,"isExtra":false},{"id":"54685059","note":"","count":1,"label":"Balné","posId":"K0000","price":1500,"isExtra":true},{"id":"57405720","note":"","size":"Mirinda 1l","count":1,"label":"Mirinda 1l","posId":"N126","price":5900,"isExtra":false},{"id":"59589707","note":"","size":"Quattro Formaggi 32cm","count":1,"label":"Quattro Formaggi 32cm","posId":"123","price":24900,"isExtra":false},{"id":"54685059","note":"","count":1,"label":"Balné","posId":"K0000","price":1500,"isExtra":true},{"id":"54685137","note":"","count":1,"label":"okraj hotdog, bez omáčky","posId":"A125","price":5700,"isExtra":true},{"id":"54685182","note":"","count":1,"label":"Grana padano, pecorino, parmazán","posId":"B130","price":3000,"KDSTags":["greenhighlight"],"isExtra":true},{"id":"59589709","note":"","size":"Comeback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🌶️","posId":"121","price":24900,"isExtra":false},{"id":"54685059","note":"","count":1,"label":"Balné","posId":"K0000","price":1500,"isExtra":true},{"id":"54685137","note":"","count":1,"label":"okraj hotdog, bez omáčky","posId":"A125","price":5700,"isExtra":true},{"id":"54685174","note":"","count":1,"label":"Gorgonzola","posId":"B101","price":3000,"KDSTags":["greenhighlight"],"isExtra":true},{"id":"54685181","note":"","count":1,"label":"Pepperoni salám","posId":"B109","price":3000,"KDSTags":["greenhighlight"],"isExtra":true}]</t>
  </si>
  <si>
    <t>2026-04-07T20:40:25.745+02:00</t>
  </si>
  <si>
    <t>2026-04-07T20:47:27.745+02:00</t>
  </si>
  <si>
    <t>2026-04-07T20:32:36.488+02:00</t>
  </si>
  <si>
    <t>2026-04-07T20:40:37.392+02:00</t>
  </si>
  <si>
    <t>[{"id":"114","note":"","count":1,"label":"Hawai 32cm","posId":"114","price":24900,"isExtra":false},{"id":"K0000","note":"","count":1,"label":"Balné","posId":"K0000","price":1500,"isExtra":true}]</t>
  </si>
  <si>
    <t>2026-04-07T20:32:29.771+02:00</t>
  </si>
  <si>
    <t>2026-04-07T20:40:53.629+02:00</t>
  </si>
  <si>
    <t>2026-04-07T20:26:44.523+02:00</t>
  </si>
  <si>
    <t>2026-04-07T20:34:07.819+02:00</t>
  </si>
  <si>
    <t>[{"id":"6748417db17528cb9bcae609","count":1,"label":"BBQ Meteor 32cm","posId":"118","price":24900,"isExtra":false},{"id":"656458f65d60d607724273eb","count":1,"label":"Balné","posId":"K0000","price":1500,"isExtra":true},{"id":"656458f65d60d607724271be","count":1,"label":"okraj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</si>
  <si>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2026-04-07T20:18:04.976+02:00</t>
  </si>
  <si>
    <t>2026-04-07T20:27:39.475+02:00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</si>
  <si>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těsto","posId":"17","price":1000,"isExtra":true},{"id":"6748417db17528cb9bcae5fd","count":1,"label":"Margherita 32cm","posId":"112","price":20900,"isExtra":false},{"id":"656458f65d60d607724273eb","count":1,"label":"Balné","posId":"K0000","price":1500,"isExtra":true}]</t>
  </si>
  <si>
    <t>2026-04-07T20:18:04.767+02:00</t>
  </si>
  <si>
    <t>2026-04-07T20:24:42.370+02:00</t>
  </si>
  <si>
    <t>[{"id":"6748417db17528cb9bcae5ef","count":1,"label":"BBQ Texas 40cm","posId":"107","price":30900,"isExtra":false},{"id":"656458f65d60d60772426fa0","count":1,"label":"Balné","posId":"K0000","price":2000,"isExtra":true}]</t>
  </si>
  <si>
    <t>2026-04-07T20:15:01.338+02:00</t>
  </si>
  <si>
    <t>2026-04-07T20:22:15.608+02:00</t>
  </si>
  <si>
    <t>Ondřej</t>
  </si>
  <si>
    <t>2026-04-07T20:08:12.429+02:00</t>
  </si>
  <si>
    <t>2026-04-07T20:20:13.354+02:00</t>
  </si>
  <si>
    <t>[{"id":"108","note":"","count":1,"label":"Pepperoni 40cm 🌶️🌶️","posId":"108","price":30900,"isExtra":false},{"id":"K0000","note":"","count":1,"label":"Balné","posId":"K0000","price":2000,"isExtra":true},{"id":"P106","note":"","count":2,"label":"Česnekový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</si>
  <si>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2026-04-07T20:07:14.882+02:00</t>
  </si>
  <si>
    <t>2026-04-07T20:19:12.475+02:00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</si>
  <si>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54685174","note":"","count":1,"label":"Gorgonzola","posId":"B101","price":3000,"KDSTags":["greenhighlight"],"isExtra":true}]</t>
  </si>
  <si>
    <t>2026-04-07T19:48:05.559+02:00</t>
  </si>
  <si>
    <t>2026-04-07T19:55:36.338+02:00</t>
  </si>
  <si>
    <t>[{"id":"7f82f3c7-a196-405e-a5a3-264cab5dab7a","count":1,"label":"Pizza Špenát kuře 32 cm","posId":"116","price":24900,"isExtra":false,"creatorId":"SG022OlUPbgJlfthGzQ7C","isPackging":0,"actualLabel":"Pizza Špenát kuře 32 cm"}]</t>
  </si>
  <si>
    <t>2026-04-07T19:47:05.756+02:00</t>
  </si>
  <si>
    <t>2026-04-07T19:54:29.253+02:00</t>
  </si>
  <si>
    <t>2026-04-07T19:32:32.412+02:00</t>
  </si>
  <si>
    <t>2026-04-07T19:47:00.716+02:00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</si>
  <si>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těsto","posId":"17","price":1000,"isExtra":true}]</t>
  </si>
  <si>
    <t>2026-04-07T19:31:00.684+02:00</t>
  </si>
  <si>
    <t>2026-04-07T19:46:12.547+02:00</t>
  </si>
  <si>
    <t>[{"id":"6748417db17528cb9bcae603","count":1,"label":"Comeback 32cm 🌶️","posId":"121","price":24900,"isExtra":false},{"id":"656458f65d60d607724273eb","count":1,"label":"Balné","posId":"K0000","price":1500,"isExtra":true},{"id":"68c5452ac747a1013b8ff5fd","count":1,"label":"USA těsto","posId":"17","price":1000,"isExtra":true},{"id":"6745a653230e9519de489456","count":1,"label":"BBQ základ","posId":"ZRB32","price":0,"isExtra":true},{"id":"6748417db17528cb9bcae635","count":1,"label":"Pečené brambory","posId":"P103","price":6900,"isExtra":false},{"id":"656458f65d60d607724273eb","count":1,"label":"Balné","posId":"K0000","price":1500,"isExtra":true}]</t>
  </si>
  <si>
    <t>2026-04-07T19:29:38.309+02:00</t>
  </si>
  <si>
    <t>2026-04-07T19:42:17.374+02:00</t>
  </si>
  <si>
    <t>[{"id":"106","note":"","count":1,"label":"BBQ Meteor 40cm","posId":"106","price":30900,"isExtra":false},{"id":"K0000","note":"","count":1,"label":"Balné","posId":"K0000","price":2000,"isExtra":true},{"id":"106","note":"","count":1,"label":"BBQ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hořčice","posId":"A118","price":6500,"isExtra":true}]</t>
  </si>
  <si>
    <t>2026-04-07T19:25:03.608+02:00</t>
  </si>
  <si>
    <t>2026-04-07T19:35:01.416+02:00</t>
  </si>
  <si>
    <t>2026-04-07T19:45:38.350+02:00</t>
  </si>
  <si>
    <t>2026-04-07T19:25:09.245+02:00</t>
  </si>
  <si>
    <t>[{"id":"1edf54fc-1032-442c-939f-e6e2033b2270","note":"","count":1,"label":"Comeback 40 cm","posId":"109","price":30900,"isExtra":false},{"id":"28e96b57-144a-4147-bd66-1530a9858e97","note":"","count":1,"label":"BEZ -pepperoni salám","posId":"X109","price":0,"KDSTags":["redhighlight"],"isExtra":true}]</t>
  </si>
  <si>
    <t>2026-04-07T19:21:26.117+02:00</t>
  </si>
  <si>
    <t>2026-04-07T19:37:13.831+02:00</t>
  </si>
  <si>
    <t>2026-04-07T19:18:03.864+02:00</t>
  </si>
  <si>
    <t>2026-04-07T19:36:02.338+02:00</t>
  </si>
  <si>
    <t>2026-04-07T19:58:07.376+02:00</t>
  </si>
  <si>
    <t>2026-04-07T19:18:09.928+02:00</t>
  </si>
  <si>
    <t>2026-04-07T19:09:17.172+02:00</t>
  </si>
  <si>
    <t>2026-04-07T19:20:01.977+02:00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</si>
  <si>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🌶️🌶️","posId":"120","price":24900,"isExtra":false},{"id":"656458f65d60d607724273eb","count":1,"label":"Balné","posId":"K0000","price":1500,"isExtra":true},{"id":"6748417db17528cb9bcae63b","count":2,"label":"Česnekový dip","posId":"P106","price":2000,"isExtra":false},{"id":"656458f65d60d607724273eb","count":2,"label":"Balné","posId":"K0000","price":1500,"isExtra":true},{"id":"6748417db17528cb9bcae5e9","count":1,"label":"Hot &amp; Spicy 40cm 🌶️🌶️","posId":"110","price":30900,"isExtra":false},{"id":"656458f65d60d60772426fa0","count":1,"label":"Balné","posId":"K0000","price":2000,"isExtra":true}]</t>
  </si>
  <si>
    <t>2026-04-07T19:07:18.380+02:00</t>
  </si>
  <si>
    <t>2026-04-07T19:16:43.759+02:00</t>
  </si>
  <si>
    <t>2026-04-07T19:06:03.846+02:00</t>
  </si>
  <si>
    <t>2026-04-07T19:13:53.109+02:00</t>
  </si>
  <si>
    <t>2026-04-07T19:31:25.902+02:00</t>
  </si>
  <si>
    <t>2026-04-07T19:06:05.419+02:00</t>
  </si>
  <si>
    <t>[{"id":"55ca227d-485c-4130-a44d-b26b939e8c03","note":"","count":1,"label":"Hot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základ","posId":"A127","price":0,"isExtra":true}]</t>
  </si>
  <si>
    <t>2026-04-07T19:04:03.197+02:00</t>
  </si>
  <si>
    <t>2026-04-07T19:11:53.079+02:00</t>
  </si>
  <si>
    <t>2026-04-07T19:20:41.793+02:00</t>
  </si>
  <si>
    <t>2026-04-07T19:04:03.919+02:00</t>
  </si>
  <si>
    <t>2026-04-07T18:58:37.083+02:00</t>
  </si>
  <si>
    <t>2026-04-07T19:05:32.687+02:00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</si>
  <si>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základ","posId":"ZRS32","price":0,"isExtra":true},{"id":"54685088","note":"","count":1,"label":"okraj mozzarella, bylinky","posId":"A121","price":5700,"isExtra":true}]</t>
  </si>
  <si>
    <t>2026-04-07T18:50:19.887+02:00</t>
  </si>
  <si>
    <t>2026-04-07T19:00:17.590+02:00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</si>
  <si>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🌶️","posId":"P101","price":0,"isExtra":true},{"id":"57405731","note":"","count":1,"label":"Pepsi zero sugar 1l","posId":"N125","price":0,"isExtra":true},{"id":"54685088","note":"","count":1,"label":"okraj mozzarella, bylinky","posId":"A121","price":5700,"isExtra":true}]</t>
  </si>
  <si>
    <t>2026-04-07T18:41:03.005+02:00</t>
  </si>
  <si>
    <t>2026-04-07T18:56:07.431+02:00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</si>
  <si>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-cibule","posId":"X103","price":0,"KDSTags":["redhighlight"],"isExtra":true},{"id":"e8a7b47a-70d2-4cc2-a375-1dab55125675","note":"","count":1,"label":"Quattro Formaggi 32 cm","posId":"123","price":24900,"isExtra":false},{"id":"0604cf40-24b5-4ad5-a9e4-e5834def96b8","note":"","count":1,"label":"Dip česnekový","posId":"P106","price":2000,"isExtra":false}]</t>
  </si>
  <si>
    <t>2026-04-07T18:36:02.728+02:00</t>
  </si>
  <si>
    <t>2026-04-07T18:49:49.270+02:00</t>
  </si>
  <si>
    <t>2026-04-07T19:02:10.195+02:00</t>
  </si>
  <si>
    <t>2026-04-07T18:36:04.068+02:00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</si>
  <si>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základ","posId":"A127","price":0,"isExtra":true},{"id":"83b0f9b5-ecd7-40a2-bb56-5895651d9558","note":"","count":1,"label":"Okraj Hotdog bez omáčky","posId":"A126","price":6500,"isExtra":true}]</t>
  </si>
  <si>
    <t>2026-04-07T18:34:30.034+02:00</t>
  </si>
  <si>
    <t>2026-04-07T18:52:30.626+02:00</t>
  </si>
  <si>
    <t>[{"id":"120","note":"","count":1,"label":"Pepperoni 32cm 🌶️🌶️","posId":"120","price":24900,"isExtra":false},{"id":"K0000","note":"","count":1,"label":"Balné","posId":"K0000","price":1500,"isExtra":true},{"id":"123","note":"","count":1,"label":"Quattro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</si>
  <si>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2026-04-07T18:33:42.342+02:00</t>
  </si>
  <si>
    <t>2026-04-07T18:46:45.313+02:00</t>
  </si>
  <si>
    <t>[{"id":"108","note":"","count":1,"label":"Pepperoni 40cm 🌶️🌶️","posId":"108","price":30900,"isExtra":false},{"id":"K0000","note":"","count":1,"label":"Balné","posId":"K0000","price":2000,"isExtra":true},{"id":"104","note":"","count":1,"label":"Baby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40cm","posId":"104","price":30900,"isExtra":false},{"id":"K0000","note":"","count":1,"label":"Balné","posId":"K0000","price":2000,"isExtra":true},{"id":"P106","note":"","count":4,"label":"Česnekový dip","posId":"P106","price":2000,"isExtra":false},{"id":"K0000","note":"","count":4,"label":"Balné","posId":"K0000","price":1500,"isExtra":true}]</t>
  </si>
  <si>
    <t>2026-04-07T18:28:03.613+02:00</t>
  </si>
  <si>
    <t>2026-04-07T18:39:55.159+02:00</t>
  </si>
  <si>
    <t>2026-04-07T18:27:03.457+02:00</t>
  </si>
  <si>
    <t>2026-04-07T18:45:24.329+02:00</t>
  </si>
  <si>
    <t>2026-04-07T19:13:36.359+02:00</t>
  </si>
  <si>
    <t>2026-04-07T18:27:04.548+02:00</t>
  </si>
  <si>
    <t>[{"id":"35de6e44-4cb0-4333-81c1-267ae2713d07","note":"","count":1,"label":"Sweet passion 18 cm","posId":"30","price":11900,"isExtra":false},{"id":"7686bc6d-289e-4e5c-a90d-990f071c04d2","note":"","count":1,"label":"BBQ Meteor 18 cm","posId":"130","price":11900,"isExtra":false},{"id":"0cfef746-1e9c-4545-bc43-7293ec04b63e","note":"","count":1,"label":"Paprika.","posId":"A111","price":1500,"isExtra":true},{"id":"7805ed20-b7fb-4253-865d-b1d6ba10a291","note":"","count":1,"label":"Baby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fb380719-7e86-4a50-b0fc-8a72368b6991","note":"","count":1,"label":"kukuřice","posId":"B115","price":2500,"KDSTags":["greenhighlight"],"isExtra":true},{"id":"d40dcdad-4060-4002-9185-1f39db4f4595","note":"","count":1,"label":"špenát s česnekem","posId":"B107","price":2500,"KDSTags":["greenhighlight"],"isExtra":true},{"id":"0604cf40-24b5-4ad5-a9e4-e5834def96b8","note":"","count":1,"label":"Dip česnekový","posId":"P106","price":2000,"isExtra":false}]</t>
  </si>
  <si>
    <t>2026-04-07T18:11:02.805+02:00</t>
  </si>
  <si>
    <t>2026-04-07T18:19:17.109+02:00</t>
  </si>
  <si>
    <t>2026-04-07T18:35:50.167+02:00</t>
  </si>
  <si>
    <t>2026-04-07T18:11:03.502+02:00</t>
  </si>
  <si>
    <t>[{"id":"faf7ff40-eef3-48bd-92c4-b33e5bbf095d","note":"","count":1,"label":"Quattro Formaggi 40 cm","posId":"111","price":30900,"isExtra":false},{"id":"05527ae0-b54e-44de-955c-e974dad0a79f","note":"","count":1,"label":"Šunka","posId":"C106","price":4000,"KDSTags":["greenhighlight"],"isExtra":true}]</t>
  </si>
  <si>
    <t>2026-04-07T18:07:03.487+02:00</t>
  </si>
  <si>
    <t>2026-04-07T18:13:07.251+02:00</t>
  </si>
  <si>
    <t>2026-04-07T18:29:52.844+02:00</t>
  </si>
  <si>
    <t>2026-04-07T18:07:04.574+02:00</t>
  </si>
  <si>
    <t>2026-04-07T17:51:22.904+02:00</t>
  </si>
  <si>
    <t>2026-04-07T18:00:43.053+02:00</t>
  </si>
  <si>
    <t>[{"id":"6748417db17528cb9bcae5f9","count":1,"label":"Baby špenát &amp; kuře 40cm","posId":"104","price":30900,"isExtra":false},{"id":"656458f65d60d60772426fa0","count":1,"label":"Balné","posId":"K0000","price":2000,"isExtra":true},{"id":"684ae919decfe15485bf8dee","count":1,"label":"Kukuřice","posId":"C115","price":3500,"KDSTags":["greenhighlight"],"isExtra":true},{"id":"6748417db17528cb9bcae5e9","count":1,"label":"Hot &amp; Spicy 40cm 🌶️🌶️","posId":"110","price":30900,"isExtra":false},{"id":"656458f65d60d60772426fa0","count":1,"label":"Balné","posId":"K0000","price":2000,"isExtra":true},{"id":"6745a653230e9519de489706","count":1,"label":"Smetanový základ","posId":"ZRS40","price":0,"isExtra":true},{"id":"6748417db17528cb9bcae63b","count":1,"label":"Česnekový dip","posId":"P106","price":2000,"isExtra":false},{"id":"656458f65d60d607724273eb","count":1,"label":"Balné","posId":"K0000","price":1500,"isExtra":true},{"id":"6748417db17528cb9bcae633","count":1,"label":"Masové kuličky","posId":"P102","price":9900,"isExtra":false},{"id":"656458f65d60d607724273eb","count":1,"label":"Balné","posId":"K0000","price":1500,"isExtra":true}]</t>
  </si>
  <si>
    <t>2026-04-07T17:38:50.051+02:00</t>
  </si>
  <si>
    <t>2026-04-07T17:46:05.312+02:00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</si>
  <si>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40cm","posId":"111","price":30900,"isExtra":false},{"id":"54685049","note":"","count":1,"label":"Balné","posId":"K0000","price":2000,"isExtra":true},{"id":"59555751","note":"","count":1,"label":"BBQ základ","posId":"ZSB49","price":0,"isExtra":true},{"id":"57405720","note":"","size":"Mirinda 1l","count":1,"label":"Mirinda 1l","posId":"N126","price":5900,"isExtra":false}]</t>
  </si>
  <si>
    <t>2026-04-07T17:24:36.265+02:00</t>
  </si>
  <si>
    <t>2026-04-07T17:32:49.034+02:00</t>
  </si>
  <si>
    <t>2026-04-07T17:17:54.284+02:00</t>
  </si>
  <si>
    <t>2026-04-07T17:26:05.022+02:00</t>
  </si>
  <si>
    <t>[{"id":"6748417db17528cb9bcae5ed","count":1,"label":"Pepperoni 40cm 🌶️🌶️","posId":"108","price":30900,"isExtra":false},{"id":"656458f65d60d60772426fa0","count":1,"label":"Balné","posId":"K0000","price":2000,"isExtra":true},{"id":"6748417db17528cb9bcae64d","count":1,"label":"Opočno vanilková","posId":"D108","price":12900,"isExtra":false}]</t>
  </si>
  <si>
    <t>2026-04-07T16:54:03.164+02:00</t>
  </si>
  <si>
    <t>2026-04-07T17:07:42.893+02:00</t>
  </si>
  <si>
    <t>[{"id":"1edf54fc-1032-442c-939f-e6e2033b2270","note":"","count":1,"label":"Comeback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,{"id":"540c8d22-36ac-4503-9684-d23e3d647ff1","note":"","count":1,"label":"Pepperoni salám","posId":"C109","price":4000,"KDSTags":["greenhighlight"],"isExtra":true},{"id":"0604cf40-24b5-4ad5-a9e4-e5834def96b8","note":"","count":1,"label":"Dip česnekový","posId":"P106","price":2000,"isExtra":false}]</t>
  </si>
  <si>
    <t>2026-04-07T16:47:04.757+02:00</t>
  </si>
  <si>
    <t>2026-04-07T17:00:14.169+02:00</t>
  </si>
  <si>
    <t>2026-04-07T17:05:42.464+02:00</t>
  </si>
  <si>
    <t>2026-04-07T16:47:05.727+02:00</t>
  </si>
  <si>
    <t>[{"id":"e8a7b47a-70d2-4cc2-a375-1dab55125675","note":"","count":1,"label":"Quattro Formaggi 32 cm","posId":"123","price":24900,"isExtra":false},{"id":"923cca0f-b384-4647-b41a-b36c46b0c790","note":"","count":1,"label":"BBQ Meteor 32 cm","posId":"142","price":24900,"isExtra":false}]</t>
  </si>
  <si>
    <t>2026-04-07T16:44:03.183+02:00</t>
  </si>
  <si>
    <t>2026-04-07T16:54:07.651+02:00</t>
  </si>
  <si>
    <t>[{"id":"4f6ede18-25d3-4c82-be03-84c9578ab8ce","note":"","count":1,"label":"Pepperoni 32 cm","posId":"144","price":24900,"isExtra":false},{"id":"fb380719-7e86-4a50-b0fc-8a72368b6991","note":"","count":1,"label":"kukuřice","posId":"B115","price":2500,"KDSTags":["greenhighlight"],"isExtra":true}]</t>
  </si>
  <si>
    <t>2026-04-07T16:31:29.281+02:00</t>
  </si>
  <si>
    <t>2026-04-07T16:45:03.892+02:00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</si>
  <si>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</si>
  <si>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2026-04-07T16:20:03.105+02:00</t>
  </si>
  <si>
    <t>2026-04-07T16:28:22.485+02:00</t>
  </si>
  <si>
    <t>Ammár</t>
  </si>
  <si>
    <t>2026-04-07T16:01:09.971+02:00</t>
  </si>
  <si>
    <t>2026-04-07T16:20:14.594+02:00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</si>
  <si>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bylinky","posId":"A122","price":6500,"isExtra":true},{"id":"C105","note":"","count":1,"label":"Žampiony","posId":"C105","price":3500,"KDSTags":["greenhighlight"],"isExtra":true}]</t>
  </si>
  <si>
    <t>2026-04-07T15:55:06.744+02:00</t>
  </si>
  <si>
    <t>2026-04-07T16:04:55.526+02:00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</si>
  <si>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bylinky","posId":"A121","price":5700,"isExtra":true},{"id":"4f6ede18-25d3-4c82-be03-84c9578ab8ce","note":"","count":1,"label":"Pepperoni 32 cm","posId":"144","price":24900,"isExtra":false},{"id":"158f381e-7b09-45c4-95d8-d131055d3875","note":"","count":1,"label":"okraj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</si>
  <si>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2026-04-07T15:54:45.544+02:00</t>
  </si>
  <si>
    <t>2026-04-07T16:13:37.659+02:00</t>
  </si>
  <si>
    <t>[{"id":"6748417db17528cb9bcae609","count":1,"label":"BBQ Meteor 32cm","posId":"118","price":24900,"isExtra":false},{"id":"656458f65d60d607724273eb","count":1,"label":"Balné","posId":"K0000","price":1500,"isExtra":true},{"id":"6745a653230e9519de48919c","count":1,"label":"Rajčatový základ","posId":"ZBR32","price":0,"isExtra":true},{"id":"656458f65d60d607724271c0","count":1,"label":"okraj hotdog, hořčice","posId":"A117","price":5700,"isExtra":true},{"id":"6748417db17528cb9bcae5ff","count":1,"label":"Quattro Formaggi 32cm","posId":"123","price":24900,"isExtra":false},{"id":"656458f65d60d607724273eb","count":1,"label":"Balné","posId":"K0000","price":1500,"isExtra":true},{"id":"656458f65d60d607724271be","count":1,"label":"okraj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</si>
  <si>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2026-04-07T15:26:23.086+02:00</t>
  </si>
  <si>
    <t>2026-04-07T15:38:57.779+02:00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</si>
  <si>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🌶️🌶️","posId":"108","price":30900,"isExtra":false},{"id":"54685049","note":"","count":1,"label":"Balné","posId":"K0000","price":2000,"isExtra":true},{"id":"59555742","note":"","count":1,"label":"Smetanový základ","posId":"ZRS40","price":0,"isExtra":true},{"id":"54684978","note":"","size":"BBQ Meteor 40cm","count":1,"label":"BBQ Meteor 40cm","posId":"106","price":30900,"isExtra":false},{"id":"54685049","note":"","count":1,"label":"Balné","posId":"K0000","price":2000,"isExtra":true},{"id":"59555747","note":"","count":1,"label":"Smetanový základ","posId":"ZBS40","price":0,"isExtra":true}]</t>
  </si>
  <si>
    <t>2026-04-07T15:01:24.904+02:00</t>
  </si>
  <si>
    <t>2026-04-07T15:13:51.854+02:00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</si>
  <si>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základ","posId":"ZBR32","price":0,"isExtra":true},{"id":"54685088","note":"","count":1,"label":"okraj mozzarella, bylinky","posId":"A121","price":5700,"isExtra":true},{"id":"54685070","note":"","count":1,"label":"Jalapeňos","posId":"B102","price":2500,"KDSTags":["greenhighlight"],"isExtra":true},{"id":"54685174","note":"","count":1,"label":"Gorgonzola","posId":"B101","price":3000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</si>
  <si>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2026-04-07T14:46:26.908+02:00</t>
  </si>
  <si>
    <t>2026-04-07T15:07:03.955+02:00</t>
  </si>
  <si>
    <t>[{"id":"4c69a2c3-8752-4e6e-bb52-549b83f49ac0","count":1,"label":"Pizza Pepperoni 18","posId":"132","price":11900,"isExtra":false,"creatorId":"V-o8MucTuNT32A_wOuTUc","isPackging":0,"actualLabel":"Pizza Pepperoni 18"}]</t>
  </si>
  <si>
    <t>2026-04-07T14:20:51.696+02:00</t>
  </si>
  <si>
    <t>2026-04-07T14:31:29.435+02:00</t>
  </si>
  <si>
    <t>[{"id":"e3c2803b-7f1a-469b-99b1-979be30e115e","count":1,"label":"Pizza BBQ Texas 32","posId":"119","price":24900,"isExtra":false,"creatorId":"PA6FDvnm4ZDDvdyD9yP4T","isPackging":0,"actualLabel":"Pizza BBQ Texas 32"}]</t>
  </si>
  <si>
    <t>2026-04-07T14:02:38.185+02:00</t>
  </si>
  <si>
    <t>2026-04-07T14:17:06.259+02:00</t>
  </si>
  <si>
    <t>2026-04-07T13:59:05.104+02:00</t>
  </si>
  <si>
    <t>2026-04-07T14:11:58.133+02:00</t>
  </si>
  <si>
    <t>[{"id":"4f6ede18-25d3-4c82-be03-84c9578ab8ce","note":"","count":2,"label":"Pepperoni 32 cm","posId":"144","price":24900,"isExtra":false}]</t>
  </si>
  <si>
    <t>2026-04-07T13:58:03.653+02:00</t>
  </si>
  <si>
    <t>2026-04-07T14:06:50.188+02:00</t>
  </si>
  <si>
    <t>2026-04-07T14:09:29.545+02:00</t>
  </si>
  <si>
    <t>2026-04-07T13:58:05.091+02:00</t>
  </si>
  <si>
    <t>[{"id":"0b22568e-4d1c-45db-9aa3-de09ef6c293a","note":"","count":1,"label":"Pepperoni 32 cm","posId":"120","price":24900,"isExtra":false},{"id":"5e12eeee-b5aa-4c49-a6bd-974da981715a","note":"","count":1,"label":"grana padano","posId":"B130","price":3000,"KDSTags":["greenhighlight"],"isExtra":true},{"id":"2a9dc121-ec1e-4cbb-b8d5-66ce6a546664","note":"","count":1,"label":"DIP jalapenos","posId":"P107","price":2000,"isExtra":false},{"id":"86f97e80-4313-45a1-88bb-cd090c233763","note":"","count":1,"label":"Pepsi 1l","posId":"N124","price":5900,"isExtra":false}]</t>
  </si>
  <si>
    <t>Maksym</t>
  </si>
  <si>
    <t>2026-04-07T13:44:08.028+02:00</t>
  </si>
  <si>
    <t>2026-04-07T13:56:24.195+02:00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</si>
  <si>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oliv","posId":"X112","price":0,"KDSTags":["redhighlight"],"isExtra":true},{"id":"C115","note":"","count":1,"label":"Kukuřice","posId":"C115","price":3500,"KDSTags":["greenhighlight"],"isExtra":true}]</t>
  </si>
  <si>
    <t>2026-04-07T13:37:16.842+02:00</t>
  </si>
  <si>
    <t>2026-04-07T13:54:27.447+02:00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</si>
  <si>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bylinky","posId":"A122","price":6500,"isExtra":true},{"id":"54685094","note":"","count":1,"label":"Bez ananasu","posId":"X100","price":0,"KDSTags":["redhighlight"],"isExtra":true},{"id":"54685164","note":"","count":1,"label":"Šunka","posId":"C106","price":4000,"KDSTags":["greenhighlight"],"isExtra":true},{"id":"54685178","note":"","count":1,"label":"Kuře","posId":"C114","price":4000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dip","posId":"P106","price":2000,"isExtra":false},{"id":"54685059","note":"","count":1,"label":"Balné","posId":"K0000","price":1500,"isExtra":true},{"id":"57405717","note":"","size":"BIRGO grapefruit 0,5l","count":2,"label":"BIRGO grapefruit 0,5l","posId":"N131","price":4900,"isExtra":false}]</t>
  </si>
  <si>
    <t>2026-04-07T13:33:02.845+02:00</t>
  </si>
  <si>
    <t>2026-04-07T13:40:09.170+02:00</t>
  </si>
  <si>
    <t>2026-04-07T13:59:41.057+02:00</t>
  </si>
  <si>
    <t>2026-04-07T13:33:03.574+02:00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</si>
  <si>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</si>
  <si>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2026-04-07T13:17:35.063+02:00</t>
  </si>
  <si>
    <t>2026-04-07T13:29:52.293+02:00</t>
  </si>
  <si>
    <t>[{"id":"54684977","note":"","size":"BBQ Texas 40cm","count":1,"label":"BBQ Texas 40cm","posId":"107","price":30900,"isExtra":false},{"id":"54685049","note":"","count":1,"label":"Balné","posId":"K0000","price":2000,"isExtra":true},{"id":"54685018","note":"","size":"Česnekový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</si>
  <si>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2026-04-07T13:00:02.718+02:00</t>
  </si>
  <si>
    <t>2026-04-07T13:24:46.980+02:00</t>
  </si>
  <si>
    <t>2026-04-07T13:38:41.410+02:00</t>
  </si>
  <si>
    <t>2026-04-07T13:00:04.142+02:00</t>
  </si>
  <si>
    <t>[{"id":"44f66fb9-fc80-46b2-b112-ecbf82d721e6","note":"","count":2,"label":"Zeleninová 40 cm","posId":"103","price":30900,"isExtra":false},{"id":"a3af24f3-c3ce-4e93-83a5-9a3b7277f4fc","note":"","count":2,"label":"Okraj mozzarella, bylinky","posId":"A122","price":6500,"isExtra":true},{"id":"0604cf40-24b5-4ad5-a9e4-e5834def96b8","note":"","count":3,"label":"Dip česnekový","posId":"P106","price":2000,"isExtra":false}]</t>
  </si>
  <si>
    <t>2026-04-07T12:52:03.715+02:00</t>
  </si>
  <si>
    <t>2026-04-07T13:06:33.846+02:00</t>
  </si>
  <si>
    <t>2026-04-07T13:13:12.100+02:00</t>
  </si>
  <si>
    <t>2026-04-07T12:52:04.568+02:00</t>
  </si>
  <si>
    <t>2026-04-07T12:51:48.989+02:00</t>
  </si>
  <si>
    <t>2026-04-07T13:13:07.165+02:00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</si>
  <si>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32cm","posId":"123","price":24900,"isExtra":false},{"id":"656458f65d60d607724273eb","count":1,"label":"Balné","posId":"K0000","price":1500,"isExtra":true},{"id":"6748417db17528cb9bcae5fd","count":1,"label":"Margherita 32cm","posId":"112","price":20900,"isExtra":false},{"id":"656458f65d60d607724273eb","count":1,"label":"Balné","posId":"K0000","price":1500,"isExtra":true},{"id":"6745a653230e9519de489457","count":1,"label":"Smetanový základ","posId":"ZRS32","price":0,"isExtra":true},{"id":"684ae919decfe15485bf8fc9","count":1,"label":"Ananas","posId":"B100","price":2500,"KDSTags":["greenhighlight"],"isExtra":true},{"id":"684ae919decfe15485bf8fd2","count":1,"label":"Kuře","posId":"B114","price":3000,"KDSTags":["greenhighlight"],"isExtra":true}]</t>
  </si>
  <si>
    <t>2026-04-07T12:51:03.288+02:00</t>
  </si>
  <si>
    <t>2026-04-07T13:04:26.092+02:00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</si>
  <si>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bylinky","posId":"A122","price":6500,"isExtra":true}]</t>
  </si>
  <si>
    <t>2026-04-07T12:49:12.473+02:00</t>
  </si>
  <si>
    <t>2026-04-07T12:57:54.438+02:00</t>
  </si>
  <si>
    <t>[{"id":"59589711","note":"","size":"BBQ Texas 32cm","count":1,"label":"BBQ Texas 32cm","posId":"119","price":24900,"isExtra":false},{"id":"54685059","note":"","count":1,"label":"Balné","posId":"K0000","price":1500,"isExtra":true},{"id":"59589709","note":"","size":"Comeback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základ","posId":"ZRS32","price":0,"isExtra":true}]</t>
  </si>
  <si>
    <t>2026-04-07T12:16:02.914+02:00</t>
  </si>
  <si>
    <t>2026-04-07T12:25:50.403+02:00</t>
  </si>
  <si>
    <t>[{"id":"faf7ff40-eef3-48bd-92c4-b33e5bbf095d","note":"","count":1,"label":"Quattro Formaggi 40 cm","posId":"111","price":30900,"isExtra":false},{"id":"2a9dc121-ec1e-4cbb-b8d5-66ce6a546664","note":"","count":1,"label":"DIP jalapenos","posId":"P107","price":2000,"isExtra":false}]</t>
  </si>
  <si>
    <t>2026-04-07T12:09:03.588+02:00</t>
  </si>
  <si>
    <t>2026-04-07T12:28:25.209+02:00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</si>
  <si>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</si>
  <si>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2026-04-07T11:58:56.433+02:00</t>
  </si>
  <si>
    <t>2026-04-07T12:22:22.377+02:00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</si>
  <si>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základ","posId":"ZRB40","price":0,"isExtra":true}]</t>
  </si>
  <si>
    <t>2026-04-07T11:56:03.750+02:00</t>
  </si>
  <si>
    <t>2026-04-07T12:17:47.862+02:00</t>
  </si>
  <si>
    <t>2026-04-07T12:29:48.636+02:00</t>
  </si>
  <si>
    <t>2026-04-07T11:56:04.422+02:00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</si>
  <si>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bylinky","posId":"A122","price":6500,"isExtra":true},{"id":"431e159e-af3b-4bad-9f72-f07001b572f8","note":"","count":1,"label":"Baby špenát &amp; kuře 40 cm","posId":"104","price":30900,"isExtra":false},{"id":"3ca6f105-5e70-48ee-bc31-76525f0a0b11","note":"","count":1,"label":"BBQ Texas 40 cm","posId":"107","price":30900,"isExtra":false},{"id":"a78b511f-836b-415e-9285-dd47f293529b","note":"","count":1,"label":"Pepperoni 40 cm","posId":"108","price":30900,"isExtra":false}]</t>
  </si>
  <si>
    <t>2026-04-07T11:54:02.792+02:00</t>
  </si>
  <si>
    <t>2026-04-07T12:01:51.896+02:00</t>
  </si>
  <si>
    <t>2026-04-07T11:43:04.153+02:00</t>
  </si>
  <si>
    <t>2026-04-07T11:53:09.823+02:00</t>
  </si>
  <si>
    <t>2026-04-07T12:04:52.394+02:00</t>
  </si>
  <si>
    <t>2026-04-07T11:43:05.740+02:00</t>
  </si>
  <si>
    <t>[{"id":"896d2264-b315-4ee3-b331-0fa7b26bb96f","note":"","count":1,"label":"Hawai 32 cm","posId":"114","price":24900,"isExtra":false},{"id":"239f9a43-c44c-403a-a3f8-de7adef9d4a9","note":"","count":1,"label":"ananas","posId":"B100","price":2500,"KDSTags":["greenhighlight"],"isExtra":true}]</t>
  </si>
  <si>
    <t>2026-04-07T11:34:03.961+02:00</t>
  </si>
  <si>
    <t>2026-04-07T11:46:07.369+02:00</t>
  </si>
  <si>
    <t>[{"id":"9b3fd0f9-6a36-4a8e-95ad-00dbae675705","note":"","count":1,"label":"Capricciosa 40 cm","posId":"101","price":30900,"isExtra":false},{"id":"49554361-bb09-484d-958c-c2640501b923","note":"","count":1,"label":"Margherita 18 cm","posId":"124","price":11900,"isExtra":false},{"id":"36c0b7a7-3bc7-4123-997d-7326739457de","note":"","count":1,"label":"Mozzarella.","posId":"A113","price":2000,"isExtra":true}]</t>
  </si>
  <si>
    <t>2026-04-07T11:33:02.344+02:00</t>
  </si>
  <si>
    <t>2026-04-07T11:40:18.629+02:00</t>
  </si>
  <si>
    <t>[{"id":"4d404c70-83e0-4d17-8dce-d711c6217316","count":1,"label":"Pizza Pepperoni 32","posId":"120","price":24900,"isExtra":false,"creatorId":"7OyvtEUShGfoKMBe7XiqT","isPackging":0,"actualLabel":"Pizza Pepperoni 32"}]</t>
  </si>
  <si>
    <t>2026-04-07T11:26:04.178+02:00</t>
  </si>
  <si>
    <t>2026-04-07T11:35:39.918+02:00</t>
  </si>
  <si>
    <t>2026-04-07T11:45:12.353+02:00</t>
  </si>
  <si>
    <t>2026-04-07T11:26:06.121+02:00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</si>
  <si>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6005e30e-e6f5-411d-9c32-9a3cee117e94","note":"","count":1,"label":"slanina","posId":"B108","price":3000,"KDSTags":["greenhighlight"],"isExtra":true},{"id":"0604cf40-24b5-4ad5-a9e4-e5834def96b8","note":"","count":1,"label":"Dip česnekový","posId":"P106","price":2000,"isExtra":false}]</t>
  </si>
  <si>
    <t>2026-04-07T11:11:05.503+02:00</t>
  </si>
  <si>
    <t>2026-04-07T11:25:15.820+02:00</t>
  </si>
  <si>
    <t>2026-04-07T11:08:02.354+02:00</t>
  </si>
  <si>
    <t>2026-04-07T11:19:43.168+02:00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</si>
  <si>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🌶️🌶️","posId":"120","price":24900,"isExtra":false},{"id":"54685059","note":"","count":1,"label":"Balné","posId":"K0000","price":1500,"isExtra":true},{"id":"54685137","note":"","count":1,"label":"okraj hotdog, bez omáčky","posId":"A125","price":5700,"isExtra":true},{"id":"54685018","note":"","size":"Česnekový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</si>
  <si>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2026-04-07T10:05:08.818+02:00</t>
  </si>
  <si>
    <t>2026-04-07T10:07:15.550+02:00</t>
  </si>
  <si>
    <t>[{"id":"6ffd3545-72d2-4e40-9c4f-5ed137d1966b","count":1,"label":"Guarana kiwi a jablko","posId":"N144","price":5500,"isExtra":false,"creatorId":"PtqFafgOqr4jiANID6-y-","isPackging":0,"actualLabel":"Guarana kiwi a jablko"}]</t>
  </si>
  <si>
    <t>2026-04-06T23:25:17.985+02:00</t>
  </si>
  <si>
    <t>2026-04-06T23:35:54.990+02:00</t>
  </si>
  <si>
    <t>[{"id":"6748417db17528cb9bcae609","count":1,"label":"BBQ Meteor 32cm","posId":"118","price":24900,"isExtra":false},{"id":"656458f65d60d607724273eb","count":1,"label":"Balné","posId":"K0000","price":1500,"isExtra":true},{"id":"6748417db17528cb9bcae65f","count":1,"label":"Pepsi 1l","posId":"N124","price":5900,"isExtra":false}]</t>
  </si>
  <si>
    <t>Lucie</t>
  </si>
  <si>
    <t>2026-04-06T23:21:02.017+02:00</t>
  </si>
  <si>
    <t>2026-04-06T23:35:18.923+02:00</t>
  </si>
  <si>
    <t>2026-04-06T23:11:02.150+02:00</t>
  </si>
  <si>
    <t>2026-04-06T23:20:24.902+02:00</t>
  </si>
  <si>
    <t>[{"id":"6748417db17528cb9bcae60d","count":1,"label":"Hawai 32cm","posId":"114","price":24900,"isExtra":false},{"id":"656458f65d60d607724273eb","count":1,"label":"Balné","posId":"K0000","price":1500,"isExtra":true},{"id":"684ae919decfe15485bf90dc","count":1,"label":"Bez šunky","posId":"X106","price":0,"KDSTags":["redhighlight"],"isExtra":true},{"id":"684ae919decfe15485bf8fc6","count":1,"label":"Jalapeňos","posId":"B102","price":2500,"KDSTags":["greenhighlight"],"isExtra":true},{"id":"684ae919decfe15485bf8fd0","count":1,"label":"Slanina","posId":"B108","price":3000,"KDSTags":["greenhighlight"],"isExtra":true}]</t>
  </si>
  <si>
    <t>2026-04-06T23:04:26.562+02:00</t>
  </si>
  <si>
    <t>2026-04-06T23:12:45.349+02:00</t>
  </si>
  <si>
    <t>[{"id":"6748417db17528cb9bcae65f","count":1,"label":"Pepsi 1l","posId":"N124","price":5900,"isExtra":false},{"id":"6748417db17528cb9bcae5ff","count":1,"label":"Quattro Formaggi 32cm","posId":"123","price":24900,"isExtra":false},{"id":"656458f65d60d607724273eb","count":1,"label":"Balné","posId":"K0000","price":1500,"isExtra":true},{"id":"68c5452ac747a1013b8ff5fd","count":1,"label":"USA těsto","posId":"17","price":1000,"isExtra":true},{"id":"6745a653230e9519de489241","count":1,"label":"Rajčatový základ","posId":"ZSR32","price":0,"isExtra":true}]</t>
  </si>
  <si>
    <t>2026-04-06T23:04:26.089+02:00</t>
  </si>
  <si>
    <t>2026-04-06T23:12:30.062+02:00</t>
  </si>
  <si>
    <t>[{"id":"54684977","note":"","size":"BBQ Texas 40cm","count":1,"label":"BBQ Texas 40cm","posId":"107","price":30900,"isExtra":false},{"id":"54685049","note":"","count":1,"label":"Balné","posId":"K0000","price":2000,"isExtra":true}]</t>
  </si>
  <si>
    <t>2026-04-06T22:51:04.406+02:00</t>
  </si>
  <si>
    <t>2026-04-06T23:03:51.629+02:00</t>
  </si>
  <si>
    <t>2026-04-06T23:16:33.010+02:00</t>
  </si>
  <si>
    <t>2026-04-06T22:51:05.471+02:00</t>
  </si>
  <si>
    <t>[{"id":"55ca227d-485c-4130-a44d-b26b939e8c03","note":"","count":1,"label":"Hot &amp; Spicy 32 cm","posId":"122","price":24900,"isExtra":false},{"id":"ea19fb90-a0c3-4d7a-946a-81082fc1a3c2","note":"","count":1,"label":"okraj Hotdog hořčice","posId":"A117","price":5700,"isExtra":true},{"id":"0604cf40-24b5-4ad5-a9e4-e5834def96b8","note":"","count":2,"label":"Dip česnekový","posId":"P106","price":2000,"isExtra":false},{"id":"86f97e80-4313-45a1-88bb-cd090c233763","note":"","count":2,"label":"Pepsi 1l","posId":"N124","price":5900,"isExtra":false}]</t>
  </si>
  <si>
    <t>2026-04-06T22:50:49.175+02:00</t>
  </si>
  <si>
    <t>2026-04-06T23:00:33.819+02:00</t>
  </si>
  <si>
    <t>[{"id":"6748417db17528cb9bcae5f7","count":1,"label":"Capricciosa 40cm","posId":"101","price":30900,"isExtra":false},{"id":"656458f65d60d60772426fa0","count":1,"label":"Balné","posId":"K0000","price":2000,"isExtra":true},{"id":"684ae919decfe15485bf8de9","count":1,"label":"Žampiony","posId":"C105","price":3500,"KDSTags":["greenhighlight"],"isExtra":true},{"id":"684ae919decfe15485bf8df1","count":1,"label":"Šunka","posId":"C106","price":4000,"KDSTags":["greenhighlight"],"isExtra":true},{"id":"6748417db17528cb9bcae60f","count":1,"label":"Capricciosa 32cm","posId":"113","price":24900,"isExtra":false},{"id":"656458f65d60d607724273eb","count":1,"label":"Balné","posId":"K0000","price":1500,"isExtra":true},{"id":"684ae919decfe15485bf8fcf","count":1,"label":"Šunka","posId":"B106","price":3000,"KDSTags":["greenhighlight"],"isExtra":true}]</t>
  </si>
  <si>
    <t>2026-04-06T22:42:42.419+02:00</t>
  </si>
  <si>
    <t>2026-04-06T22:51:09.861+02:00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</si>
  <si>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🌶️🌶️","posId":"122","price":24900,"isExtra":false},{"id":"656458f65d60d607724273eb","count":1,"label":"Balné","posId":"K0000","price":1500,"isExtra":true},{"id":"6745a653230e9519de489457","count":1,"label":"Smetanový základ","posId":"ZRS32","price":0,"isExtra":true}]</t>
  </si>
  <si>
    <t>2026-04-06T22:42:42.416+02:00</t>
  </si>
  <si>
    <t>2026-04-06T22:53:58.748+02:00</t>
  </si>
  <si>
    <t>[{"id":"54685011","note":"","size":"Spicy menu Comeback","count":1,"label":"Spicy menu Comeback","posId":"M100","price":34900,"isExtra":false},{"id":"54685079","note":"","count":1,"label":"BBQ Texas","posId":"Y119","price":0,"isExtra":true},{"id":"54685040","note":"","count":1,"label":"Balné","posId":"K0000","price":3000,"isExtra":true},{"id":"57279284","note":"","count":1,"label":"Smetanový základ","posId":"ZRS32","price":0,"isExtra":true},{"id":"54685120","note":"","count":1,"label":"okraj hotdog, hořčice","posId":"A117","price":5700,"isExtra":true},{"id":"54685080","note":"","count":1,"label":"masové kuličky","posId":"P102","price":0,"isExtra":true},{"id":"57405732","note":"","count":1,"label":"Mirinda 1l","posId":"N126","price":0,"isExtra":true}]</t>
  </si>
  <si>
    <t>2026-04-06T22:36:03.698+02:00</t>
  </si>
  <si>
    <t>2026-04-06T22:44:07.600+02:00</t>
  </si>
  <si>
    <t>2026-04-06T22:33:03.190+02:00</t>
  </si>
  <si>
    <t>2026-04-06T22:42:51.950+02:00</t>
  </si>
  <si>
    <t>2026-04-06T22:48:57.680+02:00</t>
  </si>
  <si>
    <t>2026-04-06T22:33:04.261+02:00</t>
  </si>
  <si>
    <t>[{"id":"7ee7e3c8-2c54-4dc5-810f-2f52f62e2d14","note":"","count":1,"label":"Comeback 32 cm","posId":"121","price":24900,"isExtra":false},{"id":"088a7edc-ef1e-4c6b-b7a1-36c2c45ab0fe","note":"","count":1,"label":"Capricciosa 32 cm","posId":"113","price":24900,"isExtra":false}]</t>
  </si>
  <si>
    <t>2026-04-06T22:21:10.838+02:00</t>
  </si>
  <si>
    <t>2026-04-06T22:23:31.986+02:00</t>
  </si>
  <si>
    <t>[{"id":"6ffd3545-72d2-4e40-9c4f-5ed137d1966b","count":1,"label":"Guarana kiwi a jablko","posId":"N144","price":5500,"isExtra":false,"creatorId":"73qUCKJrm1LSwZtX2VHL4","isPackging":0,"actualLabel":"Guarana kiwi a jablko"}]</t>
  </si>
  <si>
    <t>2026-04-06T22:19:49.517+02:00</t>
  </si>
  <si>
    <t>2026-04-06T22:27:48.777+02:00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</si>
  <si>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102","note":"","count":1,"label":"masové kuličky","posId":"P102","price":0,"isExtra":true},{"id":"N126","note":"","count":1,"label":"Mirinda 1l","posId":"N126","price":0,"isExtra":true},{"id":"P100","note":"","count":1,"label":"Pepperoni Rolls 🌶️","posId":"P100","price":8900,"isExtra":false},{"id":"K0000","note":"","count":1,"label":"Balné","posId":"K0000","price":1500,"isExtra":true}]</t>
  </si>
  <si>
    <t>2026-04-06T22:14:03.373+02:00</t>
  </si>
  <si>
    <t>2026-04-06T22:28:53.593+02:00</t>
  </si>
  <si>
    <t>2026-04-06T22:35:41.887+02:00</t>
  </si>
  <si>
    <t>2026-04-06T22:14:04.060+02:00</t>
  </si>
  <si>
    <t>2026-04-06T22:13:48.088+02:00</t>
  </si>
  <si>
    <t>2026-04-06T22:25:11.876+02:00</t>
  </si>
  <si>
    <t>[{"id":"57405719","note":"","size":"Pepsi zero sugar 1l","count":1,"label":"Pepsi zero sugar 1l","posId":"N125","price":5900,"isExtra":false},{"id":"59589714","note":"","size":"Hawai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základ","posId":"ZRS32","price":0,"isExtra":true}]</t>
  </si>
  <si>
    <t>2026-04-06T22:07:54.986+02:00</t>
  </si>
  <si>
    <t>2026-04-06T22:15:28.030+02:00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</si>
  <si>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🌶️🌶️","posId":"122","price":24900,"isExtra":false},{"id":"656458f65d60d607724273eb","count":1,"label":"Balné","posId":"K0000","price":1500,"isExtra":true},{"id":"68c5452ac747a1013b8ff5fd","count":1,"label":"USA těsto","posId":"17","price":1000,"isExtra":true},{"id":"6745a653230e9519de489456","count":1,"label":"BBQ základ","posId":"ZRB32","price":0,"isExtra":true},{"id":"656458f65d60d607724271be","count":1,"label":"okraj mozzarella, bylinky","posId":"A121","price":5700,"isExtra":true}]</t>
  </si>
  <si>
    <t>2026-04-06T22:03:06.356+02:00</t>
  </si>
  <si>
    <t>2026-04-06T22:14:18.410+02:00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</si>
  <si>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bylinky","posId":"A121","price":5700,"isExtra":true},{"id":"59589712","note":"","size":"BBQ Meteor 32cm","count":1,"label":"BBQ Meteor 32cm","posId":"118","price":24900,"isExtra":false},{"id":"54685059","note":"","count":1,"label":"Balné","posId":"K0000","price":1500,"isExtra":true},{"id":"57279281","note":"","count":1,"label":"Smetanový základ","posId":"ZBS32","price":0,"isExtra":true},{"id":"54685120","note":"","count":1,"label":"okraj hotdog, hořčice","posId":"A117","price":5700,"isExtra":true}]</t>
  </si>
  <si>
    <t>2026-04-06T22:02:37.142+02:00</t>
  </si>
  <si>
    <t>2026-04-06T22:11:27.695+02:00</t>
  </si>
  <si>
    <t>[{"id":"121","note":"","count":1,"label":"Comeback 32cm 🌶️","posId":"121","price":24900,"isExtra":false},{"id":"K0000","note":"","count":1,"label":"Balné","posId":"K0000","price":1500,"isExtra":true},{"id":"P100","note":"","count":1,"label":"Pepperoni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</si>
  <si>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2026-04-06T21:58:19.077+02:00</t>
  </si>
  <si>
    <t>2026-04-06T22:09:33.632+02:00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</si>
  <si>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základ","posId":"ZRB32","price":0,"isExtra":true},{"id":"B113","note":"","count":1,"label":"Mozzarella","posId":"B113","price":3000,"KDSTags":["greenhighlight"],"isExtra":true},{"id":"122","note":"","count":1,"label":"Hot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</si>
  <si>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2026-04-06T21:50:02.458+02:00</t>
  </si>
  <si>
    <t>2026-04-06T21:59:39.254+02:00</t>
  </si>
  <si>
    <t>2026-04-06T21:42:31.185+02:00</t>
  </si>
  <si>
    <t>2026-04-06T21:55:52.508+02:00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</si>
  <si>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základ","posId":"ZBR32","price":0,"isExtra":true},{"id":"X113","note":"","count":1,"label":"Bez mozzarelly","posId":"X113","price":0,"KDSTags":["redhighlight"],"isExtra":true},{"id":"123","note":"","count":1,"label":"Quattro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základ","posId":"ZSB32","price":0,"isExtra":true}]</t>
  </si>
  <si>
    <t>2026-04-06T21:35:06.292+02:00</t>
  </si>
  <si>
    <t>2026-04-06T21:52:06.750+02:00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</si>
  <si>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8de8","count":1,"label":"Jalapeňos","posId":"C102","price":3500,"KDSTags":["greenhighlight"],"isExtra":true},{"id":"684ae919decfe15485bf8dee","count":1,"label":"Kukuřice","posId":"C115","price":3500,"KDSTags":["greenhighlight"],"isExtra":true},{"id":"684ae919decfe15485bf8df2","count":1,"label":"Slanina","posId":"C108","price":4000,"KDSTags":["greenhighlight"],"isExtra":true}]</t>
  </si>
  <si>
    <t>2026-04-06T21:33:05.747+02:00</t>
  </si>
  <si>
    <t>2026-04-06T21:42:29.580+02:00</t>
  </si>
  <si>
    <t>[{"id":"6748417db17528cb9bcae605","count":1,"label":"Pepperoni 32cm 🌶️🌶️","posId":"120","price":24900,"isExtra":false},{"id":"656458f65d60d607724273eb","count":1,"label":"Balné","posId":"K0000","price":1500,"isExtra":true},{"id":"656458f65d60d607724271c1","count":1,"label":"okraj hotdog, bbq omáčka","posId":"A119","price":5700,"isExtra":true}]</t>
  </si>
  <si>
    <t>2026-04-06T21:33:05.737+02:00</t>
  </si>
  <si>
    <t>2026-04-06T21:50:10.912+02:00</t>
  </si>
  <si>
    <t>[{"id":"6748417db17528cb9bcae5e9","count":1,"label":"Hot &amp; Spicy 40cm 🌶️🌶️","posId":"110","price":30900,"isExtra":false},{"id":"656458f65d60d60772426fa0","count":1,"label":"Balné","posId":"K0000","price":2000,"isExtra":true},{"id":"6745a653230e9519de489706","count":1,"label":"Smetanový základ","posId":"ZRS40","price":0,"isExtra":true},{"id":"6748417db17528cb9bcae5f5","count":1,"label":"Hawai 40cm","posId":"102","price":30900,"isExtra":false},{"id":"656458f65d60d60772426fa0","count":1,"label":"Balné","posId":"K0000","price":2000,"isExtra":true},{"id":"6745a653230e9519de489706","count":1,"label":"Smetanový základ","posId":"ZRS40","price":0,"isExtra":true},{"id":"684ae919decfe15485bf8de8","count":1,"label":"Jalapeňos","posId":"C102","price":3500,"KDSTags":["greenhighlight"],"isExtra":true},{"id":"684ae924f72095697790619a","count":1,"label":"Guarana classic","posId":"N142","price":5500,"isExtra":false},{"id":"684ae924f72095697790619e","count":1,"label":"Guarana kiwi a jablko","posId":"N144","price":5500,"isExtra":false}]</t>
  </si>
  <si>
    <t>2026-04-06T21:31:04.039+02:00</t>
  </si>
  <si>
    <t>2026-04-06T21:37:56.386+02:00</t>
  </si>
  <si>
    <t>2026-04-06T21:56:26.453+02:00</t>
  </si>
  <si>
    <t>2026-04-06T21:32:24.773+02:00</t>
  </si>
  <si>
    <t>[{"id":"0491ba2d-7c43-44f5-949a-e82693028cdb","note":"","count":1,"label":"Margherita 32 cm","posId":"136","price":20900,"isExtra":false},{"id":"0604cf40-24b5-4ad5-a9e4-e5834def96b8","note":"","count":2,"label":"Dip česnekový","posId":"P106","price":2000,"isExtra":false}]</t>
  </si>
  <si>
    <t>2026-04-06T21:24:03.607+02:00</t>
  </si>
  <si>
    <t>2026-04-06T21:42:15.996+02:00</t>
  </si>
  <si>
    <t>2026-04-06T21:55:41.181+02:00</t>
  </si>
  <si>
    <t>2026-04-06T21:24:04.551+02:00</t>
  </si>
  <si>
    <t>[{"id":"52687002-58c9-40ea-ba22-d2ae7a4b5889","note":"","count":1,"label":"Comeback 32 cm","posId":"145","price":24900,"isExtra":false},{"id":"a8b296cb-224d-46e2-b4ca-40d9cb21295a","note":"","count":1,"label":"BEZ -šunka","posId":"X106","price":0,"KDSTags":["redhighlight"],"isExtra":true},{"id":"0604cf40-24b5-4ad5-a9e4-e5834def96b8","note":"","count":1,"label":"Dip česnekový","posId":"P106","price":2000,"isExtra":false}]</t>
  </si>
  <si>
    <t>2026-04-06T21:21:27.697+02:00</t>
  </si>
  <si>
    <t>2026-04-06T21:34:14.502+02:00</t>
  </si>
  <si>
    <t>[{"id":"6748417db17528cb9bcae603","count":1,"label":"Comeback 32cm 🌶️","posId":"121","price":24900,"isExtra":false},{"id":"656458f65d60d607724273eb","count":1,"label":"Balné","posId":"K0000","price":1500,"isExtra":true},{"id":"68c5452ac747a1013b8ff5fd","count":1,"label":"USA těsto","posId":"17","price":1000,"isExtra":true},{"id":"656458f65d60d607724271c1","count":1,"label":"okraj hotdog, bbq omáčka","posId":"A119","price":5700,"isExtra":true},{"id":"684ae919decfe15485bf8fcb","count":1,"label":"Cibule","posId":"B103","price":2500,"KDSTags":["greenhighlight"],"isExtra":true},{"id":"684ae919decfe15485bf8fd0","count":1,"label":"Slanina","posId":"B108","price":3000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</si>
  <si>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2026-04-06T21:19:19.631+02:00</t>
  </si>
  <si>
    <t>2026-04-06T21:32:22.672+02:00</t>
  </si>
  <si>
    <t>2026-04-06T21:17:02.894+02:00</t>
  </si>
  <si>
    <t>2026-04-06T21:44:25.467+02:00</t>
  </si>
  <si>
    <t>2026-04-06T21:53:40.713+02:00</t>
  </si>
  <si>
    <t>2026-04-06T21:17:03.611+02:00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</si>
  <si>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bylinky","posId":"A122","price":6500,"isExtra":true},{"id":"9b3fd0f9-6a36-4a8e-95ad-00dbae675705","note":"","count":1,"label":"Capricciosa 40 cm","posId":"101","price":30900,"isExtra":false}]</t>
  </si>
  <si>
    <t>2026-04-06T21:15:04.162+02:00</t>
  </si>
  <si>
    <t>2026-04-06T21:21:40.396+02:00</t>
  </si>
  <si>
    <t>2026-04-06T21:34:43.728+02:00</t>
  </si>
  <si>
    <t>2026-04-06T21:15:04.694+02:00</t>
  </si>
  <si>
    <t>2026-04-06T21:06:03.627+02:00</t>
  </si>
  <si>
    <t>2026-04-06T21:12:00.270+02:00</t>
  </si>
  <si>
    <t>2026-04-06T21:25:41.306+02:00</t>
  </si>
  <si>
    <t>2026-04-06T21:06:04.804+02:00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</si>
  <si>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</si>
  <si>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2026-04-06T20:59:09.540+02:00</t>
  </si>
  <si>
    <t>2026-04-06T21:10:28.698+02:00</t>
  </si>
  <si>
    <t>[{"id":"6748417db17528cb9bcae5e7","count":1,"label":"Quattro Formaggi 40cm","posId":"111","price":30900,"isExtra":false},{"id":"656458f65d60d60772426fa0","count":1,"label":"Balné","posId":"K0000","price":2000,"isExtra":true},{"id":"6745a653230e9519de48907f","count":1,"label":"okraj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</si>
  <si>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2026-04-06T20:56:49.303+02:00</t>
  </si>
  <si>
    <t>2026-04-06T21:09:16.954+02:00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</si>
  <si>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🌶️","posId":"109","price":30900,"isExtra":false},{"id":"54685049","note":"","count":1,"label":"Balné","posId":"K0000","price":2000,"isExtra":true},{"id":"54685113","note":"","count":1,"label":"okraj hotdog, hořčice","posId":"A118","price":6500,"isExtra":true},{"id":"54685152","note":"","count":1,"label":"Kukuřice","posId":"C115","price":3500,"KDSTags":["greenhighlight"],"isExtra":true}]</t>
  </si>
  <si>
    <t>2026-04-06T20:55:17.322+02:00</t>
  </si>
  <si>
    <t>2026-04-06T21:05:46.670+02:00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</si>
  <si>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bylinky","posId":"A122","price":6500,"isExtra":true},{"id":"57405718","note":"","size":"Pepsi 1l","count":1,"label":"Pepsi 1l","posId":"N124","price":5900,"isExtra":false}]</t>
  </si>
  <si>
    <t>2026-04-06T20:47:39.257+02:00</t>
  </si>
  <si>
    <t>2026-04-06T20:58:11.457+02:00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</si>
  <si>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32cm","posId":"114","price":24900,"isExtra":false},{"id":"54685059","note":"","count":1,"label":"Balné","posId":"K0000","price":1500,"isExtra":true},{"id":"57405718","note":"","size":"Pepsi 1l","count":1,"label":"Pepsi 1l","posId":"N124","price":5900,"isExtra":false}]</t>
  </si>
  <si>
    <t>2026-04-06T20:42:39.417+02:00</t>
  </si>
  <si>
    <t>2026-04-06T20:57:15.474+02:00</t>
  </si>
  <si>
    <t>2026-04-06T20:40:03.992+02:00</t>
  </si>
  <si>
    <t>2026-04-06T21:01:32.328+02:00</t>
  </si>
  <si>
    <t>2026-04-06T21:09:25.587+02:00</t>
  </si>
  <si>
    <t>2026-04-06T20:40:05.588+02:00</t>
  </si>
  <si>
    <t>[{"id":"4f6ede18-25d3-4c82-be03-84c9578ab8ce","note":"","count":1,"label":"Pepperoni 32 cm","posId":"144","price":24900,"isExtra":false},{"id":"52687002-58c9-40ea-ba22-d2ae7a4b5889","note":"","count":1,"label":"Comeback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</si>
  <si>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2026-04-06T20:35:00.436+02:00</t>
  </si>
  <si>
    <t>2026-04-06T20:42:45.416+02:00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</si>
  <si>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Jalapeňos","posId":"P107","price":2000,"isExtra":false},{"id":"656458f65d60d607724273eb","count":1,"label":"Balné","posId":"K0000","price":1500,"isExtra":true},{"id":"6748417db17528cb9bcae60d","count":1,"label":"Hawai 32cm","posId":"114","price":24900,"isExtra":false},{"id":"656458f65d60d607724273eb","count":1,"label":"Balné","posId":"K0000","price":1500,"isExtra":true}]</t>
  </si>
  <si>
    <t>2026-04-06T20:31:59.530+02:00</t>
  </si>
  <si>
    <t>2026-04-06T20:39:47.807+02:00</t>
  </si>
  <si>
    <t>2026-04-06T20:29:03.504+02:00</t>
  </si>
  <si>
    <t>2026-04-06T20:38:24.365+02:00</t>
  </si>
  <si>
    <t>[{"id":"1862e3c8-b15a-4618-9df4-53d2356fb8d5","note":"","count":1,"label":"Zeleninová 18 cm","posId":"127","price":11900,"isExtra":false},{"id":"52687002-58c9-40ea-ba22-d2ae7a4b5889","note":"","count":1,"label":"Comeback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-cibule","posId":"X103","price":0,"KDSTags":["redhighlight"],"isExtra":true},{"id":"86f97e80-4313-45a1-88bb-cd090c233763","note":"","count":1,"label":"Pepsi 1l","posId":"N124","price":5900,"isExtra":false}]</t>
  </si>
  <si>
    <t>2026-04-06T20:20:55.600+02:00</t>
  </si>
  <si>
    <t>2026-04-06T20:35:54.412+02:00</t>
  </si>
  <si>
    <t>[{"id":"6748417db17528cb9bcae605","count":1,"label":"Pepperoni 32cm 🌶️🌶️","posId":"120","price":24900,"isExtra":false},{"id":"656458f65d60d607724273eb","count":1,"label":"Balné","posId":"K0000","price":1500,"isExtra":true},{"id":"656458f65d60d607724271c2","count":1,"label":"okraj hotdog, bez omáčky","posId":"A125","price":5700,"isExtra":true},{"id":"6748417db17528cb9bcae60d","count":1,"label":"Hawai 32cm","posId":"114","price":24900,"isExtra":false},{"id":"656458f65d60d607724273eb","count":1,"label":"Balné","posId":"K0000","price":1500,"isExtra":true},{"id":"6745a653230e9519de489457","count":1,"label":"Smetanový základ","posId":"ZRS32","price":0,"isExtra":true}]</t>
  </si>
  <si>
    <t>2026-04-06T20:19:03.464+02:00</t>
  </si>
  <si>
    <t>2026-04-06T20:33:18.205+02:00</t>
  </si>
  <si>
    <t>2026-04-06T20:18:07.304+02:00</t>
  </si>
  <si>
    <t>2026-04-06T20:32:05.081+02:00</t>
  </si>
  <si>
    <t>2026-04-06T20:42:19.066+02:00</t>
  </si>
  <si>
    <t>2026-04-06T20:18:10.394+02:00</t>
  </si>
  <si>
    <t>[{"id":"e8a7b47a-70d2-4cc2-a375-1dab55125675","note":"","count":1,"label":"Quattro Formaggi 32 cm","posId":"123","price":24900,"isExtra":false},{"id":"7ee7e3c8-2c54-4dc5-810f-2f52f62e2d14","note":"","count":1,"label":"Comeback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</si>
  <si>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2026-04-06T20:16:57.821+02:00</t>
  </si>
  <si>
    <t>2026-04-06T20:29:54.396+02:00</t>
  </si>
  <si>
    <t>[{"id":"54684981","note":"poprosím vyměnit ananas za kukuřici, jsem alergický, děkuji","size":"Hawai 40cm","count":1,"label":"Hawai 40cm","posId":"102","price":30900,"isExtra":false},{"id":"54685049","note":"","count":1,"label":"Balné","posId":"K0000","price":2000,"isExtra":true}]</t>
  </si>
  <si>
    <t>NIKOLAY</t>
  </si>
  <si>
    <t>2026-04-06T20:10:50.631+02:00</t>
  </si>
  <si>
    <t>2026-04-06T20:25:30.331+02:00</t>
  </si>
  <si>
    <t>[{"id":"111","note":"","count":1,"label":"Quattro Formaggi 40cm","posId":"111","price":30900,"isExtra":false},{"id":"K0000","note":"","count":1,"label":"Balné","posId":"K0000","price":2000,"isExtra":true},{"id":"112","note":"","count":1,"label":"Margherita 32cm","posId":"112","price":20900,"isExtra":false},{"id":"K0000","note":"","count":1,"label":"Balné","posId":"K0000","price":1500,"isExtra":true}]</t>
  </si>
  <si>
    <t>2026-04-06T20:07:45.887+02:00</t>
  </si>
  <si>
    <t>2026-04-06T20:18:57.743+02:00</t>
  </si>
  <si>
    <t>[{"id":"6748417db17528cb9bcae5f7","count":1,"label":"Capricciosa 40cm","posId":"101","price":30900,"isExtra":false},{"id":"656458f65d60d60772426fa0","count":1,"label":"Balné","posId":"K0000","price":2000,"isExtra":true},{"id":"684ae919decfe15485bf90ff","count":1,"label":"Bez oliv","posId":"X112","price":0,"KDSTags":["redhighlight"],"isExtra":true},{"id":"684ae919decfe15485bf8df3","count":1,"label":"Gorgonzola","posId":"C101","price":4000,"KDSTags":["greenhighlight"],"isExtra":true}]</t>
  </si>
  <si>
    <t>2026-04-06T20:06:35.645+02:00</t>
  </si>
  <si>
    <t>2026-04-06T20:20:10.031+02:00</t>
  </si>
  <si>
    <t>[{"id":"e5f6c988-836c-41ea-a634-ad1eaa914158","count":1,"label":"Pizza Quattro Formaggi 18","posId":"135","price":11900,"isExtra":false,"creatorId":"R2NFcBBiO_17pjJr52spD","isPackging":0,"actualLabel":"Pizza Quattro Formaggi 18"}]</t>
  </si>
  <si>
    <t>2026-04-06T20:04:03.569+02:00</t>
  </si>
  <si>
    <t>2026-04-06T20:28:16.198+02:00</t>
  </si>
  <si>
    <t>2026-04-06T20:52:52.848+02:00</t>
  </si>
  <si>
    <t>2026-04-06T20:04:04.590+02:00</t>
  </si>
  <si>
    <t>2026-04-06T20:02:14.017+02:00</t>
  </si>
  <si>
    <t>2026-04-06T20:17:21.298+02:00</t>
  </si>
  <si>
    <t>2026-04-06T20:02:02.573+02:00</t>
  </si>
  <si>
    <t>2026-04-06T20:16:07.450+02:00</t>
  </si>
  <si>
    <t>[{"id":"1da6e618-5f95-4707-b8bd-b1685e13f67a","note":"","count":1,"label":"Hawai 40 cm","posId":"102","price":30900,"isExtra":false},{"id":"3ca6f105-5e70-48ee-bc31-76525f0a0b11","note":"","count":1,"label":"BBQ Texas 40 cm","posId":"107","price":30900,"isExtra":false}]</t>
  </si>
  <si>
    <t>2026-04-06T20:01:03.262+02:00</t>
  </si>
  <si>
    <t>2026-04-06T20:13:04.078+02:00</t>
  </si>
  <si>
    <t>2026-04-06T20:16:42.747+02:00</t>
  </si>
  <si>
    <t>2026-04-06T20:01:04.565+02:00</t>
  </si>
  <si>
    <t>[{"id":"f675967f-9acd-47eb-a0a7-8c1488c18315","note":"","count":1,"label":"Hot &amp; Spicy 40 cm","posId":"110","price":30900,"isExtra":false},{"id":"6fcfbe85-8ba4-468d-ab89-7147d4a9ffdb","note":"","count":1,"label":"Olivy","posId":"C112","price":3500,"KDSTags":["greenhighlight"],"isExtra":true},{"id":"cc07bf3f-3e6f-4df8-9018-c7e260233504","note":"","count":1,"label":"BEZ -cibule","posId":"X103","price":0,"KDSTags":["redhighlight"],"isExtra":true}]</t>
  </si>
  <si>
    <t>2026-04-06T19:51:04.279+02:00</t>
  </si>
  <si>
    <t>2026-04-06T20:23:18.118+02:00</t>
  </si>
  <si>
    <t>2026-04-06T19:45:14.751+02:00</t>
  </si>
  <si>
    <t>2026-04-06T19:59:23.283+02:00</t>
  </si>
  <si>
    <t>[{"id":"b5cd6d23-f361-4161-9aa5-cc25896b6767","count":1,"label":"Pizza Comeback 32","posId":"121","price":24900,"isExtra":false,"discount":{"type":"percentage","value":50},"creatorId":"VmfaRBW316DqsIE6Dlh00","isPackging":0,"actualLabel":"Pizza Comeback 32"}]</t>
  </si>
  <si>
    <t>2026-04-06T19:45:04.387+02:00</t>
  </si>
  <si>
    <t>2026-04-06T20:01:34.979+02:00</t>
  </si>
  <si>
    <t>[{"id":"896d2264-b315-4ee3-b331-0fa7b26bb96f","note":"","count":1,"label":"Hawai 32 cm","posId":"114","price":24900,"isExtra":false},{"id":"d79a29ea-c5ce-49c2-9a5d-787665203983","note":"","count":1,"label":"paprika","posId":"B111","price":2500,"KDSTags":["greenhighlight"],"isExtra":tru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-ananas","posId":"X100","price":0,"KDSTags":["redhighlight"],"isExtra":true}]</t>
  </si>
  <si>
    <t>2026-04-06T19:37:04.107+02:00</t>
  </si>
  <si>
    <t>2026-04-06T19:52:09.256+02:00</t>
  </si>
  <si>
    <t>2026-04-06T20:06:46.964+02:00</t>
  </si>
  <si>
    <t>2026-04-06T19:46:47.065+02:00</t>
  </si>
  <si>
    <t>[{"id":"1da6e618-5f95-4707-b8bd-b1685e13f67a","note":"","count":1,"label":"Hawai 40 cm","posId":"102","price":30900,"isExtra":false}]</t>
  </si>
  <si>
    <t>2026-04-06T19:36:37.417+02:00</t>
  </si>
  <si>
    <t>2026-04-06T19:59:15.184+02:00</t>
  </si>
  <si>
    <t>[{"id":"d0b4da65-56e2-444e-b81f-865254dcc811","count":1,"label":"Pizza BBQ Meteor 32","posId":"118","price":24900,"isExtra":false,"creatorId":"UhZ6wjoP9vfNW4lqj55Wa","isPackging":0,"actualLabel":"Pizza BBQ Meteor 32"},{"id":"b5cd6d23-f361-4161-9aa5-cc25896b6767","count":1,"label":"Pizza Comeback 32","posId":"121","price":24900,"isExtra":false,"creatorId":"9fZtaX2kwQ9SzfidkBngC","isPackging":0,"actualLabel":"Pizza Comeback 32"}]</t>
  </si>
  <si>
    <t>2026-04-06T19:36:27.878+02:00</t>
  </si>
  <si>
    <t>2026-04-06T19:50:20.628+02:00</t>
  </si>
  <si>
    <t>2026-04-06T19:33:59.311+02:00</t>
  </si>
  <si>
    <t>2026-04-06T19:48:40.237+02:00</t>
  </si>
  <si>
    <t>2026-04-06T19:28:41.393+02:00</t>
  </si>
  <si>
    <t>2026-04-06T19:47:11.361+02:00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</si>
  <si>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základ","posId":"ZBR32","price":0,"isExtra":true},{"id":"P102","note":"","count":1,"label":"Masové kuličky","posId":"P102","price":9900,"isExtra":false},{"id":"K0000","note":"","count":1,"label":"Balné","posId":"K0000","price":1500,"isExtra":true}]</t>
  </si>
  <si>
    <t>2026-04-06T19:25:37.665+02:00</t>
  </si>
  <si>
    <t>2026-04-06T19:44:34.180+02:00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</si>
  <si>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🌶️🌶️","posId":"122","price":24900,"isExtra":false},{"id":"54685059","note":"","count":1,"label":"Balné","posId":"K0000","price":1500,"isExtra":true},{"id":"57279289","note":"","count":1,"label":"BBQ základ","posId":"ZRB32","price":0,"isExtra":true},{"id":"54685097","note":"","count":1,"label":"okraj mozzarella, bbq omáčka","posId":"A123","price":5700,"isExtra":true},{"id":"54685013","note":"","size":"Spicy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</si>
  <si>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2026-04-06T19:22:26.420+02:00</t>
  </si>
  <si>
    <t>2026-04-06T19:41:53.646+02:00</t>
  </si>
  <si>
    <t>[{"id":"121","note":"","count":1,"label":"Comeback 32cm 🌶️","posId":"121","price":24900,"isExtra":false},{"id":"K0000","note":"","count":1,"label":"Balné","posId":"K0000","price":1500,"isExtra":true}]</t>
  </si>
  <si>
    <t>2026-04-06T19:22:15.082+02:00</t>
  </si>
  <si>
    <t>2026-04-06T19:40:19.200+02:00</t>
  </si>
  <si>
    <t>2026-04-06T19:22:08.854+02:00</t>
  </si>
  <si>
    <t>2026-04-06T19:38:20.125+02:00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</si>
  <si>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🌶️🌶️","posId":"122","price":24900,"isExtra":false},{"id":"54685059","note":"","count":1,"label":"Balné","posId":"K0000","price":1500,"isExtra":true},{"id":"54685097","note":"","count":1,"label":"okraj mozzarella, bbq omáčka","posId":"A123","price":5700,"isExtra":true},{"id":"59589713","note":"","size":"Zeleninová 32cm","count":1,"label":"Zeleninová 32cm","posId":"115","price":24900,"isExtra":false},{"id":"54685059","note":"","count":1,"label":"Balné","posId":"K0000","price":1500,"isExtra":true},{"id":"59589719","note":"","count":1,"label":"USA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</si>
  <si>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2026-04-06T19:22:04.115+02:00</t>
  </si>
  <si>
    <t>2026-04-06T19:32:34.939+02:00</t>
  </si>
  <si>
    <t>[{"id":"7ee7e3c8-2c54-4dc5-810f-2f52f62e2d14","note":"","count":1,"label":"Comeback 32 cm","posId":"121","price":24900,"isExtra":false},{"id":"5e12eeee-b5aa-4c49-a6bd-974da981715a","note":"","count":1,"label":"grana padano","posId":"B130","price":3000,"KDSTags":["greenhighlight"],"isExtra":true},{"id":"7eae80af-3fb0-4484-825a-00dd12db3ff3","note":"","count":1,"label":"Jalapenos Rolls, 6 ks","posId":"jpr200","price":8900,"isExtra":false}]</t>
  </si>
  <si>
    <t>2026-04-06T19:17:52.410+02:00</t>
  </si>
  <si>
    <t>2026-04-06T19:30:05.372+02:00</t>
  </si>
  <si>
    <t>[{"id":"107","note":"","count":1,"label":"BBQ Texas 40cm","posId":"107","price":30900,"isExtra":false},{"id":"K0000","note":"","count":1,"label":"Balné","posId":"K0000","price":2000,"isExtra":true},{"id":"N120","note":"","count":1,"label":"Aquilla černý čaj a broskev 0,5l","posId":"N120","price":4900,"isExtra":false}]</t>
  </si>
  <si>
    <t>2026-04-06T19:10:03.673+02:00</t>
  </si>
  <si>
    <t>2026-04-06T19:24:40.681+02:00</t>
  </si>
  <si>
    <t>2026-04-06T19:36:12.103+02:00</t>
  </si>
  <si>
    <t>2026-04-06T19:10:05.000+02:00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</si>
  <si>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0604cf40-24b5-4ad5-a9e4-e5834def96b8","note":"","count":1,"label":"Dip česnekový","posId":"P106","price":2000,"isExtra":false}]</t>
  </si>
  <si>
    <t>2026-04-06T19:08:09.790+02:00</t>
  </si>
  <si>
    <t>2026-04-06T19:20:36.847+02:00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</si>
  <si>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54685070","note":"","count":1,"label":"Jalapeňos","posId":"B102","price":2500,"KDSTags":["greenhighlight"],"isExtra":true},{"id":"57405720","note":"","size":"Mirinda 1l","count":1,"label":"Mirinda 1l","posId":"N126","price":5900,"isExtra":false}]</t>
  </si>
  <si>
    <t>2026-04-06T19:08:04.021+02:00</t>
  </si>
  <si>
    <t>2026-04-06T19:29:29.192+02:00</t>
  </si>
  <si>
    <t>2026-04-06T19:46:25.936+02:00</t>
  </si>
  <si>
    <t>2026-04-06T19:08:07.616+02:00</t>
  </si>
  <si>
    <t>[{"id":"7a90b738-046b-4892-b62f-85f6328dd6b7","note":"","count":1,"label":"Veggieballs 40 cm","posId":"105","price":30900,"isExtra":false},{"id":"55f8781c-97f6-4a21-abe6-3780ea7117ba","note":"","count":1,"label":"změna na Smetanový základ","posId":"A129","price":0,"isExtra":true},{"id":"99eaad34-9727-44a5-83f1-c3ecfb1e0313","note":"","count":1,"label":"Okraj mozzarella, BBQ","posId":"A124","price":6500,"isExtra":true},{"id":"86f97e80-4313-45a1-88bb-cd090c233763","note":"","count":1,"label":"Pepsi 1l","posId":"N124","price":5900,"isExtra":false}]</t>
  </si>
  <si>
    <t>2026-04-06T19:07:31.552+02:00</t>
  </si>
  <si>
    <t>2026-04-06T19:17:19.198+02:00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</si>
  <si>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40cm","posId":"100","price":26900,"isExtra":false},{"id":"656458f65d60d60772426fa0","count":1,"label":"Balné","posId":"K0000","price":2000,"isExtra":true},{"id":"6745a653230e9519de489707","count":1,"label":"BBQ základ","posId":"ZRB40","price":0,"isExtra":true},{"id":"6748417db17528cb9bcae64d","count":1,"label":"Opočno vanilková","posId":"D108","price":12900,"isExtra":false}]</t>
  </si>
  <si>
    <t>2026-04-06T19:04:29.265+02:00</t>
  </si>
  <si>
    <t>2026-04-06T19:13:19.726+02:00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</si>
  <si>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32cm","posId":"112","price":20900,"isExtra":false},{"id":"656458f65d60d607724273eb","count":1,"label":"Balné","posId":"K0000","price":1500,"isExtra":true},{"id":"6748417db17528cb9bcae661","count":1,"label":"Pepsi zero sugar 1l","posId":"N125","price":5900,"isExtra":false}]</t>
  </si>
  <si>
    <t>2026-04-06T19:02:55.627+02:00</t>
  </si>
  <si>
    <t>2026-04-06T19:16:16.725+02:00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</si>
  <si>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54685148","note":"","count":1,"label":"Cibule","posId":"C103","price":3500,"KDSTags":["greenhighlight"],"isExtra":true},{"id":"57405718","note":"","size":"Pepsi 1l","count":1,"label":"Pepsi 1l","posId":"N124","price":5900,"isExtra":false}]</t>
  </si>
  <si>
    <t>2026-04-06T19:01:21.556+02:00</t>
  </si>
  <si>
    <t>2026-04-06T19:12:14.451+02:00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</si>
  <si>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</si>
  <si>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2026-04-06T19:01:18.995+02:00</t>
  </si>
  <si>
    <t>2026-04-06T19:09:05.031+02:00</t>
  </si>
  <si>
    <t>[{"id":"51e7787c-cf56-4298-9a5c-60e17574712f","count":1,"label":"Pizza Pepperoni 40","posId":"108","price":30900,"isExtra":false,"creatorId":"FLtLu2uQkH1KVRYu9BqCU","isPackging":0,"actualLabel":"Pizza Pepperoni 40"}]</t>
  </si>
  <si>
    <t>2026-04-06T19:01:04.066+02:00</t>
  </si>
  <si>
    <t>2026-04-06T19:27:51.070+02:00</t>
  </si>
  <si>
    <t>2026-04-06T19:59:50.712+02:00</t>
  </si>
  <si>
    <t>2026-04-06T19:01:04.816+02:00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</si>
  <si>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česnekový","posId":"P106","price":2000,"isExtra":false},{"id":"1edf54fc-1032-442c-939f-e6e2033b2270","note":"","count":1,"label":"Comeback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</si>
  <si>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2026-04-06T18:56:22.197+02:00</t>
  </si>
  <si>
    <t>2026-04-06T19:07:45.648+02:00</t>
  </si>
  <si>
    <t>2026-04-06T18:54:51.096+02:00</t>
  </si>
  <si>
    <t>2026-04-06T19:06:00.223+02:00</t>
  </si>
  <si>
    <t>[{"id":"6748417db17528cb9bcae603","count":1,"label":"Comeback 32cm 🌶️","posId":"121","price":24900,"isExtra":false},{"id":"656458f65d60d607724273eb","count":1,"label":"Balné","posId":"K0000","price":1500,"isExtra":true},{"id":"6745a653230e9519de489457","count":1,"label":"Smetanový základ","posId":"ZRS32","price":0,"isExtra":true}]</t>
  </si>
  <si>
    <t>2026-04-06T18:43:03.986+02:00</t>
  </si>
  <si>
    <t>2026-04-06T18:54:26.235+02:00</t>
  </si>
  <si>
    <t>2026-04-06T18:59:39.183+02:00</t>
  </si>
  <si>
    <t>2026-04-06T18:43:04.669+02:00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</si>
  <si>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,{"id":"2c932c76-e932-479d-b476-ee55b747887e","note":"","count":1,"label":"žampiony","posId":"B105","price":2500,"KDSTags":["greenhighlight"],"isExtra":true},{"id":"978c26ec-8492-4979-8b1c-f7ff8381d413","note":"","count":1,"label":"Pepperoni Rolls, 6 ks","posId":"P100","price":8900,"isExtra":false}]</t>
  </si>
  <si>
    <t>2026-04-06T18:41:40.963+02:00</t>
  </si>
  <si>
    <t>2026-04-06T18:50:17.240+02:00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</si>
  <si>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🌶️🌶️","posId":"108","price":30900,"isExtra":false},{"id":"656458f65d60d60772426fa0","count":1,"label":"Balné","posId":"K0000","price":2000,"isExtra":true},{"id":"6745a653230e9519de489707","count":1,"label":"BBQ základ","posId":"ZRB40","price":0,"isExtra":true},{"id":"684ae919decfe15485bf8de8","count":1,"label":"Jalapeňos","posId":"C102","price":3500,"KDSTags":["greenhighlight"],"isExtra":true}]</t>
  </si>
  <si>
    <t>2026-04-06T18:31:08.336+02:00</t>
  </si>
  <si>
    <t>2026-04-06T18:47:00.431+02:00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</si>
  <si>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</si>
  <si>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2026-04-06T18:30:53.497+02:00</t>
  </si>
  <si>
    <t>2026-04-06T18:47:16.362+02:00</t>
  </si>
  <si>
    <t>[{"id":"59589712","note":"","size":"BBQ Meteor 32cm","count":1,"label":"BBQ Meteor 32cm","posId":"118","price":24900,"isExtra":false},{"id":"54685059","note":"","count":1,"label":"Balné","posId":"K0000","price":1500,"isExtra":true},{"id":"57279281","note":"","count":1,"label":"Smetanový základ","posId":"ZBS32","price":0,"isExtra":true}]</t>
  </si>
  <si>
    <t>2026-04-06T18:30:07.683+02:00</t>
  </si>
  <si>
    <t>2026-04-06T18:40:55.380+02:00</t>
  </si>
  <si>
    <t>[{"id":"6748417db17528cb9bcae609","count":1,"label":"BBQ Meteor 32cm","posId":"118","price":24900,"isExtra":false},{"id":"656458f65d60d607724273eb","count":1,"label":"Balné","posId":"K0000","price":1500,"isExtra":true},{"id":"68c5452ac747a1013b8ff5fd","count":1,"label":"USA těsto","posId":"17","price":1000,"isExtra":true},{"id":"6745a653230e9519de48919c","count":1,"label":"Rajčatový základ","posId":"ZBR32","price":0,"isExtra":true}]</t>
  </si>
  <si>
    <t>2026-04-06T18:29:32.952+02:00</t>
  </si>
  <si>
    <t>2026-04-06T18:45:00.727+02:00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</si>
  <si>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bylinky","posId":"A122","price":6500,"isExtra":true},{"id":"54685178","note":"","count":1,"label":"Kuře","posId":"C114","price":4000,"KDSTags":["greenhighlight"],"isExtra":true}]</t>
  </si>
  <si>
    <t>2026-04-06T18:29:30.907+02:00</t>
  </si>
  <si>
    <t>2026-04-06T18:39:03.249+02:00</t>
  </si>
  <si>
    <t>2026-04-06T18:17:59.133+02:00</t>
  </si>
  <si>
    <t>2026-04-06T18:37:01.087+02:00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</si>
  <si>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</si>
  <si>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2026-04-06T18:16:42.522+02:00</t>
  </si>
  <si>
    <t>2026-04-06T18:24:52.948+02:00</t>
  </si>
  <si>
    <t>[{"id":"2c0b14ac-0c6b-4872-a94b-866460357260","count":1,"label":"Pizza Capricciosa 18","posId":"125","price":11900,"isExtra":false,"creatorId":"IUarDqUc5Tgl8mGdflvBD","isPackging":0,"actualLabel":"Pizza Capricciosa 18"}]</t>
  </si>
  <si>
    <t>2026-04-06T18:16:29.856+02:00</t>
  </si>
  <si>
    <t>2026-04-06T18:34:19.392+02:00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</si>
  <si>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🌶️","posId":"P101","price":0,"isExtra":true},{"id":"57405732","note":"","count":1,"label":"Mirinda 1l","posId":"N126","price":0,"isExtra":true},{"id":"57279284","note":"","count":1,"label":"Smetanový základ","posId":"ZRS32","price":0,"isExtra":true},{"id":"54684974","note":"","size":"Hot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</si>
  <si>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2026-04-06T18:16:23.840+02:00</t>
  </si>
  <si>
    <t>2026-04-06T18:28:43.153+02:00</t>
  </si>
  <si>
    <t>2026-04-06T18:15:12.826+02:00</t>
  </si>
  <si>
    <t>2026-04-06T18:27:05.134+02:00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</si>
  <si>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těsto","posId":"17","price":1000,"isExtra":true},{"id":"54685117","note":"","count":1,"label":"Olivy","posId":"B112","price":2500,"KDSTags":["greenhighlight"],"isExtra":true}]</t>
  </si>
  <si>
    <t>2026-04-06T18:14:04.271+02:00</t>
  </si>
  <si>
    <t>2026-04-06T18:24:11.122+02:00</t>
  </si>
  <si>
    <t>[{"id":"6747ad56-2f52-4f5b-b96c-109c91cf97bd","note":"","count":1,"label":"Hawai 18 cm","posId":"126","price":11900,"isExtra":false},{"id":"55f8781c-97f6-4a21-abe6-3780ea7117ba","note":"","count":1,"label":"změna na Smetanový základ","posId":"A129","price":0,"isExtra":true},{"id":"1c4a575c-0a2c-4a58-a7c3-0328026cbcb1","note":"","count":1,"label":"Quattro Formaggi 18 cm","posId":"135","price":11900,"isExtra":false}]</t>
  </si>
  <si>
    <t>2026-04-06T18:09:03.599+02:00</t>
  </si>
  <si>
    <t>2026-04-06T18:20:51.981+02:00</t>
  </si>
  <si>
    <t>2026-04-06T18:26:24.921+02:00</t>
  </si>
  <si>
    <t>2026-04-06T18:09:05.039+02:00</t>
  </si>
  <si>
    <t>[{"id":"0663e926-2071-4402-b9ca-1a372f1ef96b","note":"","count":1,"label":"Zeleninová 32 cm","posId":"139","price":24900,"isExtra":false},{"id":"55f8781c-97f6-4a21-abe6-3780ea7117ba","note":"","count":1,"label":"změna na Smetanový základ","posId":"A129","price":0,"isExtra":true},{"id":"6005e30e-e6f5-411d-9c32-9a3cee117e94","note":"","count":1,"label":"slanina","posId":"B108","price":3000,"KDSTags":["greenhighlight"],"isExtra":true},{"id":"2f2888f9-edc2-4bf7-aa2c-22fd227d0016","note":"","count":1,"label":"BEZ -kukuřice","posId":"X115","price":0,"KDSTags":["redhighlight"],"isExtra":true},{"id":"5d2371f1-a2a2-462f-9e8a-40af8e09e0d2","note":"","count":1,"label":"BEZ -olivy","posId":"X112","price":0,"KDSTags":["redhighlight"],"isExtra":true},{"id":"6e4aed3e-b988-442a-8864-0b2ad4a4403d","note":"","count":1,"label":"Quattro Formaggi 32 cm","posId":"147","price":24900,"isExtra":false},{"id":"bf272b1b-93ab-4050-9aff-ea1151ab5f41","note":"","count":1,"label":"pepperoni salám","posId":"B109","price":3000,"KDSTags":["greenhighlight"],"isExtra":true},{"id":"abb78cc4-218e-4703-b0da-98bea41bc424","note":"","count":1,"label":"BEZ -gorgonzola","posId":"X101","price":0,"KDSTags":["redhighlight"],"isExtra":true},{"id":"0604cf40-24b5-4ad5-a9e4-e5834def96b8","note":"","count":2,"label":"Dip česnekový","posId":"P106","price":2000,"isExtra":false}]</t>
  </si>
  <si>
    <t>2026-04-06T18:06:55.433+02:00</t>
  </si>
  <si>
    <t>2026-04-06T18:22:18.254+02:00</t>
  </si>
  <si>
    <t>[{"id":"59589714","note":"","size":"Hawai 32cm","count":1,"label":"Hawai 32cm","posId":"114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</si>
  <si>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2026-04-06T18:05:43.117+02:00</t>
  </si>
  <si>
    <t>2026-04-06T18:18:04.489+02:00</t>
  </si>
  <si>
    <t>[{"id":"54685011","note":"bez oliv","size":"Spicy menu Comeback","count":1,"label":"Spicy menu Comeback","posId":"M100","price":34900,"isExtra":false},{"id":"54685158","note":"","count":1,"label":"Capricciosa","posId":"Y113","price":0,"isExtra":true},{"id":"54685040","note":"","count":1,"label":"Balné","posId":"K0000","price":3000,"isExtra":true},{"id":"59589719","note":"","count":1,"label":"USA těsto","posId":"17","price":1000,"isExtra":true},{"id":"54685088","note":"","count":1,"label":"okraj mozzarella, bylinky","posId":"A121","price":5700,"isExtra":true},{"id":"54685052","note":"","count":1,"label":"spicy wings 🌶️","posId":"P101","price":0,"isExtra":true},{"id":"57405734","note":"","count":1,"label":"Poděbradská malinovka 0,5l","posId":"N129","price":0,"isExtra":true},{"id":"54685011","note":"více propečené","size":"Spicy menu Comeback","count":1,"label":"Spicy menu Comeback","posId":"M100","price":34900,"isExtra":false},{"id":"54685147","note":"","count":1,"label":"Hawai","posId":"Y114","price":0,"isExtra":true},{"id":"54685040","note":"","count":1,"label":"Balné","posId":"K0000","price":3000,"isExtra":true},{"id":"59589719","note":"","count":1,"label":"USA těsto","posId":"17","price":1000,"isExtra":true},{"id":"54685088","note":"","count":1,"label":"okraj mozzarella, bylinky","posId":"A121","price":5700,"isExtra":true},{"id":"54685052","note":"","count":1,"label":"spicy wings 🌶️","posId":"P101","price":0,"isExtra":true},{"id":"57405734","note":"","count":1,"label":"Poděbradská malinovka 0,5l","posId":"N129","price":0,"isExtra":true}]</t>
  </si>
  <si>
    <t>2026-04-06T17:57:03.674+02:00</t>
  </si>
  <si>
    <t>2026-04-06T18:08:38.799+02:00</t>
  </si>
  <si>
    <t>[{"id":"6748417db17528cb9bcae5f9","count":1,"label":"Baby špenát &amp; kuře 40cm","posId":"104","price":30900,"isExtra":false},{"id":"656458f65d60d60772426fa0","count":1,"label":"Balné","posId":"K0000","price":2000,"isExtra":true},{"id":"684ae919decfe15485bf8dee","count":1,"label":"Kukuřice","posId":"C115","price":3500,"KDSTags":["greenhighlight"],"isExtra":true},{"id":"6748417db17528cb9bcae5f7","count":1,"label":"Capricciosa 40cm","posId":"101","price":30900,"isExtra":false},{"id":"656458f65d60d60772426fa0","count":1,"label":"Balné","posId":"K0000","price":2000,"isExtra":true},{"id":"684ae924f72095697790619e","count":1,"label":"Guarana kiwi a jablko","posId":"N144","price":5500,"isExtra":false}]</t>
  </si>
  <si>
    <t>2026-04-06T17:56:59.074+02:00</t>
  </si>
  <si>
    <t>2026-04-06T18:05:01.649+02:00</t>
  </si>
  <si>
    <t>2026-04-06T17:53:03.225+02:00</t>
  </si>
  <si>
    <t>2026-04-06T18:01:38.907+02:00</t>
  </si>
  <si>
    <t>2026-04-06T17:53:02.824+02:00</t>
  </si>
  <si>
    <t>2026-04-06T18:03:09.235+02:00</t>
  </si>
  <si>
    <t>[{"id":"6748417db17528cb9bcae60d","count":1,"label":"Hawai 32cm","posId":"114","price":24900,"isExtra":false},{"id":"656458f65d60d607724273eb","count":1,"label":"Balné","posId":"K0000","price":1500,"isExtra":true},{"id":"684ae919decfe15485bf90dd","count":1,"label":"Bez ananasu","posId":"X100","price":0,"KDSTags":["redhighlight"],"isExtra":true},{"id":"684ae919decfe15485bf8fd4","count":1,"label":"Grana padano, pecorino, parmazán","posId":"B130","price":3000,"KDSTags":["greenhighlight"],"isExtra":true}]</t>
  </si>
  <si>
    <t>2026-04-06T17:50:28.833+02:00</t>
  </si>
  <si>
    <t>2026-04-06T17:56:59.161+02:00</t>
  </si>
  <si>
    <t>[{"id":"6748417db17528cb9bcae601","count":1,"label":"Hot &amp; Spicy 32cm 🌶️🌶️","posId":"122","price":24900,"isExtra":false},{"id":"656458f65d60d607724273eb","count":1,"label":"Balné","posId":"K0000","price":1500,"isExtra":true}]</t>
  </si>
  <si>
    <t>2026-04-06T17:40:03.849+02:00</t>
  </si>
  <si>
    <t>2026-04-06T17:47:50.773+02:00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</si>
  <si>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</si>
  <si>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2026-04-06T17:36:22.891+02:00</t>
  </si>
  <si>
    <t>2026-04-06T17:46:00.065+02:00</t>
  </si>
  <si>
    <t>[{"id":"6748417db17528cb9bcae611","count":1,"label":"Baby Špenát &amp; kuře 32cm","posId":"116","price":24900,"isExtra":false},{"id":"656458f65d60d607724273eb","count":1,"label":"Balné","posId":"K0000","price":1500,"isExtra":true},{"id":"656458f65d60d607724271be","count":1,"label":"okraj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bylinky","posId":"A121","price":5700,"isExtra":true},{"id":"6748417db17528cb9bcae5ff","count":1,"label":"Quattro Formaggi 32cm","posId":"123","price":24900,"isExtra":false},{"id":"656458f65d60d607724273eb","count":1,"label":"Balné","posId":"K0000","price":1500,"isExtra":true},{"id":"656458f65d60d607724271be","count":1,"label":"okraj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</si>
  <si>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2026-04-06T17:30:03.319+02:00</t>
  </si>
  <si>
    <t>2026-04-06T17:38:35.740+02:00</t>
  </si>
  <si>
    <t>2026-04-06T17:43:54.123+02:00</t>
  </si>
  <si>
    <t>2026-04-06T17:30:04.009+02:00</t>
  </si>
  <si>
    <t>2026-04-06T17:22:03.599+02:00</t>
  </si>
  <si>
    <t>2026-04-06T18:14:47.333+02:00</t>
  </si>
  <si>
    <t>2026-04-06T18:35:35.413+02:00</t>
  </si>
  <si>
    <t>2026-04-06T17:22:04.490+02:00</t>
  </si>
  <si>
    <t>[{"id":"389b26e5-2cae-411b-afde-ac1cec80674b","note":"","count":1,"label":"Margherita 40 cm","posId":"100","price":26900,"isExtra":false},{"id":"9b3fd0f9-6a36-4a8e-95ad-00dbae675705","note":"","count":1,"label":"Capricciosa 40 cm","posId":"101","price":30900,"isExtra":false},{"id":"431e159e-af3b-4bad-9f72-f07001b572f8","note":"","count":1,"label":"Baby špenát &amp; kuře 40 cm","posId":"104","price":30900,"isExtra":false},{"id":"5fc1255c-e26e-4454-9620-7eea5d2454f6","note":"","count":1,"label":"Slanina","posId":"C108","price":4000,"KDSTags":["greenhighlight"],"isExtra":true},{"id":"afce463b-1c31-4a31-a709-6e086c66ade9","note":"","count":1,"label":"BEZ -kuře","posId":"X114","price":0,"KDSTags":["redhighlight"],"isExtra":true},{"id":"978c26ec-8492-4979-8b1c-f7ff8381d413","note":"","count":1,"label":"Pepperoni Rolls, 6 ks","posId":"P100","price":8900,"isExtra":false},{"id":"7eae80af-3fb0-4484-825a-00dd12db3ff3","note":"","count":1,"label":"Jalapenos Rolls, 6 ks","posId":"jpr200","price":8900,"isExtra":false}]</t>
  </si>
  <si>
    <t>2026-04-06T17:14:03.408+02:00</t>
  </si>
  <si>
    <t>2026-04-06T17:24:02.781+02:00</t>
  </si>
  <si>
    <t>2026-04-06T17:30:32.914+02:00</t>
  </si>
  <si>
    <t>2026-04-06T17:14:05.199+02:00</t>
  </si>
  <si>
    <t>2026-04-06T17:12:03.716+02:00</t>
  </si>
  <si>
    <t>2026-04-06T17:20:04.444+02:00</t>
  </si>
  <si>
    <t>2026-04-06T17:03:10.676+02:00</t>
  </si>
  <si>
    <t>2026-04-06T17:14:13.614+02:00</t>
  </si>
  <si>
    <t>[{"id":"3654fcca-a595-4089-9fe2-d7d761645ac1","count":1,"label":"Pizza BBQ Meteor 40","posId":"106","price":30900,"isExtra":false,"creatorId":"QMPNSHL8wc9EQkkDosk6o","isPackging":0,"actualLabel":"Pizza BBQ Meteor 40"},{"id":"extra_20230331101812_6","count":1,"label":"okraj hotdog, bbq omáčka","posId":"A120","price":6500,"isExtra":true,"mainItemId":"3654fcca-a595-4089-9fe2-d7d761645ac1"}]</t>
  </si>
  <si>
    <t>2026-04-06T17:03:07.467+02:00</t>
  </si>
  <si>
    <t>2026-04-06T17:14:16.033+02:00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</si>
  <si>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40cm","posId":"100","price":26900,"isExtra":false},{"id":"656458f65d60d60772426fa0","count":1,"label":"Balné","posId":"K0000","price":2000,"isExtra":true},{"id":"6745a653230e9519de489706","count":1,"label":"Smetanový základ","posId":"ZRS40","price":0,"isExtra":true},{"id":"684ae919decfe15485bf8df1","count":1,"label":"Šunka","posId":"C106","price":4000,"KDSTags":["greenhighlight"],"isExtra":true}]</t>
  </si>
  <si>
    <t>2026-04-06T16:59:17.952+02:00</t>
  </si>
  <si>
    <t>2026-04-06T17:06:40.916+02:00</t>
  </si>
  <si>
    <t>2026-04-06T16:38:20.044+02:00</t>
  </si>
  <si>
    <t>2026-04-06T16:49:11.891+02:00</t>
  </si>
  <si>
    <t>2026-04-06T16:14:03.336+02:00</t>
  </si>
  <si>
    <t>2026-04-06T16:20:22.408+02:00</t>
  </si>
  <si>
    <t>2026-04-06T16:30:20.340+02:00</t>
  </si>
  <si>
    <t>2026-04-06T16:14:04.091+02:00</t>
  </si>
  <si>
    <t>2026-04-06T16:08:03.249+02:00</t>
  </si>
  <si>
    <t>2026-04-06T16:18:37.675+02:00</t>
  </si>
  <si>
    <t>[{"id":"896d2264-b315-4ee3-b331-0fa7b26bb96f","note":"","count":1,"label":"Hawai 32 cm","posId":"114","price":24900,"isExtra":false},{"id":"0604cf40-24b5-4ad5-a9e4-e5834def96b8","note":"","count":1,"label":"Dip česnekový","posId":"P106","price":2000,"isExtra":false}]</t>
  </si>
  <si>
    <t>2026-04-06T15:56:02.647+02:00</t>
  </si>
  <si>
    <t>2026-04-06T16:03:03.902+02:00</t>
  </si>
  <si>
    <t>2026-04-06T15:55:02.921+02:00</t>
  </si>
  <si>
    <t>2026-04-06T16:06:42.402+02:00</t>
  </si>
  <si>
    <t>2026-04-06T16:14:32.420+02:00</t>
  </si>
  <si>
    <t>2026-04-06T15:55:03.968+02:00</t>
  </si>
  <si>
    <t>2026-04-06T15:54:49.485+02:00</t>
  </si>
  <si>
    <t>2026-04-06T16:05:02.663+02:00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</si>
  <si>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40cm","posId":"101","price":30900,"isExtra":false},{"id":"656458f65d60d60772426fa0","count":1,"label":"Balné","posId":"K0000","price":2000,"isExtra":true},{"id":"6748417db17528cb9bcae5ff","count":1,"label":"Quattro Formaggi 32cm","posId":"123","price":24900,"isExtra":false},{"id":"656458f65d60d607724273eb","count":1,"label":"Balné","posId":"K0000","price":1500,"isExtra":true}]</t>
  </si>
  <si>
    <t>2026-04-06T15:48:45.697+02:00</t>
  </si>
  <si>
    <t>2026-04-06T15:58:26.374+02:00</t>
  </si>
  <si>
    <t>[{"id":"c2401794-fce9-45ed-9a3e-cce43109fbcb","count":1,"label":"Pizza Zeleninová 40 cm","posId":"103","price":30900,"isExtra":false,"creatorId":"ADMNHe8nxx4Wq_Yg_OkSa","isPackging":0,"actualLabel":"Pizza Zeleninová 40 cm"},{"id":"extra_20230331101812_3","count":1,"label":"okraj mozzarella, bylinky","posId":"A122","price":6500,"isExtra":true,"mainItemId":"c2401794-fce9-45ed-9a3e-cce43109fbcb"},{"id":"T4Qjk5hHKubllOl3b9OxA","count":1,"label":"Bez cibule","posId":"X103","price":0,"isExtra":true,"mainItemId":"c2401794-fce9-45ed-9a3e-cce43109fbcb"},{"id":"extra_20230331101812_102","count":1,"label":"Kuře","posId":"C114","price":4000,"isExtra":true,"mainItemId":"c2401794-fce9-45ed-9a3e-cce43109fbcb"},{"id":"a39011cb-e79e-4b4e-861e-3cd64c0049b7","count":1,"label":"Dip jalapenos","posId":"P107","price":2000,"isExtra":false,"creatorId":"Aj3PGdZ0Tt7iHa342_Npq","isPackging":0,"actualLabel":"Dip jalapenos"}]</t>
  </si>
  <si>
    <t>2026-04-06T15:48:08.462+02:00</t>
  </si>
  <si>
    <t>2026-04-06T15:56:42.735+02:00</t>
  </si>
  <si>
    <t>2026-04-06T15:32:41.336+02:00</t>
  </si>
  <si>
    <t>2026-04-06T15:40:50.506+02:00</t>
  </si>
  <si>
    <t>[{"id":"95635f56-6c73-4fc1-9e7d-eddf1d15f4e3","count":1,"label":"Pizza Capricciosa 40","posId":"101","price":30900,"isExtra":false,"creatorId":"fQYqTTFBvGgTlY-ABRrQM","isPackging":0,"actualLabel":"Pizza Capricciosa 40"},{"id":"extra_20230331101812_3","count":1,"label":"okraj mozzarella, bylinky","posId":"A122","price":6500,"isExtra":true,"mainItemId":"95635f56-6c73-4fc1-9e7d-eddf1d15f4e3"}]</t>
  </si>
  <si>
    <t>2026-04-06T15:23:03.487+02:00</t>
  </si>
  <si>
    <t>2026-04-06T15:34:36.363+02:00</t>
  </si>
  <si>
    <t>[{"id":"ef7489da-416c-4ccb-846f-0317489461fc","note":"","count":1,"label":"BBQ Meteor 40 cm","posId":"106","price":30900,"isExtra":false},{"id":"1edf54fc-1032-442c-939f-e6e2033b2270","note":"","count":1,"label":"Comeback 40 cm","posId":"109","price":30900,"isExtra":false},{"id":"729a5bf7-1e81-474d-93e1-129401ad77bd","note":"","count":2,"label":"Dip BBQ","posId":"P105","price":2000,"isExtra":false},{"id":"0604cf40-24b5-4ad5-a9e4-e5834def96b8","note":"","count":1,"label":"Dip česnekový","posId":"P106","price":2000,"isExtra":false}]</t>
  </si>
  <si>
    <t>Yaroslav</t>
  </si>
  <si>
    <t>2026-04-06T15:07:45.488+02:00</t>
  </si>
  <si>
    <t>2026-04-06T15:16:54.497+02:00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</si>
  <si>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</si>
  <si>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2026-04-06T14:51:02.967+02:00</t>
  </si>
  <si>
    <t>2026-04-06T15:01:07.707+02:00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</si>
  <si>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bylinky","posId":"A122","price":6500,"isExtra":true},{"id":"f4e62f0e-27eb-456f-a59a-dac515570142","note":"","count":1,"label":"Jablečno-skořicové rolls, 8ks","posId":"18","price":8900,"isExtra":false}]</t>
  </si>
  <si>
    <t>2026-04-06T14:46:18.182+02:00</t>
  </si>
  <si>
    <t>2026-04-06T15:01:59.436+02:00</t>
  </si>
  <si>
    <t>[{"id":"6748417db17528cb9bcae603","count":1,"label":"Comeback 32cm 🌶️","posId":"121","price":24900,"isExtra":false},{"id":"656458f65d60d607724273eb","count":1,"label":"Balné","posId":"K0000","price":1500,"isExtra":true},{"id":"656458f65d60d607724271be","count":1,"label":"okraj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bylinky","posId":"A121","price":5700,"isExtra":true},{"id":"6748417db17528cb9bcae635","count":1,"label":"Pečené brambory","posId":"P103","price":6900,"isExtra":false},{"id":"656458f65d60d607724273eb","count":1,"label":"Balné","posId":"K0000","price":1500,"isExtra":true},{"id":"6748417db17528cb9bcae63b","count":1,"label":"Česnekový dip","posId":"P106","price":2000,"isExtra":false},{"id":"656458f65d60d607724273eb","count":1,"label":"Balné","posId":"K0000","price":1500,"isExtra":true},{"id":"6748417db17528cb9bcae63d","count":1,"label":"BBQ dip","posId":"P105","price":2000,"isExtra":false},{"id":"656458f65d60d607724273eb","count":1,"label":"Balné","posId":"K0000","price":1500,"isExtra":true},{"id":"675ac5aa810ce2d9b6865b4a","count":1,"label":"Jablečno-skořicové rolls","posId":"18","price":8900,"isExtra":false},{"id":"656458f65d60d607724273eb","count":1,"label":"Balné","posId":"K0000","price":1500,"isExtra":true}]</t>
  </si>
  <si>
    <t>2026-04-06T14:28:08.157+02:00</t>
  </si>
  <si>
    <t>2026-04-06T14:28:51.008+02:00</t>
  </si>
  <si>
    <t>[{"id":"6ffd3545-72d2-4e40-9c4f-5ed137d1966b","count":1,"label":"Guarana kiwi a jablko","posId":"N144","price":5500,"isExtra":false,"creatorId":"tNFlqb44N238GvV9REZtn","isPackging":0,"actualLabel":"Guarana kiwi a jablko"},{"id":"6ffd3545-72d2-4e40-9c4f-5ed137d1966b","count":1,"label":"Guarana kiwi a jablko","posId":"N144","price":5500,"isExtra":false,"creatorId":"JpIxZiIcdUp7_bKNljg_C","isPackging":0,"actualLabel":"Guarana kiwi a jablko"}]</t>
  </si>
  <si>
    <t>2026-04-06T14:03:22.770+02:00</t>
  </si>
  <si>
    <t>2026-04-06T14:12:03.015+02:00</t>
  </si>
  <si>
    <t>[{"id":"59589715","note":"","size":"Capricciosa 32cm","count":1,"label":"Capricciosa 32cm","posId":"113","price":24900,"isExtra":false},{"id":"54685059","note":"","count":1,"label":"Balné","posId":"K0000","price":1500,"isExtra":true},{"id":"57279284","note":"","count":1,"label":"Smetanový základ","posId":"ZRS32","price":0,"isExtra":true},{"id":"59589712","note":"","size":"BBQ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základ","posId":"ZBR32","price":0,"isExtra":true}]</t>
  </si>
  <si>
    <t>2026-04-06T13:44:48.585+02:00</t>
  </si>
  <si>
    <t>2026-04-06T13:51:10.090+02:00</t>
  </si>
  <si>
    <t>[{"id":"a52d210a-2931-4c6e-b767-1ff8446d4750","count":1,"label":"Pizza Hot &amp; Spicy 32","posId":"122","price":24900,"isExtra":false,"creatorId":"y8c5PotMxWZ4i4m0CI7DG","isPackging":0,"actualLabel":"Pizza Hot &amp; Spicy 32"}]</t>
  </si>
  <si>
    <t>2026-04-06T13:37:02.929+02:00</t>
  </si>
  <si>
    <t>2026-04-06T13:43:34.772+02:00</t>
  </si>
  <si>
    <t>2026-04-06T13:59:46.431+02:00</t>
  </si>
  <si>
    <t>2026-04-06T13:37:03.549+02:00</t>
  </si>
  <si>
    <t>2026-04-06T13:29:04.326+02:00</t>
  </si>
  <si>
    <t>2026-04-06T13:39:36.731+02:00</t>
  </si>
  <si>
    <t>2026-04-06T13:49:39.811+02:00</t>
  </si>
  <si>
    <t>2026-04-06T13:29:05.218+02:00</t>
  </si>
  <si>
    <t>[{"id":"a06e0c47-2605-4f5a-ab13-91ede576c6cb","note":"","count":1,"label":"VEGGIE MENU COMEBACK","posId":"","price":34900,"isExtra":false},{"id":"e4b8c35f-0f6d-4698-b5a3-8c1ad7f22d9a","note":"","count":1,"label":"*CAPRICCIOSA* 32","posId":"Y113","price":0,"isExtra":true},{"id":"162f5e68-6a58-4eeb-a2b7-ae88adf3f3c7","note":"","count":1,"label":"Italské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základ","posId":"i105","price":0,"isExtra":true},{"id":"87ced9f8-48c2-4106-93c6-08088f902457","note":"","count":1,"label":"Pečené brambory","posId":"P103","price":0,"isExtra":true},{"id":"6f706e66-8eff-4ecb-9f5d-62da0d19c9b6","note":"","count":1,"label":"Mirinda 1l","posId":"N126","price":0,"isExtra":true}]</t>
  </si>
  <si>
    <t>Karel</t>
  </si>
  <si>
    <t>2026-04-06T13:22:11.025+02:00</t>
  </si>
  <si>
    <t>2026-04-06T13:29:34.890+02:00</t>
  </si>
  <si>
    <t>[{"id":"101","note":"","count":1,"label":"Capricciosa 40cm","posId":"101","price":30900,"isExtra":false},{"id":"K0000","note":"","count":1,"label":"Balné","posId":"K0000","price":2000,"isExtra":true},{"id":"C105","note":"","count":1,"label":"Žampiony","posId":"C105","price":3500,"KDSTags":["greenhighlight"],"isExtra":true}]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</si>
  <si>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2026-04-06T13:18:07.560+02:00</t>
  </si>
  <si>
    <t>2026-04-06T13:28:48.901+02:00</t>
  </si>
  <si>
    <t>2026-04-06T13:07:03.409+02:00</t>
  </si>
  <si>
    <t>2026-04-06T13:14:49.951+02:00</t>
  </si>
  <si>
    <t>2026-04-06T13:26:12.123+02:00</t>
  </si>
  <si>
    <t>2026-04-06T13:07:04.593+02:00</t>
  </si>
  <si>
    <t>[{"id":"088a7edc-ef1e-4c6b-b7a1-36c2c45ab0fe","note":"","count":1,"label":"Capricciosa 32 cm","posId":"113","price":24900,"isExtra":false},{"id":"0604cf40-24b5-4ad5-a9e4-e5834def96b8","note":"","count":1,"label":"Dip česnekový","posId":"P106","price":2000,"isExtra":false}]</t>
  </si>
  <si>
    <t>2026-04-06T12:54:11.767+02:00</t>
  </si>
  <si>
    <t>2026-04-06T13:00:43.303+02:00</t>
  </si>
  <si>
    <t>2026-04-06T12:52:41.322+02:00</t>
  </si>
  <si>
    <t>2026-04-06T13:02:00.043+02:00</t>
  </si>
  <si>
    <t>[{"id":"6748417db17528cb9bcae5f5","count":1,"label":"Hawai 40cm","posId":"102","price":30900,"isExtra":false},{"id":"656458f65d60d60772426fa0","count":1,"label":"Balné","posId":"K0000","price":2000,"isExtra":true},{"id":"6745a653230e9519de489706","count":1,"label":"Smetanový základ","posId":"ZRS40","price":0,"isExtra":true},{"id":"6745a653230e9519de489082","count":1,"label":"okraj hotdog, bbq omáčka","posId":"A120","price":6500,"isExtra":true}]</t>
  </si>
  <si>
    <t>2026-04-06T12:26:54.639+02:00</t>
  </si>
  <si>
    <t>2026-04-06T12:35:01.847+02:00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</si>
  <si>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🌶️🌶️","posId":"122","price":24900,"isExtra":false},{"id":"656458f65d60d607724273eb","count":1,"label":"Balné","posId":"K0000","price":1500,"isExtra":true},{"id":"6745a653230e9519de489457","count":1,"label":"Smetanový základ","posId":"ZRS32","price":0,"isExtra":true},{"id":"6748417db17528cb9bcae605","count":1,"label":"Pepperoni 32cm 🌶️🌶️","posId":"120","price":24900,"isExtra":false},{"id":"656458f65d60d607724273eb","count":1,"label":"Balné","posId":"K0000","price":1500,"isExtra":true},{"id":"6748417db17528cb9bcae643","count":1,"label":"Dip Jalapeňos","posId":"P107","price":2000,"isExtra":false},{"id":"656458f65d60d607724273eb","count":1,"label":"Balné","posId":"K0000","price":1500,"isExtra":true}]</t>
  </si>
  <si>
    <t>2026-04-06T12:21:29.737+02:00</t>
  </si>
  <si>
    <t>2026-04-06T12:31:23.693+02:00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</si>
  <si>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</si>
  <si>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2026-04-06T12:12:03.011+02:00</t>
  </si>
  <si>
    <t>2026-04-06T12:39:32.476+02:00</t>
  </si>
  <si>
    <t>2026-04-06T12:52:29.439+02:00</t>
  </si>
  <si>
    <t>2026-04-06T12:12:04.103+02:00</t>
  </si>
  <si>
    <t>[{"id":"0491ba2d-7c43-44f5-949a-e82693028cdb","note":"","count":1,"label":"Margherita 32 cm","posId":"136","price":20900,"isExtra":false},{"id":"7805ed20-b7fb-4253-865d-b1d6ba10a291","note":"","count":1,"label":"Baby špenát &amp; kuře 32 cm","posId":"140","price":24900,"isExtra":false}]</t>
  </si>
  <si>
    <t>2026-04-06T12:09:27.036+02:00</t>
  </si>
  <si>
    <t>2026-04-06T12:19:33.757+02:00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</si>
  <si>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40cm","posId":"100","price":26900,"isExtra":false},{"id":"656458f65d60d60772426fa0","count":1,"label":"Balné","posId":"K0000","price":2000,"isExtra":true},{"id":"6748417db17528cb9bcae5f5","count":2,"label":"Hawai 40cm","posId":"102","price":30900,"isExtra":false},{"id":"656458f65d60d60772426fa0","count":2,"label":"Balné","posId":"K0000","price":2000,"isExtra":true}]</t>
  </si>
  <si>
    <t>2026-04-06T11:44:03.516+02:00</t>
  </si>
  <si>
    <t>2026-04-06T11:53:53.693+02:00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</si>
  <si>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základ","posId":"ZRB40","price":0,"isExtra":true},{"id":"6745a653230e9519de48907f","count":1,"label":"okraj mozzarella, bylinky","posId":"A122","price":6500,"isExtra":true}]</t>
  </si>
  <si>
    <t>2026-04-06T10:58:02.632+02:00</t>
  </si>
  <si>
    <t>2026-04-06T11:38:02.217+02:00</t>
  </si>
  <si>
    <t>[{"id":"9b3fd0f9-6a36-4a8e-95ad-00dbae675705","note":"","count":1,"label":"Capricciosa 40 cm","posId":"101","price":30900,"isExtra":false},{"id":"3ca6f105-5e70-48ee-bc31-76525f0a0b11","note":"","count":1,"label":"BBQ Texas 40 cm","posId":"107","price":30900,"isExtra":false},{"id":"0604cf40-24b5-4ad5-a9e4-e5834def96b8","note":"","count":2,"label":"Dip česnekový","posId":"P106","price":2000,"isExtra":false}]</t>
  </si>
  <si>
    <t>2026-04-06T10:57:04.050+02:00</t>
  </si>
  <si>
    <t>2026-04-06T11:24:04.395+02:00</t>
  </si>
  <si>
    <t>2026-04-06T11:35:03.395+02:00</t>
  </si>
  <si>
    <t>2026-04-06T10:57:04.767+02:00</t>
  </si>
  <si>
    <t>[{"id":"72a788fd-2d10-4aa9-80c1-abbc9acb3570","note":"","count":1,"label":"Hawai 32 cm","posId":"138","price":24900,"isExtra":false},{"id":"55f8781c-97f6-4a21-abe6-3780ea7117ba","note":"","count":1,"label":"změna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</si>
  <si>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</si>
  <si>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</si>
  <si>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</si>
  <si>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</si>
  <si>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</si>
  <si>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</si>
  <si>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</si>
  <si>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</si>
  <si>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</si>
  <si>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</si>
  <si>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</si>
  <si>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</si>
  <si>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 xml:space="preserve"> </t>
  </si>
  <si>
    <t>Benzín</t>
  </si>
  <si>
    <t>4.973 Hřebík tankování</t>
  </si>
  <si>
    <t>Auta</t>
  </si>
  <si>
    <t>Suroviny</t>
  </si>
  <si>
    <t>Bidfood</t>
  </si>
  <si>
    <t>Ostatní</t>
  </si>
  <si>
    <t>110 staff pití 3.000 Žídek záloha 4.435 gastrošky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</si>
  <si>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</si>
  <si>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</si>
  <si>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</si>
  <si>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</si>
  <si>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</si>
  <si>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</si>
  <si>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</si>
  <si>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</si>
  <si>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</si>
  <si>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</si>
  <si>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</si>
  <si>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Zličín</t>
  </si>
  <si>
    <t>minulý týden 400 přebívalo</t>
  </si>
  <si>
    <t>pytle do koše</t>
  </si>
  <si>
    <t>2026-04-12T23:47:49.260+02:00</t>
  </si>
  <si>
    <t>2026-04-12T23:48:45.947+02:00</t>
  </si>
  <si>
    <t>[{"id":"d512510c-0f0f-4649-b96d-67e9574e4bff","count":1,"label":"Pepsi zero sugar 1l","posId":"N125","price":5900,"isExtra":false,"discount":{"type":"percentage","value":20},"creatorId":"J5Qk9S4iCsjN-JdBtKYQR","isPackging":0,"actualLabel":"Pepsi zero sugar 1l"}]</t>
  </si>
  <si>
    <t>2026-04-12T22:09:31.369+02:00</t>
  </si>
  <si>
    <t>2026-04-12T22:14:56.037+02:00</t>
  </si>
  <si>
    <t>Pizza Comeback Bolevec</t>
  </si>
  <si>
    <t>[{"id":"62240188","note":"","size":"Quattro Formaggi 40cm","count":1,"label":"Quattro Formaggi 40cm","posId":"111","price":32900,"isExtra":false},{"id":"62240266","note":"","count":1,"label":"Balné","posId":"K0000","price":2000,"isExtra":true}]</t>
  </si>
  <si>
    <t>2026-04-12T21:50:08.404+02:00</t>
  </si>
  <si>
    <t>2026-04-12T22:01:06.070+02:00</t>
  </si>
  <si>
    <t>[{"id":"62240193","note":"","size":"BBQ Meteor 40cm","count":1,"label":"BBQ Meteor 40cm","posId":"106","price":32900,"isExtra":false},{"id":"62240266","note":"","count":1,"label":"Balné","posId":"K0000","price":2000,"isExtra":true}]</t>
  </si>
  <si>
    <t>2026-04-12T21:40:53.635+02:00</t>
  </si>
  <si>
    <t>2026-04-12T22:02:32.255+02:00</t>
  </si>
  <si>
    <t>[{"id":"864ed54f-c99e-45ab-b65e-dc3c6ef3ae72","count":1,"label":"Pizza Quattro Formaggi 32","posId":"123","price":25900,"isExtra":false,"creatorId":"dKGfZKR_IiOavFtjQjgnU","isPackging":0,"actualLabel":"Pizza Quattro Formaggi 32"},{"id":"2cffc280-164c-4c9f-aaee-66502dfa73f2","count":1,"label":"Pizza Špenát kuře 32 cm","posId":"116","price":25900,"isExtra":false,"creatorId":"5LhkufOkdgQdD2gJS6qTx","isPackging":0,"actualLabel":"Pizza Špenát kuře 32 cm"}]</t>
  </si>
  <si>
    <t>2026-04-12T21:36:06.575+02:00</t>
  </si>
  <si>
    <t>2026-04-12T21:47:44.987+02:00</t>
  </si>
  <si>
    <t>[{"id":"62240223","note":"","size":"Spicy menu Comeback","count":1,"label":"Spicy menu Comeback","posId":"M100","price":34900,"isExtra":false},{"id":"62240291","note":"","count":1,"label":"BBQ Texas","posId":"Y119","price":0,"isExtra":true},{"id":"62240267","note":"","count":1,"label":"spicy wings 🌶️","posId":"P101","price":0,"isExtra":true},{"id":"62240402","note":"","count":1,"label":"Mirinda 1l","posId":"N126","price":0,"isExtra":true},{"id":"62240419","note":"","count":1,"label":"USA těsto","posId":"17","price":1000,"isExtra":true},{"id":"62240394","note":"","count":1,"label":"BBQ základ","posId":"ZRB32","price":0,"isExtra":true},{"id":"62240229","note":"","size":"Pepperoni Rolls 🌶️","count":1,"label":"Pepperoni Rolls 🌶️","posId":"P100","price":8900,"isExtra":false},{"id":"62240274","note":"","count":1,"label":"Balné","posId":"K0000","price":1500,"isExtra":true},{"id":"62240231","note":"","size":"BBQ dip","count":1,"label":"BBQ dip","posId":"P105","price":2000,"isExtra":false},{"id":"62240274","note":"","count":1,"label":"Balné","posId":"K0000","price":1500,"isExtra":true}]</t>
  </si>
  <si>
    <t>2026-04-12T21:31:00.977+02:00</t>
  </si>
  <si>
    <t>2026-04-12T22:02:31.021+02:00</t>
  </si>
  <si>
    <t>[{"id":"18c7dc2e-3f8c-4b58-9c90-6a401315d32b","count":1,"label":"Pizza Hawai 32 cm","posId":"114","price":25900,"isExtra":false,"creatorId":"DObfgvX8viY6KH196nj4A","isPackging":0,"actualLabel":"Pizza Hawai 32 cm"},{"id":"aEhGN0F1eP1ffk52R-6IM","count":1,"label":"okraj mozzarella, bylinky","posId":"A121","price":5900,"isExtra":true,"mainItemId":"18c7dc2e-3f8c-4b58-9c90-6a401315d32b"},{"id":"RjnzJvFGQ7bViwxWS8fAW","count":1,"label":"Bez ananasu","posId":"X100","price":0,"KDSTags":["redhighlight"],"isExtra":true,"mainItemId":"18c7dc2e-3f8c-4b58-9c90-6a401315d32b"},{"id":"734f14e5-3164-4c60-ab34-a6cab8625c5e","count":1,"label":"Pizza Comeback 32","posId":"121","price":25900,"isExtra":false,"creatorId":"EWfQNc3UEXiE0AFOwvumy","isPackging":0,"actualLabel":"Pizza Comeback 32"},{"id":"aEhGN0F1eP1ffk52R-6IM","count":1,"label":"okraj mozzarella, bylinky","posId":"A121","price":5900,"isExtra":true,"mainItemId":"734f14e5-3164-4c60-ab34-a6cab8625c5e"}]</t>
  </si>
  <si>
    <t>2026-04-12T20:49:53.369+02:00</t>
  </si>
  <si>
    <t>2026-04-12T21:01:36.137+02:00</t>
  </si>
  <si>
    <t>[{"id":"666f5d57-c79d-415f-bd66-38dc47ee4585","count":1,"label":"Pizza Pepperoni 32","posId":"120","price":25900,"isExtra":false,"creatorId":"ICNJ_7FLjvS-JTnEZpKdb","isPackging":0,"actualLabel":"Pizza Pepperoni 32"}]</t>
  </si>
  <si>
    <t>2026-04-12T20:49:18.606+02:00</t>
  </si>
  <si>
    <t>2026-04-12T21:01:35.323+02:00</t>
  </si>
  <si>
    <t>[{"id":"864ed54f-c99e-45ab-b65e-dc3c6ef3ae72","count":1,"label":"Pizza Quattro Formaggi 32","posId":"123","price":25900,"isExtra":false,"creatorId":"F7_g4qM0gofIgXpMxM-zL","isPackging":0,"actualLabel":"Pizza Quattro Formaggi 32"},{"id":"bbef59ce-896e-4add-acca-1c087f56506a","count":1,"label":"Pepsi 0,33l","posId":"N170","price":3900,"isExtra":false,"creatorId":"Q-k24dhMRK5YF4ldBNKXL","isPackging":0,"actualLabel":"Pepsi 0,33l"}]</t>
  </si>
  <si>
    <t>Rudolf Kalocai</t>
  </si>
  <si>
    <t>2026-04-12T20:32:04.353+02:00</t>
  </si>
  <si>
    <t>2026-04-12T20:44:36.632+02:00</t>
  </si>
  <si>
    <t>2026-04-12T21:06:25.673+02:00</t>
  </si>
  <si>
    <t>2026-04-12T20:32:25.179+02:00</t>
  </si>
  <si>
    <t>[{"id":"0ea52415-fdb3-497f-b216-7fd5802f2e0f","note":"","count":1,"label":"Quattro Formaggi 32 cm","posId":"123","price":25900,"isExtra":false},{"id":"21fd0686-e8d1-43f1-84c9-d96f5842a3ca","note":"","count":1,"label":"okraj mozzarella, bylinky","posId":"21fd0686-e8d1-43f1-84c9-d96f5842a3ca","price":5900,"isExtra":true},{"id":"36ea3088-07fd-428f-b871-c4a5ee9cef7b","note":"","count":1,"label":"Comeback 40 cm","posId":"109","price":32900,"isExtra":false},{"id":"eb426525-9181-4714-9963-380f5c0ae0e5","note":"","count":1,"label":"Okraj mozzarella, bylinky","posId":"eb426525-9181-4714-9963-380f5c0ae0e5","price":6900,"isExtra":true}]</t>
  </si>
  <si>
    <t>2026-04-12T19:20:05.244+02:00</t>
  </si>
  <si>
    <t>2026-04-12T19:31:40.372+02:00</t>
  </si>
  <si>
    <t>2026-04-12T19:54:37.296+02:00</t>
  </si>
  <si>
    <t>2026-04-12T19:35:41.092+02:00</t>
  </si>
  <si>
    <t>[{"id":"26378531-c5c0-43f4-9535-09f267896a62","note":"","count":1,"label":"Spicy Wings","posId":"P101","price":12900,"isExtra":false},{"id":"e4c90673-8957-4c9c-a784-3a1d0b3b4124","note":"","count":1,"label":"Pečené brambory","posId":"P103","price":6900,"isExtra":false},{"id":"80cdc162-f69f-4138-b690-77917e93790e","note":"","count":1,"label":"SPICY MENU COMEBACK","posId":"","price":37900,"isExtra":false},{"id":"afd61b76-df61-45ee-8ce6-ef96d680c04b","note":"","count":1,"label":"BBQ Meteor","posId":"afd61b76-df61-45ee-8ce6-ef96d680c04b","price":0,"isExtra":true},{"id":"741f56e1-4be0-4a48-9425-3dc6aa7f97c3","note":"","count":1,"label":"Italské těsto","posId":"741f56e1-4be0-4a48-9425-3dc6aa7f97c3","price":0,"isExtra":true},{"id":"3901ddb1-2253-4d68-9f6f-e201beb3810a","note":"","count":1,"label":"Rajčatový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bylinky","posId":"21fd0686-e8d1-43f1-84c9-d96f5842a3ca","price":5900,"isExtra":true},{"id":"8caf43fd-6a2c-427b-858a-17f37d37c439","note":"","count":1,"label":"Spicy wings","posId":"8caf43fd-6a2c-427b-858a-17f37d37c439","price":0,"isExtra":true},{"id":"b9214d29-cfbf-4803-ab3c-009864c72c8e","note":"","count":1,"label":"Mirinda 1l","posId":"b9214d29-cfbf-4803-ab3c-009864c72c8e","price":0,"isExtra":true}]</t>
  </si>
  <si>
    <t>2026-04-12T19:11:35.881+02:00</t>
  </si>
  <si>
    <t>2026-04-12T19:17:01.668+02:00</t>
  </si>
  <si>
    <t>[{"id":"d512510c-0f0f-4649-b96d-67e9574e4bff","count":1,"label":"Pepsi zero sugar 1l","posId":"N125","price":5900,"isExtra":false,"creatorId":"lNYZHl3DU06-_roWk1_J5","isPackging":0,"actualLabel":"Pepsi zero sugar 1l"},{"id":"d512510c-0f0f-4649-b96d-67e9574e4bff","count":1,"label":"Pepsi zero sugar 1l","posId":"N125","price":5900,"isExtra":false,"creatorId":"_-3EU36nGbOCeUKITWBw3","isPackging":0,"actualLabel":"Pepsi zero sugar 1l"}]</t>
  </si>
  <si>
    <t>2026-04-12T18:17:01.834+02:00</t>
  </si>
  <si>
    <t>2026-04-12T18:30:00.465+02:00</t>
  </si>
  <si>
    <t>[{"id":"aeb1bf51-b610-45bb-bb71-8691c79c797d","count":1,"label":"Pizza Capricciosa 18","posId":"125","price":13900,"isExtra":false,"creatorId":"TzuNkP1lUV0EraRpW7jt3","isPackging":0,"actualLabel":"Pizza Capricciosa 18"},{"id":"e69ac8e4-ea63-41b0-ab11-56a29ce0429d","count":1,"label":"Pizza Margherita 18","posId":"124","price":13900,"isExtra":false,"creatorId":"JoNqgjdtnoBGLvKGXBJRI","isPackging":0,"actualLabel":"Pizza Margherita 18"}]</t>
  </si>
  <si>
    <t>2026-04-12T17:21:02.282+02:00</t>
  </si>
  <si>
    <t>2026-04-12T17:21:36.677+02:00</t>
  </si>
  <si>
    <t>[{"id":"b9bfb1a3-8109-40d5-9579-74586cc805c5","count":1,"label":"Tvarohový koláč","posId":"Z106","price":4500,"isExtra":false,"creatorId":"KYmkYPM9BGhuVq2YSNsLC","isPackging":0,"actualLabel":"Tvarohový koláč"}]</t>
  </si>
  <si>
    <t>2026-04-12T17:19:46.069+02:00</t>
  </si>
  <si>
    <t>2026-04-12T17:21:35.863+02:00</t>
  </si>
  <si>
    <t>[{"id":"bbef59ce-896e-4add-acca-1c087f56506a","count":4,"label":"Pepsi 0,33l","posId":"N170","price":3900,"isExtra":false,"creatorId":"Btk6nwfHGG7ZiA6C9BdLr","isPackging":0,"actualLabel":"Pepsi 0,33l"},{"id":"34a0b831-1e92-45b3-8a4a-018d05baf41c","count":11,"label":"Pepsi zero 0,33l","posId":"N171","price":3900,"isExtra":false,"creatorId":"Is-RMhgK-RE3kGQpg90Z4","isPackging":0,"actualLabel":"Pepsi zero 0,33l"},{"id":"030bd2a1-d831-40a2-9507-28452ae3069a","count":11,"label":"7 up 0,33l","posId":"N173","price":3900,"isExtra":false,"creatorId":"t7ZKHziMY6zN2W5w22GAF","isPackging":0,"actualLabel":"7 up 0,33l"},{"id":"392c0eaa-2538-4d3f-9d09-15d340f244a3","count":5,"label":"Mirinda 0,33l","posId":"N172","price":3900,"isExtra":false,"creatorId":"9x30fdUz-dhnNond05btW","isPackging":0,"actualLabel":"Mirinda 0,33l"},{"id":"e3523d3e-33d0-41fa-a182-8b3cc697127a","count":1,"label":"Guarana classic zero","posId":"N143","price":5500,"isExtra":false,"creatorId":"O1aKDaUMgJbzHbm1GOZHh","isPackging":0,"actualLabel":"Guarana classic zero"},{"id":"b85d1705-e25b-4881-80a6-a20ab4400208","count":2,"label":"Aquilla jemně perlivá","posId":"N141","price":3900,"isExtra":false,"creatorId":"0GjXcBMvItsNH-OvUx09_","isPackging":0,"actualLabel":"Aquilla jemně perlivá"},{"id":"c4b5825a-dcf4-401b-a97f-768a9f88727e","count":2,"label":"Jablečný džus 0,33l","posId":"N176","price":4500,"isExtra":false,"creatorId":"TXZ9HUOrTAkAiY8DJhu4A","isPackging":0,"actualLabel":"Jablečný džus 0,33l"},{"id":"75282e98-d1a1-4e95-8f76-c7784170cfa5","count":1,"label":"Espresso","posId":"N150","price":5500,"isExtra":false,"creatorId":"7hAtvzCsqV_MnhubBtWCg","isPackging":0,"actualLabel":"Espresso"},{"id":"cd43f6a9-7b26-4cdf-8aa9-85510522383c","count":1,"label":"Poděbradská malinovka 0,5l","posId":"N129","price":4900,"isExtra":false,"creatorId":"epWHOT0FFnXJ7AV9El5V2","isPackging":0,"actualLabel":"Poděbradská malinovka 0,5l"},{"id":"ca70b78f-5a48-485f-9bed-1d4c79e68c4b","count":10,"label":"Pizza Comeback 18","posId":"133","price":13900,"isExtra":false,"creatorId":"fB9ovKv4maZuLg3fS8s7t","isPackging":0,"actualLabel":"Pizza Comeback 18"},{"id":"734f14e5-3164-4c60-ab34-a6cab8625c5e","count":1,"label":"Pizza Comeback 32","posId":"121","price":25900,"isExtra":false,"creatorId":"kVwWAKHpZCu6rYeifA7UI","isPackging":0,"actualLabel":"Pizza Comeback 32"}]</t>
  </si>
  <si>
    <t>2026-04-12T16:00:02.954+02:00</t>
  </si>
  <si>
    <t>2026-04-12T16:31:51.196+02:00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</si>
  <si>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</si>
  <si>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2026-04-12T15:50:31.195+02:00</t>
  </si>
  <si>
    <t>2026-04-12T16:11:42.478+02:00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</si>
  <si>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40cm","posId":"101","price":32900,"isExtra":false},{"id":"62240266","note":"","count":1,"label":"Balné","posId":"K0000","price":2000,"isExtra":true},{"id":"62240408","note":"","count":1,"label":"Smetanový základ","posId":"ZRS40","price":0,"isExtra":true}]</t>
  </si>
  <si>
    <t>2026-04-12T15:40:03.642+02:00</t>
  </si>
  <si>
    <t>2026-04-12T16:31:45.136+02:00</t>
  </si>
  <si>
    <t>[{"id":"75603e16-5f17-4af7-b3ad-a00def84f140","note":"","count":1,"label":"Sweet passion 32 cm","posId":"29","price":21900,"isExtra":false}]</t>
  </si>
  <si>
    <t>2026-04-12T15:33:08.074+02:00</t>
  </si>
  <si>
    <t>2026-04-12T15:46:02.595+02:00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</si>
  <si>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🌶️🌶️","posId":"110","price":32900,"isExtra":false},{"id":"62240266","note":"","count":1,"label":"Balné","posId":"K0000","price":2000,"isExtra":true},{"id":"62240246","note":"","size":"Pepsi 1l","count":1,"label":"Pepsi 1l","posId":"N124","price":5900,"isExtra":false}]</t>
  </si>
  <si>
    <t>2026-04-12T15:18:18.561+02:00</t>
  </si>
  <si>
    <t>2026-04-12T15:34:51.523+02:00</t>
  </si>
  <si>
    <t>[{"id":"dd64d382-320f-41bf-9f06-cbddc81362f7","count":1,"label":"Pizza Hawai 32 cm 0,5","posId":"H114","price":12950,"isExtra":false,"creatorId":"Ns5bvYwnNYjnCf1RlRZTL","isPackging":0,"actualLabel":"Pizza Hawai 32 cm 0,5"},{"id":"ZMn0kE3IRVJjsfXstBxZb","count":1,"label":"Bez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italské","posId":"H32","price":0,"isExtra":true,"mainItemId":"dd64d382-320f-41bf-9f06-cbddc81362f7"},{"id":"dd64d382-320f-41bf-9f06-cbddc81362f7","count":1,"label":"Pizza Hawai 32 cm 0,5","posId":"H114","price":12950,"isExtra":false,"creatorId":"zVubB4X7cd9wM8Vh8MBQC","isPackging":0,"actualLabel":"Pizza Hawai 32 cm 0,5"},{"id":"PoTqYbHUYyTGk95O4u10u","count":1,"label":"Bez mozzarelly","posId":"X113","price":0,"KDSTags":["redhighlight"],"isExtra":true,"mainItemId":"dd64d382-320f-41bf-9f06-cbddc81362f7"},{"id":"ZMn0kE3IRVJjsfXstBxZb","count":1,"label":"Bez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italské","posId":"H32","price":0,"isExtra":true,"mainItemId":"dd64d382-320f-41bf-9f06-cbddc81362f7"}]</t>
  </si>
  <si>
    <t>2026-04-12T15:07:03.758+02:00</t>
  </si>
  <si>
    <t>2026-04-12T16:31:40.110+02:00</t>
  </si>
  <si>
    <t>[{"id":"99710cd8-fa1f-4712-84a8-85da37e18dd0","note":"","count":1,"label":"Česnekový chléb","posId":"P104","price":7900,"isExtra":false}]</t>
  </si>
  <si>
    <t>šarka vopatova</t>
  </si>
  <si>
    <t>2026-04-12T15:05:04.869+02:00</t>
  </si>
  <si>
    <t>2026-04-12T15:16:43.991+02:00</t>
  </si>
  <si>
    <t>2026-04-12T15:05:26.527+02:00</t>
  </si>
  <si>
    <t>2026-04-12T14:25:24.313+02:00</t>
  </si>
  <si>
    <t>2026-04-12T14:37:24.387+02:00</t>
  </si>
  <si>
    <t>[{"id":"62240196","note":"","size":"Hawai 40cm","count":1,"label":"Hawai 40cm","posId":"102","price":32900,"isExtra":false},{"id":"62240266","note":"","count":1,"label":"Balné","posId":"K0000","price":2000,"isExtra":true},{"id":"62240247","note":"","size":"Pepsi zero sugar 1l","count":1,"label":"Pepsi zero sugar 1l","posId":"N125","price":5900,"isExtra":false}]</t>
  </si>
  <si>
    <t>2026-04-12T14:14:07.821+02:00</t>
  </si>
  <si>
    <t>2026-04-12T14:29:48.791+02:00</t>
  </si>
  <si>
    <t>2026-04-12T14:41:55.563+02:00</t>
  </si>
  <si>
    <t>2026-04-12T14:19:42.466+02:00</t>
  </si>
  <si>
    <t>[{"id":"8c704055-e242-493d-b754-bb711e5a6c0b","note":"","count":1,"label":"Hawai 40 cm","posId":"102","price":32900,"isExtra":false},{"id":"57c816b2-3e3f-46c2-b126-b09910d79cb0","note":"","count":1,"label":"změna na Smetanový základ","posId":"57c816b2-3e3f-46c2-b126-b09910d79cb0","price":0,"isExtra":true},{"id":"932d1eab-8f45-4992-b460-cc5099f91e14","note":"","count":1,"label":"Okraj Hotdog, BBQ","posId":"932d1eab-8f45-4992-b460-cc5099f91e14","price":6900,"isExtra":true},{"id":"ed9751e1-1886-4b0f-b8dd-d3c6488dfd29","note":"","count":1,"label":"Mozzarella","posId":"ed9751e1-1886-4b0f-b8dd-d3c6488dfd29","price":4000,"isExtra":true},{"id":"cd609a07-df60-45aa-80ee-74409e6c9fa9","note":"","count":1,"label":"Ananas","posId":"cd609a07-df60-45aa-80ee-74409e6c9fa9","price":3500,"isExtra":true},{"id":"f315e3ea-4d99-415a-ab21-4d8aa27beec9","note":"","count":1,"label":"Kuře","posId":"f315e3ea-4d99-415a-ab21-4d8aa27beec9","price":4000,"isExtra":true},{"id":"7fdd6df3-b4af-470d-955c-d1de47ab00a5","note":"","count":1,"label":"Žampiony","posId":"7fdd6df3-b4af-470d-955c-d1de47ab00a5","price":3500,"isExtra":true}]</t>
  </si>
  <si>
    <t>2026-04-12T14:05:49.172+02:00</t>
  </si>
  <si>
    <t>2026-04-12T14:11:49.765+02:00</t>
  </si>
  <si>
    <t>[{"id":"34a0b831-1e92-45b3-8a4a-018d05baf41c","count":1,"label":"Pepsi zero 0,33l","posId":"N171","price":3900,"isExtra":false,"creatorId":"eNgFBKalv6vexDgOwO5OY","isPackging":0,"actualLabel":"Pepsi zero 0,33l"}]</t>
  </si>
  <si>
    <t>2026-04-12T14:04:42.841+02:00</t>
  </si>
  <si>
    <t>2026-04-12T14:04:50.647+02:00</t>
  </si>
  <si>
    <t>[{"id":"c4b5825a-dcf4-401b-a97f-768a9f88727e","count":1,"label":"Jablečný džus 0,33l","posId":"N176","price":4500,"isExtra":false,"creatorId":"DKjdT1_-Gv3-rR9lEJwNZ","isPackging":0,"actualLabel":"Jablečný džus 0,33l"}]</t>
  </si>
  <si>
    <t>2026-04-12T14:03:42.538+02:00</t>
  </si>
  <si>
    <t>2026-04-12T14:03:56.668+02:00</t>
  </si>
  <si>
    <t>[{"id":"34a0b831-1e92-45b3-8a4a-018d05baf41c","count":1,"label":"Pepsi zero 0,33l","posId":"N171","price":3900,"isExtra":false,"creatorId":"bEU_f-6bWgu38a1dWxNoB","isPackging":0,"actualLabel":"Pepsi zero 0,33l"}]</t>
  </si>
  <si>
    <t>2026-04-12T14:03:18.911+02:00</t>
  </si>
  <si>
    <t>2026-04-12T14:03:55.758+02:00</t>
  </si>
  <si>
    <t>[{"id":"34a0b831-1e92-45b3-8a4a-018d05baf41c","count":1,"label":"Pepsi zero 0,33l","posId":"N171","price":3900,"isExtra":false,"creatorId":"SIT5j9YO9gIii72YrNoO8","isPackging":0,"actualLabel":"Pepsi zero 0,33l"}]</t>
  </si>
  <si>
    <t>2026-04-12T13:32:39.209+02:00</t>
  </si>
  <si>
    <t>2026-04-12T13:32:55.761+02:00</t>
  </si>
  <si>
    <t>[{"id":"75282e98-d1a1-4e95-8f76-c7784170cfa5","count":1,"label":"Espresso","posId":"N150","price":5500,"isExtra":false,"creatorId":"JenKJg9if1g1rSoMV9ndG","isPackging":0,"actualLabel":"Espresso"},{"id":"392c0eaa-2538-4d3f-9d09-15d340f244a3","count":2,"label":"Mirinda 0,33l","posId":"N172","price":3900,"isExtra":false,"creatorId":"8aI1PPVZo8wVPcm6AHCwx","isPackging":0,"actualLabel":"Mirinda 0,33l"}]</t>
  </si>
  <si>
    <t>2026-04-12T13:02:14.991+02:00</t>
  </si>
  <si>
    <t>2026-04-12T13:32:50.842+02:00</t>
  </si>
  <si>
    <t>[{"id":"e81d1eac-78b4-4c74-9c7f-c9c1a65dccf2","count":1,"label":"Pizza Capricciosa 32","posId":"113","price":25900,"isExtra":false,"creatorId":"779j0O2Kxe-BuAbJspBbs","isPackging":0,"actualLabel":"Pizza Capricciosa 32"},{"id":"32d134c6-0ed5-4e06-86b3-0fa96507e5d3","count":1,"label":"Pizza Zeleninová 32 cm","posId":"115","price":25900,"isExtra":false,"creatorId":"JSD7Lub2QLmzaUGJtEjId","isPackging":0,"actualLabel":"Pizza Zeleninová 32 cm"},{"id":"864ed54f-c99e-45ab-b65e-dc3c6ef3ae72","count":1,"label":"Pizza Quattro Formaggi 32","posId":"123","price":25900,"isExtra":false,"creatorId":"aSvCqq0Pm4FWji7GcWj_5","isPackging":0,"actualLabel":"Pizza Quattro Formaggi 32"},{"id":"734f14e5-3164-4c60-ab34-a6cab8625c5e","count":1,"label":"Pizza Comeback 32","posId":"121","price":25900,"isExtra":false,"creatorId":"VrrIyTWQWFPf5eJDcnpsk","isPackging":0,"actualLabel":"Pizza Comeback 32"},{"id":"b85d1705-e25b-4881-80a6-a20ab4400208","count":1,"label":"Aquilla jemně perlivá","posId":"N141","price":3900,"isExtra":false,"creatorId":"yzJsK6Aqama1BVpQwKF5y","isPackging":0,"actualLabel":"Aquilla jemně perlivá"},{"id":"49248c77-0000-4748-b81a-507bb0a368ea","count":1,"label":"Pepsi 1l","posId":"N124","price":5900,"isExtra":false,"creatorId":"md1xzfre4Z3Q8q11Ude8_","isPackging":0,"actualLabel":"Pepsi 1l"}]</t>
  </si>
  <si>
    <t>2026-04-12T11:59:15.081+02:00</t>
  </si>
  <si>
    <t>2026-04-12T12:11:02.927+02:00</t>
  </si>
  <si>
    <t>[{"id":"62240228","note":"","size":"Česnekový chléb 18cm","count":1,"label":"Česnekový chléb 18cm","posId":"P104","price":7900,"isExtra":false},{"id":"62240274","note":"","count":1,"label":"Balné","posId":"K0000","price":1500,"isExtra":true},{"id":"62240227","note":"","size":"Pečené brambory","count":1,"label":"Pečené brambory","posId":"P103","price":6900,"isExtra":false},{"id":"62240274","note":"","count":1,"label":"Balné","posId":"K0000","price":1500,"isExtra":true},{"id":"62240230","note":"","size":"Česnekový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dip","posId":"P106","price":2000,"isExtra":false},{"id":"62240274","note":"","count":1,"label":"Balné","posId":"K0000","price":1500,"isExtra":true},{"id":"62240225","note":"","size":"Spicy Wings 🌶️","count":1,"label":"Spicy Wings 🌶️","posId":"P101","price":12900,"isExtra":false},{"id":"62240274","note":"","count":1,"label":"Balné","posId":"K0000","price":1500,"isExtra":true},{"id":"62240199","note":"","size":"Margherita 32cm","count":1,"label":"Margherita 32cm","posId":"112","price":21900,"isExtra":false},{"id":"62240274","note":"","count":1,"label":"Balné","posId":"K0000","price":1500,"isExtra":true}]</t>
  </si>
  <si>
    <t>2026-04-12T11:58:06.389+02:00</t>
  </si>
  <si>
    <t>2026-04-12T12:13:28.388+02:00</t>
  </si>
  <si>
    <t>2026-04-12T12:20:04.993+02:00</t>
  </si>
  <si>
    <t>2026-04-12T11:58:45.342+02:00</t>
  </si>
  <si>
    <t>[{"id":"aef5aaf8-2acf-4f20-91be-c8829f11cd0c","note":"","count":1,"label":"Capricciosa 40 cm","posId":"101","price":32900,"isExtra":false},{"id":"03dae282-4cd4-4fa2-9169-2178ea3ed325","note":"","count":1,"label":"Quattro Formaggi 40 cm","posId":"111","price":32900,"isExtra":false}]</t>
  </si>
  <si>
    <t>2026-04-12T11:49:03.855+02:00</t>
  </si>
  <si>
    <t>2026-04-12T12:05:05.372+02:00</t>
  </si>
  <si>
    <t>[{"id":"e12521cc-9391-4513-be27-f090014536cf","note":"","count":1,"label":"BBQ Texas 32 cm","posId":"143","price":25900,"isExtra":false},{"id":"d52027ab-fcf5-41e6-945a-01e2fd9187a4","note":"","count":1,"label":"okraj Hotdog, hořčice","posId":"d52027ab-fcf5-41e6-945a-01e2fd9187a4","price":5900,"isExtra":true},{"id":"aff68665-1a2b-47aa-8829-864dbd1987da","note":"","count":1,"label":"Sweet passion 18 cm","posId":"30","price":13900,"isExtra":false},{"id":"7bd52058-f7b0-4320-9d6c-79598e7d9b5f","note":"","count":1,"label":"Hawai 18 cm","posId":"126","price":13900,"isExtra":false},{"id":"007c7303-045c-4866-882d-38e13564ff34","note":"","count":1,"label":"BEZ -ananas","posId":"007c7303-045c-4866-882d-38e13564ff34","price":0,"isExtra":true}]</t>
  </si>
  <si>
    <t>2026-04-12T11:26:49.465+02:00</t>
  </si>
  <si>
    <t>2026-04-12T11:42:13.488+02:00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</si>
  <si>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🌶️🌶️","posId":"108","price":32900,"isExtra":false},{"id":"62240266","note":"","count":1,"label":"Balné","posId":"K0000","price":2000,"isExtra":true},{"id":"62240408","note":"","count":1,"label":"Smetanový základ","posId":"ZRS40","price":0,"isExtra":true},{"id":"62240345","note":"","count":1,"label":"okraj hotdog, bez omáčky","posId":"A126","price":6900,"isExtra":true},{"id":"62240372","note":"","count":1,"label":"Gorgonzola","posId":"C101","price":4000,"KDSTags":["greenhighlight"],"isExtra":true},{"id":"62240234","note":"","size":"Dip Jalapeňos","count":2,"label":"Dip Jalapeňos","posId":"P107","price":2500,"isExtra":false},{"id":"62240188","note":"","size":"Quattro Formaggi 40cm","count":1,"label":"Quattro Formaggi 40cm","posId":"111","price":32900,"isExtra":false},{"id":"62240266","note":"","count":1,"label":"Balné","posId":"K0000","price":2000,"isExtra":true},{"id":"62240345","note":"","count":1,"label":"okraj hotdog, bez omáčky","posId":"A126","price":6900,"isExtra":true},{"id":"62240368","note":"","count":1,"label":"Slanina","posId":"C108","price":4000,"KDSTags":["greenhighlight"],"isExtra":true}]</t>
  </si>
  <si>
    <t>2026-04-12T02:14:04.338+02:00</t>
  </si>
  <si>
    <t>2026-04-12T02:26:26.354+02:00</t>
  </si>
  <si>
    <t>2026-04-12T02:39:48.351+02:00</t>
  </si>
  <si>
    <t>2026-04-12T02:30:33.913+02:00</t>
  </si>
  <si>
    <t>[{"id":"b3008ec8-24a5-4d30-bf46-9133028be7e4","note":"","count":1,"label":"Margherita 32 cm","posId":"136","price":21900,"isExtra":false},{"id":"57c816b2-3e3f-46c2-b126-b09910d79cb0","note":"","count":1,"label":"změna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česnekový","posId":"P106","price":2500,"isExtra":false},{"id":"9461c599-e1f4-4267-8dd8-c1eea66839a3","note":"","count":1,"label":"Choco Rolls, 6 ks","posId":"chr100","price":8900,"isExtra":false}]</t>
  </si>
  <si>
    <t>Volodymyr</t>
  </si>
  <si>
    <t>2026-04-12T01:09:53.081+02:00</t>
  </si>
  <si>
    <t>2026-04-12T01:20:45.253+02:00</t>
  </si>
  <si>
    <t>[{"id":"101","note":"","count":1,"label":"Capricciosa 40cm","posId":"101","price":32900,"isExtra":false},{"id":"K0000","note":"","count":1,"label":"Balné","posId":"K0000","price":2000,"isExtra":true}]</t>
  </si>
  <si>
    <t>2026-04-12T00:44:54.907+02:00</t>
  </si>
  <si>
    <t>2026-04-12T00:55:06.099+02:00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</si>
  <si>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62240353","note":"","count":1,"label":"Kukuřice","posId":"C115","price":3500,"KDSTags":["greenhighlight"],"isExtra":true},{"id":"62240246","note":"","size":"Pepsi 1l","count":1,"label":"Pepsi 1l","posId":"N124","price":5900,"isExtra":false}]</t>
  </si>
  <si>
    <t>2026-04-12T00:31:33.537+02:00</t>
  </si>
  <si>
    <t>2026-04-12T00:46:39.985+02:00</t>
  </si>
  <si>
    <t>[{"id":"62240246","note":"","size":"Pepsi 1l","count":1,"label":"Pepsi 1l","posId":"N124","price":5900,"isExtra":false},{"id":"62240190","note":"","size":"Comeback 40cm 🌶️","count":1,"label":"Comeback 40cm 🌶️","posId":"109","price":32900,"isExtra":false},{"id":"62240266","note":"","count":1,"label":"Balné","posId":"K0000","price":2000,"isExtra":true},{"id":"62240208","note":"","size":"Capricciosa 32cm","count":1,"label":"Capricciosa 32cm","posId":"113","price":25900,"isExtra":false},{"id":"62240274","note":"","count":1,"label":"Balné","posId":"K0000","price":1500,"isExtra":true}]</t>
  </si>
  <si>
    <t>2026-04-11T23:46:00.109+02:00</t>
  </si>
  <si>
    <t>2026-04-12T00:03:32.342+02:00</t>
  </si>
  <si>
    <t>[{"id":"8e14a535-5628-4959-9da1-d7350a200486","count":1,"label":"Pizza Margherita 32","posId":"112","price":21900,"isExtra":false,"creatorId":"lGF42MHaajCjL3ByzuhoV","isPackging":0,"actualLabel":"Pizza Margherita 32"}]</t>
  </si>
  <si>
    <t>2026-04-11T23:24:52.838+02:00</t>
  </si>
  <si>
    <t>2026-04-11T23:28:09.941+02:00</t>
  </si>
  <si>
    <t>2026-04-11T23:37:43.932+02:00</t>
  </si>
  <si>
    <t>2026-04-11T23:24:56.330+02:00</t>
  </si>
  <si>
    <t>[{"id":"666f5d57-c79d-415f-bd66-38dc47ee4585","count":1,"label":"Pizza Pepperoni 32","posId":"120","price":25900,"isExtra":false,"creatorId":"v9WExE9AIp3apxADc7N46","isPackging":0,"actualLabel":"Pizza Pepperoni 32"},{"id":"Lnv6ZrDBBlwPhp3mQvDQW","count":1,"label":"BBQ základ","posId":"ZRB32","price":0,"isExtra":true,"mainItemId":"666f5d57-c79d-415f-bd66-38dc47ee4585"}]</t>
  </si>
  <si>
    <t>2026-04-11T23:07:01.683+02:00</t>
  </si>
  <si>
    <t>2026-04-11T23:20:52.804+02:00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</si>
  <si>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🌶️🌶️","posId":"120","price":25900,"isExtra":false},{"id":"62240274","note":"","count":1,"label":"Balné","posId":"K0000","price":1500,"isExtra":true}]</t>
  </si>
  <si>
    <t>2026-04-11T22:37:24.296+02:00</t>
  </si>
  <si>
    <t>2026-04-11T22:53:09.246+02:00</t>
  </si>
  <si>
    <t>2026-04-11T23:16:05.649+02:00</t>
  </si>
  <si>
    <t>2026-04-11T22:48:02.727+02:00</t>
  </si>
  <si>
    <t>[{"id":"18c7dc2e-3f8c-4b58-9c90-6a401315d32b","count":1,"label":"Pizza Hawai 32 cm","posId":"114","price":25900,"isExtra":false,"creatorId":"ImzEP6GoJN-AZxSdz9sQv","isPackging":0,"actualLabel":"Pizza Hawai 32 cm"}]</t>
  </si>
  <si>
    <t>2026-04-11T22:31:05.256+02:00</t>
  </si>
  <si>
    <t>2026-04-11T22:43:23.365+02:00</t>
  </si>
  <si>
    <t>[{"id":"bf8dc38b-6c8e-42b6-9da3-3170253a57d4","note":"","count":1,"label":"Hot &amp; Spicy 32 cm","posId":"122","price":25900,"isExtra":false},{"id":"f2ca88ba-7288-4f05-a925-149da2e2137e","note":"","count":1,"label":"okraj Hotdog, BBQ","posId":"f2ca88ba-7288-4f05-a925-149da2e2137e","price":5900,"isExtra":true}]</t>
  </si>
  <si>
    <t>2026-04-11T22:27:03.883+02:00</t>
  </si>
  <si>
    <t>2026-04-11T22:51:15.418+02:00</t>
  </si>
  <si>
    <t>2026-04-11T23:11:08.317+02:00</t>
  </si>
  <si>
    <t>2026-04-11T22:48:01.055+02:00</t>
  </si>
  <si>
    <t>[{"id":"e8f571e6-dd36-42d7-8826-52c90315986b","note":"","count":1,"label":"Baby špenát &amp; kuře 40 cm","posId":"104","price":32900,"isExtra":false},{"id":"e1ef9526-7c68-483b-a8a1-92bb58ce9f1e","note":"","count":1,"label":"Jalapenos Rolls, 6 ks","posId":"jpr200","price":8900,"isExtra":false},{"id":"e7501e4e-7b75-458f-8655-4ba5ba9c5990","note":"","count":1,"label":"DIP jalapenos","posId":"P107","price":2500,"isExtra":false}]</t>
  </si>
  <si>
    <t>2026-04-11T22:23:32.786+02:00</t>
  </si>
  <si>
    <t>2026-04-11T22:53:08.422+02:00</t>
  </si>
  <si>
    <t>2026-04-11T23:07:12.999+02:00</t>
  </si>
  <si>
    <t>2026-04-11T22:47:59.324+02:00</t>
  </si>
  <si>
    <t>[{"id":"fcaa1b56-8096-4769-b051-0f9d80e276e7","count":1,"label":"Pizza Pepperoni 40","posId":"108","price":32900,"isExtra":false,"creatorId":"n0ijjS_g8fz_yiq25vxWH","isPackging":0,"actualLabel":"Pizza Pepperoni 40"}]</t>
  </si>
  <si>
    <t>2026-04-11T22:13:04.926+02:00</t>
  </si>
  <si>
    <t>2026-04-11T22:31:16.300+02:00</t>
  </si>
  <si>
    <t>2026-04-11T22:15:30.411+02:00</t>
  </si>
  <si>
    <t>2026-04-11T22:13:02.682+02:00</t>
  </si>
  <si>
    <t>2026-04-11T22:28:14.797+02:00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</si>
  <si>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🌶️🌶️","posId":"120","price":25900,"isExtra":false},{"id":"62240274","note":"","count":1,"label":"Balné","posId":"K0000","price":1500,"isExtra":true},{"id":"62240419","note":"","count":1,"label":"USA těsto","posId":"17","price":1000,"isExtra":true},{"id":"62240394","note":"","count":1,"label":"BBQ základ","posId":"ZRB32","price":0,"isExtra":true},{"id":"62240328","note":"","count":1,"label":"okraj hotdog, bbq omáčka","posId":"A119","price":5900,"isExtra":true},{"id":"62240282","note":"","count":1,"label":"Jalapeňos","posId":"B102","price":2500,"KDSTags":["greenhighlight"],"isExtra":true},{"id":"62240233","note":"","size":"Choco Rolls","count":1,"label":"Choco Rolls","posId":"chr100","price":8900,"isExtra":false},{"id":"62240274","note":"","count":1,"label":"Balné","posId":"K0000","price":1500,"isExtra":true}]</t>
  </si>
  <si>
    <t>2026-04-11T22:08:42.767+02:00</t>
  </si>
  <si>
    <t>2026-04-11T22:19:01.594+02:00</t>
  </si>
  <si>
    <t>[{"id":"62240187","note":"","size":"Margherita 40cm","count":1,"label":"Margherita 40cm","posId":"100","price":27900,"isExtra":false},{"id":"62240266","note":"","count":1,"label":"Balné","posId":"K0000","price":2000,"isExtra":true},{"id":"62240323","note":"","count":1,"label":"Olivy","posId":"C112","price":3500,"KDSTags":["greenhighlight"],"isExtra":true},{"id":"62240368","note":"","count":1,"label":"Slanina","posId":"C108","price":4000,"KDSTags":["greenhighlight"],"isExtra":true}]</t>
  </si>
  <si>
    <t>2026-04-11T22:02:27.543+02:00</t>
  </si>
  <si>
    <t>2026-04-11T22:08:48.484+02:00</t>
  </si>
  <si>
    <t>[{"id":"a6ef1e95-1530-4aaf-86ff-250eef72eb73","count":1,"label":"Pizza Comeback 40","posId":"109","price":32900,"isExtra":false,"creatorId":"xyEA9o1_CyZHNCTZKxpRJ","isPackging":0,"actualLabel":"Pizza Comeback 40"}]</t>
  </si>
  <si>
    <t>2026-04-11T21:16:45.003+02:00</t>
  </si>
  <si>
    <t>2026-04-11T21:36:32.577+02:00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</si>
  <si>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62240290","note":"","count":1,"label":"Jalapeňos","posId":"C102","price":3500,"KDSTags":["greenhighlight"],"isExtra":true},{"id":"62240227","note":"","size":"Pečené brambory","count":1,"label":"Pečené brambory","posId":"P103","price":6900,"isExtra":false},{"id":"62240274","note":"","count":1,"label":"Balné","posId":"K0000","price":1500,"isExtra":true}]</t>
  </si>
  <si>
    <t>2026-04-11T21:16:05.195+02:00</t>
  </si>
  <si>
    <t>2026-04-11T21:34:27.869+02:00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</si>
  <si>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40cm","posId":"111","price":32900,"isExtra":false},{"id":"62240266","note":"","count":1,"label":"Balné","posId":"K0000","price":2000,"isExtra":true},{"id":"62240195","note":"","size":"Zeleninová 40cm","count":1,"label":"Zeleninová 40cm","posId":"103","price":32900,"isExtra":false},{"id":"62240266","note":"","count":1,"label":"Balné","posId":"K0000","price":2000,"isExtra":true},{"id":"62240375","note":"","count":1,"label":"Kuře","posId":"C114","price":4000,"KDSTags":["greenhighlight"]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</si>
  <si>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2026-04-11T21:10:21.652+02:00</t>
  </si>
  <si>
    <t>2026-04-11T21:18:25.392+02:00</t>
  </si>
  <si>
    <t>[{"id":"62240204","note":"","size":"BBQ Texas 32cm","count":1,"label":"BBQ Texas 32cm","posId":"119","price":25900,"isExtra":false},{"id":"62240274","note":"","count":1,"label":"Balné","posId":"K0000","price":1500,"isExtra":true}]</t>
  </si>
  <si>
    <t>2026-04-11T19:58:05.536+02:00</t>
  </si>
  <si>
    <t>2026-04-11T19:58:22.923+02:00</t>
  </si>
  <si>
    <t>[{"id":"b45631db-1b89-421f-a9a7-2cef193661b2","count":1,"label":"Guarana classic","posId":"N142","price":5500,"isExtra":false,"discount":{"type":"absolute","value":35},"creatorId":"_IsLx3lovTt4DeV1xva8Q","isPackging":0,"actualLabel":"Guarana classic"}]</t>
  </si>
  <si>
    <t>2026-04-11T19:39:03.491+02:00</t>
  </si>
  <si>
    <t>2026-04-11T19:45:11.861+02:00</t>
  </si>
  <si>
    <t>[{"id":"36ea3088-07fd-428f-b871-c4a5ee9cef7b","note":"","count":1,"label":"Comeback 40 cm","posId":"109","price":32900,"isExtra":false},{"id":"169906cc-98ac-4101-a361-79ae530758c3","note":"","count":1,"label":"BEZ -cibule","posId":"169906cc-98ac-4101-a361-79ae530758c3","price":0,"isExtra":true}]</t>
  </si>
  <si>
    <t>2026-04-11T19:30:51.620+02:00</t>
  </si>
  <si>
    <t>2026-04-11T19:31:07.109+02:00</t>
  </si>
  <si>
    <t>[{"id":"b45631db-1b89-421f-a9a7-2cef193661b2","count":1,"label":"Guarana classic","posId":"N142","price":5500,"isExtra":false,"discount":{"type":"absolute","value":35},"creatorId":"uxoPaxxso_xL2hOKKdfdn","isPackging":0,"actualLabel":"Guarana classic"}]</t>
  </si>
  <si>
    <t>2026-04-11T19:02:48.301+02:00</t>
  </si>
  <si>
    <t>2026-04-11T19:14:31.366+02:00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</si>
  <si>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40cm","posId":"111","price":32900,"isExtra":false},{"id":"62240266","note":"","count":1,"label":"Balné","posId":"K0000","price":2000,"isExtra":true},{"id":"62240295","note":"","count":1,"label":"okraj mozzarella, bylinky","posId":"A122","price":6900,"isExtra":true},{"id":"62240362","note":"","count":1,"label":"Šunka","posId":"C106","price":4000,"KDSTags":["greenhighlight"],"isExtra":true},{"id":"62240368","note":"","count":1,"label":"Slanina","posId":"C108","price":4000,"KDSTags":["greenhighlight"],"isExtra":true},{"id":"62240372","note":"","count":1,"label":"Gorgonzola","posId":"C101","price":4000,"KDSTags":["greenhighlight"],"isExtra":true},{"id":"62240247","note":"","size":"Pepsi zero sugar 1l","count":1,"label":"Pepsi zero sugar 1l","posId":"N125","price":5900,"isExtra":false}]</t>
  </si>
  <si>
    <t>2026-04-11T18:38:22.078+02:00</t>
  </si>
  <si>
    <t>2026-04-11T18:53:39.611+02:00</t>
  </si>
  <si>
    <t>[{"id":"62240208","note":"","size":"Capricciosa 32cm","count":1,"label":"Capricciosa 32cm","posId":"113","price":25900,"isExtra":false},{"id":"62240274","note":"","count":1,"label":"Balné","posId":"K0000","price":1500,"isExtra":true}]</t>
  </si>
  <si>
    <t>2026-04-11T18:36:01.583+02:00</t>
  </si>
  <si>
    <t>2026-04-11T18:53:32.013+02:00</t>
  </si>
  <si>
    <t>[{"id":"2fe3a18b-075c-4e34-9ddd-f1c1fd345e2d","count":1,"label":"Pizza Hawai 40 cm","posId":"102","price":32900,"isExtra":false,"creatorId":"5St-mcynPv0PELPV493bp","isPackging":0,"actualLabel":"Pizza Hawai 40 cm"}]</t>
  </si>
  <si>
    <t>2026-04-11T18:35:05.120+02:00</t>
  </si>
  <si>
    <t>2026-04-11T18:52:33.037+02:00</t>
  </si>
  <si>
    <t>2026-04-11T19:02:05.681+02:00</t>
  </si>
  <si>
    <t>2026-04-11T18:49:00.936+02:00</t>
  </si>
  <si>
    <t>[{"id":"0ea52415-fdb3-497f-b216-7fd5802f2e0f","note":"","count":1,"label":"Quattro Formaggi 32 cm","posId":"123","price":25900,"isExtra":false},{"id":"f2ca88ba-7288-4f05-a925-149da2e2137e","note":"","count":1,"label":"okraj Hotdog, BBQ","posId":"f2ca88ba-7288-4f05-a925-149da2e2137e","price":5900,"isExtra":true},{"id":"bf8dc38b-6c8e-42b6-9da3-3170253a57d4","note":"","count":1,"label":"Hot &amp; Spicy 32 cm","posId":"122","price":25900,"isExtra":false},{"id":"d52027ab-fcf5-41e6-945a-01e2fd9187a4","note":"","count":1,"label":"okraj Hotdog, hořčice","posId":"d52027ab-fcf5-41e6-945a-01e2fd9187a4","price":5900,"isExtra":true},{"id":"35e045f9-bc36-46e9-8142-6579de78a05b","note":"","count":1,"label":"Comeback 32 cm","posId":"121","price":25900,"isExtra":false},{"id":"f2ca88ba-7288-4f05-a925-149da2e2137e","note":"","count":1,"label":"okraj Hotdog, BBQ","posId":"f2ca88ba-7288-4f05-a925-149da2e2137e","price":5900,"isExtra":true}]</t>
  </si>
  <si>
    <t>2026-04-11T18:25:40.456+02:00</t>
  </si>
  <si>
    <t>2026-04-11T18:35:35.242+02:00</t>
  </si>
  <si>
    <t>[{"id":"62240192","note":"","size":"BBQ Texas 40cm","count":1,"label":"BBQ Texas 40cm","posId":"107","price":32900,"isExtra":false},{"id":"62240266","note":"","count":1,"label":"Balné","posId":"K0000","price":2000,"isExtra":true},{"id":"62240299","note":"","count":1,"label":"okraj mozzarella, bbq omáčka","posId":"A124","price":6900,"isExtra":true}]</t>
  </si>
  <si>
    <t>2026-04-11T18:11:07.695+02:00</t>
  </si>
  <si>
    <t>2026-04-11T18:29:56.216+02:00</t>
  </si>
  <si>
    <t>[{"id":"62240198","note":"","size":"Veggieballs 40cm 🌶️🌶️","count":1,"label":"Veggieballs 40cm 🌶️🌶️","posId":"105","price":32900,"isExtra":false},{"id":"62240266","note":"","count":1,"label":"Balné","posId":"K0000","price":2000,"isExtra":true},{"id":"62240250","note":"","size":"Poděbradská malinovka 0,5l","count":1,"label":"Poděbradská malinovka 0,5l","posId":"N129","price":4900,"isExtra":false}]</t>
  </si>
  <si>
    <t>2026-04-11T17:50:23.672+02:00</t>
  </si>
  <si>
    <t>2026-04-11T18:06:05.300+02:00</t>
  </si>
  <si>
    <t>[{"id":"62240190","note":"","size":"Comeback 40cm 🌶️","count":1,"label":"Comeback 40cm 🌶️","posId":"109","price":32900,"isExtra":false},{"id":"62240266","note":"","count":1,"label":"Balné","posId":"K0000","price":2000,"isExtra":true}]</t>
  </si>
  <si>
    <t>2026-04-11T17:44:39.298+02:00</t>
  </si>
  <si>
    <t>2026-04-11T17:44:53.541+02:00</t>
  </si>
  <si>
    <t>[{"id":"b45631db-1b89-421f-a9a7-2cef193661b2","count":1,"label":"Guarana classic","posId":"N142","price":5500,"isExtra":false,"discount":{"type":"absolute","value":35},"creatorId":"HW6242wPiqtevLeI5kh52","isPackging":0,"actualLabel":"Guarana classic"}]</t>
  </si>
  <si>
    <t>2026-04-11T16:21:37.413+02:00</t>
  </si>
  <si>
    <t>2026-04-11T16:35:17.390+02:00</t>
  </si>
  <si>
    <t>[{"id":"666f5d57-c79d-415f-bd66-38dc47ee4585","count":1,"label":"Pizza Pepperoni 32","posId":"120","price":25900,"isExtra":false,"creatorId":"uIX-psZHxU4jGLq8K9nwi","isPackging":0,"actualLabel":"Pizza Pepperoni 32"},{"id":"DljuFHeFcHCHtcwRnx5KT","count":1,"label":"okraj hotdog, bez omáčky","posId":"A125","price":5900,"isExtra":true,"mainItemId":"666f5d57-c79d-415f-bd66-38dc47ee4585"}]</t>
  </si>
  <si>
    <t>2026-04-11T16:10:02.472+02:00</t>
  </si>
  <si>
    <t>2026-04-11T16:31:31.536+02:00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</si>
  <si>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</si>
  <si>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2026-04-11T14:23:43.961+02:00</t>
  </si>
  <si>
    <t>2026-04-11T14:29:57.426+02:00</t>
  </si>
  <si>
    <t>[{"id":"392c0eaa-2538-4d3f-9d09-15d340f244a3","count":1,"label":"Mirinda 0,33l","posId":"N172","price":3900,"isExtra":false,"creatorId":"dOLVr5Kw_rYljFrU0XJpQ","isPackging":0,"actualLabel":"Mirinda 0,33l"}]</t>
  </si>
  <si>
    <t>2026-04-11T14:22:59.642+02:00</t>
  </si>
  <si>
    <t>2026-04-11T14:29:59.155+02:00</t>
  </si>
  <si>
    <t>[{"id":"18c7dc2e-3f8c-4b58-9c90-6a401315d32b","count":1,"label":"Pizza Hawai 32 cm","posId":"114","price":25900,"isExtra":false,"creatorId":"JBGd1DTquTfNV1mIYCn4_","isPackging":0,"actualLabel":"Pizza Hawai 32 cm"},{"id":"8e14a535-5628-4959-9da1-d7350a200486","count":1,"label":"Pizza Margherita 32","posId":"112","price":21900,"isExtra":false,"creatorId":"378iMAMWEjcMkIZPTbxL9","isPackging":0,"actualLabel":"Pizza Margherita 32"},{"id":"030bd2a1-d831-40a2-9507-28452ae3069a","count":1,"label":"7 up 0,33l","posId":"N173","price":3900,"isExtra":false,"creatorId":"t4xcrVs2Tsy3SmofWragm","isPackging":0,"actualLabel":"7 up 0,33l"}]</t>
  </si>
  <si>
    <t>2026-04-11T13:36:46.309+02:00</t>
  </si>
  <si>
    <t>2026-04-11T13:48:48.497+02:00</t>
  </si>
  <si>
    <t>[{"id":"8e14a535-5628-4959-9da1-d7350a200486","count":2,"label":"Pizza Margherita 32","posId":"112","price":21900,"isExtra":false,"creatorId":"RW_doQIUNSTN8nyYp3_QE","isPackging":0,"actualLabel":"Pizza Margherita 32"},{"id":"666f5d57-c79d-415f-bd66-38dc47ee4585","count":1,"label":"Pizza Pepperoni 32","posId":"120","price":25900,"isExtra":false,"creatorId":"fdEGUWEaM_xGuDiUsqm0g","isPackging":0,"actualLabel":"Pizza Pepperoni 32"}]</t>
  </si>
  <si>
    <t>2026-04-11T13:01:41.232+02:00</t>
  </si>
  <si>
    <t>2026-04-11T13:16:44.188+02:00</t>
  </si>
  <si>
    <t>[{"id":"18c7dc2e-3f8c-4b58-9c90-6a401315d32b","count":1,"label":"Pizza Hawai 32 cm","posId":"114","price":25900,"isExtra":false,"creatorId":"DGVfg92NHz3tSrCNsV06E","isPackging":0,"actualLabel":"Pizza Hawai 32 cm"},{"id":"734f14e5-3164-4c60-ab34-a6cab8625c5e","count":1,"label":"Pizza Comeback 32","posId":"121","price":25900,"isExtra":false,"creatorId":"yI2tgz0_WdLlDZMYQJ471","isPackging":0,"actualLabel":"Pizza Comeback 32"},{"id":"e81d1eac-78b4-4c74-9c7f-c9c1a65dccf2","count":1,"label":"Pizza Capricciosa 32","posId":"113","price":25900,"isExtra":false,"creatorId":"a5E8nHRseHE0snegkkMc3","isPackging":0,"actualLabel":"Pizza Capricciosa 32"},{"id":"2cffc280-164c-4c9f-aaee-66502dfa73f2","count":1,"label":"Pizza Špenát kuře 32 cm","posId":"116","price":25900,"isExtra":false,"creatorId":"vInmRRN5Xy5ZCf0U6mZuW","isPackging":0,"actualLabel":"Pizza Špenát kuře 32 cm"}]</t>
  </si>
  <si>
    <t>2026-04-11T12:43:04.906+02:00</t>
  </si>
  <si>
    <t>2026-04-11T12:54:23.321+02:00</t>
  </si>
  <si>
    <t>[{"id":"4d0fe7ad-c88a-4a73-8015-c60680489cf8","note":"","count":1,"label":"Baby špenát &amp; kuře 32 cm","posId":"116","price":25900,"isExtra":false}]</t>
  </si>
  <si>
    <t>2026-04-11T11:58:26.854+02:00</t>
  </si>
  <si>
    <t>2026-04-11T12:19:05.429+02:00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</si>
  <si>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32cm","posId":"123","price":25900,"isExtra":false},{"id":"62240274","note":"","count":1,"label":"Balné","posId":"K0000","price":1500,"isExtra":true},{"id":"62240409","note":"","count":1,"label":"BBQ základ","posId":"ZSB32","price":0,"isExtra":true},{"id":"62240202","note":"","size":"Comeback 32cm 🌶️","count":1,"label":"Comeback 32cm 🌶️","posId":"121","price":25900,"isExtra":false},{"id":"62240274","note":"","count":1,"label":"Balné","posId":"K0000","price":1500,"isExtra":true},{"id":"62240394","note":"","count":1,"label":"BBQ základ","posId":"ZRB32","price":0,"isExtra":true}]</t>
  </si>
  <si>
    <t>2026-04-11T11:39:26.317+02:00</t>
  </si>
  <si>
    <t>2026-04-11T11:56:11.321+02:00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</si>
  <si>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40cm","posId":"104","price":32900,"isExtra":false},{"id":"62240266","note":"","count":1,"label":"Balné","posId":"K0000","price":2000,"isExtra":true},{"id":"62240295","note":"","count":1,"label":"okraj mozzarella, bylinky","posId":"A122","price":6900,"isExtra":true},{"id":"62240323","note":"","count":1,"label":"Olivy","posId":"C112","price":3500,"KDSTags":["greenhighlight"],"isExtra":true},{"id":"62240372","note":"","count":1,"label":"Gorgonzola","posId":"C101","price":4000,"KDSTags":["greenhighlight"],"isExtra":true},{"id":"62240390","note":"","count":1,"label":"Masové kuličky","posId":"C116","price":8900,"KDSTags":["greenhighlight"],"isExtra":true},{"id":"62240248","note":"","size":"Mirinda 1l","count":1,"label":"Mirinda 1l","posId":"N126","price":5900,"isExtra":false}]</t>
  </si>
  <si>
    <t>2026-04-11T11:19:22.440+02:00</t>
  </si>
  <si>
    <t>2026-04-11T11:30:21.228+02:00</t>
  </si>
  <si>
    <t>[{"id":"64093100","note":"","size":"Sweet passion 32 cm","count":1,"label":"Sweet passion 32 cm","posId":"29","price":21900,"isExtra":false},{"id":"62240266","note":"","count":1,"label":"Balné","posId":"K0000","price":2000,"isExtra":true}]</t>
  </si>
  <si>
    <t>2026-04-11T00:11:58.941+02:00</t>
  </si>
  <si>
    <t>2026-04-11T00:12:27.535+02:00</t>
  </si>
  <si>
    <t>[{"id":"d512510c-0f0f-4649-b96d-67e9574e4bff","count":1,"label":"Pepsi zero sugar 1l","posId":"N125","price":5900,"isExtra":false,"creatorId":"bK6Z4RVllzb_b8gihU7rx","isPackging":0,"actualLabel":"Pepsi zero sugar 1l"}]</t>
  </si>
  <si>
    <t>Adela Mikešová</t>
  </si>
  <si>
    <t>2026-04-11T00:10:17.105+02:00</t>
  </si>
  <si>
    <t>2026-04-11T00:29:39.414+02:00</t>
  </si>
  <si>
    <t>2026-04-11T00:56:23.227+02:00</t>
  </si>
  <si>
    <t>2026-04-11T00:10:25.306+02:00</t>
  </si>
  <si>
    <t>[{"id":"864ed54f-c99e-45ab-b65e-dc3c6ef3ae72","count":1,"label":"Pizza Quattro Formaggi 32","posId":"123","price":25900,"isExtra":false,"creatorId":"7NPgS3QEUGlTs3COLvgwm","isPackging":0,"actualLabel":"Pizza Quattro Formaggi 32"},{"id":"extra_20230331101812_70","count":1,"label":"Žampiony","posId":"B105","price":2500,"KDSTags":["greenhighlight"],"isExtra":true,"mainItemId":"864ed54f-c99e-45ab-b65e-dc3c6ef3ae72"},{"id":"extra_20230331101812_82","count":1,"label":"Pepperoni salám","posId":"B109","price":3000,"KDSTags":["greenhighlight"],"isExtra":true,"mainItemId":"864ed54f-c99e-45ab-b65e-dc3c6ef3ae72"}]</t>
  </si>
  <si>
    <t>2026-04-11T00:05:37.029+02:00</t>
  </si>
  <si>
    <t>2026-04-11T00:05:40.276+02:00</t>
  </si>
  <si>
    <t>2026-04-11T00:05:47.024+02:00</t>
  </si>
  <si>
    <t>[{"id":"864ed54f-c99e-45ab-b65e-dc3c6ef3ae72","count":1,"label":"Pizza Quattro Formaggi 32","posId":"123","price":25900,"isExtra":false,"creatorId":"gSv5maEdl-8ikFbzVUWbV","isPackging":0,"actualLabel":"Pizza Quattro Formaggi 32"},{"id":"extra_20230331101812_82","count":1,"label":"Pepperoni salám","posId":"B109","price":3000,"KDSTags":["greenhighlight"],"isExtra":true,"mainItemId":"864ed54f-c99e-45ab-b65e-dc3c6ef3ae72"}]</t>
  </si>
  <si>
    <t>2026-04-11T00:03:04.245+02:00</t>
  </si>
  <si>
    <t>2026-04-11T00:27:45.259+02:00</t>
  </si>
  <si>
    <t>2026-04-11T00:47:03.076+02:00</t>
  </si>
  <si>
    <t>2026-04-11T00:03:44.223+02:00</t>
  </si>
  <si>
    <t>[{"id":"a4efa812-1470-4ea2-a19d-39843abed3be","note":"","count":1,"label":"Comeback 32 cm","posId":"145","price":25900,"isExtra":false}]</t>
  </si>
  <si>
    <t>2026-04-10T23:59:05.177+02:00</t>
  </si>
  <si>
    <t>2026-04-11T00:26:17.302+02:00</t>
  </si>
  <si>
    <t>[{"id":"ee394832-8137-440a-84b7-b9e0df42a9ab","note":"","count":1,"label":"Hawai 32 cm","posId":"114","price":25900,"isExtra":false},{"id":"f2ca88ba-7288-4f05-a925-149da2e2137e","note":"","count":1,"label":"okraj Hotdog, BBQ","posId":"f2ca88ba-7288-4f05-a925-149da2e2137e","price":5900,"isExtra":true},{"id":"bf8dc38b-6c8e-42b6-9da3-3170253a57d4","note":"","count":1,"label":"Hot &amp; Spicy 32 cm","posId":"122","price":25900,"isExtra":false},{"id":"d52027ab-fcf5-41e6-945a-01e2fd9187a4","note":"","count":1,"label":"okraj Hotdog, hořčice","posId":"d52027ab-fcf5-41e6-945a-01e2fd9187a4","price":5900,"isExtra":true}]</t>
  </si>
  <si>
    <t>2026-04-10T23:20:25.252+02:00</t>
  </si>
  <si>
    <t>2026-04-10T23:20:34.926+02:00</t>
  </si>
  <si>
    <t>[{"id":"e3523d3e-33d0-41fa-a182-8b3cc697127a","count":1,"label":"Guarana classic zero","posId":"N143","price":5500,"isExtra":false,"discount":{"type":"absolute","value":35},"creatorId":"VbbUjqxAynEnL4Au9diCh","isPackging":0,"actualLabel":"Guarana classic zero"}]</t>
  </si>
  <si>
    <t>2026-04-10T23:06:04.447+02:00</t>
  </si>
  <si>
    <t>2026-04-10T23:13:04.936+02:00</t>
  </si>
  <si>
    <t>[{"id":"0b867b16-3995-4b4a-9deb-1c0d8cecf8d6","note":"","count":1,"label":"Pepperoni 32 cm","posId":"120","price":25900,"isExtra":false},{"id":"a3d62a5d-2e1d-48db-874e-d64becff7059","note":"","count":1,"label":"změna na BBQ základ","posId":"a3d62a5d-2e1d-48db-874e-d64becff7059","price":0,"isExtra":true},{"id":"c8019f80-065c-4f09-9e80-65b85dae2ae1","note":"","count":1,"label":"kukuřice","posId":"c8019f80-065c-4f09-9e80-65b85dae2ae1","price":2500,"isExtra":true}]</t>
  </si>
  <si>
    <t>2026-04-10T22:45:37.296+02:00</t>
  </si>
  <si>
    <t>2026-04-10T22:53:20.097+02:00</t>
  </si>
  <si>
    <t>[{"id":"62240193","note":"","size":"BBQ Meteor 40cm","count":1,"label":"BBQ Meteor 40cm","posId":"106","price":32900,"isExtra":false},{"id":"62240266","note":"","count":1,"label":"Balné","posId":"K0000","price":2000,"isExtra":true},{"id":"62240405","note":"","count":1,"label":"Rajčatový základ","posId":"ZBR40","price":0,"isExtra":true}]</t>
  </si>
  <si>
    <t>2026-04-10T22:45:04.639+02:00</t>
  </si>
  <si>
    <t>2026-04-10T22:52:07.907+02:00</t>
  </si>
  <si>
    <t>[{"id":"0ea52415-fdb3-497f-b216-7fd5802f2e0f","note":"","count":1,"label":"Quattro Formaggi 32 cm","posId":"123","price":25900,"isExtra":false}]</t>
  </si>
  <si>
    <t>2026-04-10T22:36:04.443+02:00</t>
  </si>
  <si>
    <t>2026-04-10T22:41:08.007+02:00</t>
  </si>
  <si>
    <t>2026-04-10T22:55:38.594+02:00</t>
  </si>
  <si>
    <t>2026-04-10T22:36:43.589+02:00</t>
  </si>
  <si>
    <t>[{"id":"85dc195f-7d7b-4fb5-b41d-eb1c9c76b3a3","note":"","count":1,"label":"Hot &amp; Spicy 32 cm","posId":"146","price":25900,"isExtra":false},{"id":"a3d62a5d-2e1d-48db-874e-d64becff7059","note":"","count":1,"label":"změna na BBQ základ","posId":"a3d62a5d-2e1d-48db-874e-d64becff7059","price":0,"isExtra":true}]</t>
  </si>
  <si>
    <t>2026-04-10T21:40:25.672+02:00</t>
  </si>
  <si>
    <t>2026-04-10T21:48:53.706+02:00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</si>
  <si>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🌶️🌶️","posId":"108","price":32900,"isExtra":false},{"id":"62240266","note":"","count":1,"label":"Balné","posId":"K0000","price":2000,"isExtra":true},{"id":"62240248","note":"","size":"Mirinda 1l","count":1,"label":"Mirinda 1l","posId":"N126","price":5900,"isExtra":false}]</t>
  </si>
  <si>
    <t>2026-04-10T21:28:55.075+02:00</t>
  </si>
  <si>
    <t>2026-04-10T21:37:52.945+02:00</t>
  </si>
  <si>
    <t>[{"id":"62240192","note":"","size":"BBQ Texas 40cm","count":1,"label":"BBQ Texas 40cm","posId":"107","price":32900,"isExtra":false},{"id":"62240266","note":"","count":1,"label":"Balné","posId":"K0000","price":2000,"isExtra":true}]</t>
  </si>
  <si>
    <t>2026-04-10T21:06:58.607+02:00</t>
  </si>
  <si>
    <t>2026-04-10T21:13:49.185+02:00</t>
  </si>
  <si>
    <t>[{"id":"734f14e5-3164-4c60-ab34-a6cab8625c5e","count":1,"label":"Pizza Comeback 32","posId":"121","price":25900,"isExtra":false,"creatorId":"TeHV0WRkdjlNIFhrlFIyh","isPackging":0,"actualLabel":"Pizza Comeback 32"}]</t>
  </si>
  <si>
    <t>2026-04-10T20:30:33.692+02:00</t>
  </si>
  <si>
    <t>2026-04-10T20:40:28.029+02:00</t>
  </si>
  <si>
    <t>[{"id":"62240196","note":"","size":"Hawai 40cm","count":1,"label":"Hawai 40cm","posId":"102","price":32900,"isExtra":false},{"id":"62240266","note":"","count":1,"label":"Balné","posId":"K0000","price":2000,"isExtra":true}]</t>
  </si>
  <si>
    <t>2026-04-10T20:10:16.757+02:00</t>
  </si>
  <si>
    <t>2026-04-10T20:26:16.879+02:00</t>
  </si>
  <si>
    <t>[{"id":"109","note":"","count":1,"label":"Comeback 40cm 🌶️","posId":"109","price":32900,"isExtra":false},{"id":"K0000","note":"","count":1,"label":"Balné","posId":"K0000","price":2000,"isExtra":true},{"id":"X103","note":"","count":1,"label":"Bez cibule","posId":"X103","price":0,"KDSTags":["redhighlight"],"isExtra":true},{"id":"C115","note":"","count":1,"label":"Kukuřice","posId":"C115","price":3500,"KDSTags":["greenhighlight"],"isExtra":true},{"id":"122","note":"","count":1,"label":"Hot &amp; Spicy 32cm 🌶️🌶️","posId":"122","price":25900,"isExtra":false},{"id":"K0000","note":"","count":1,"label":"Balné","posId":"K0000","price":1500,"isExtra":true},{"id":"B115","note":"","count":1,"label":"Kukuřice","posId":"B115","price":2500,"KDSTags":["greenhighlight"],"isExtra":true}]</t>
  </si>
  <si>
    <t>2026-04-10T19:56:29.243+02:00</t>
  </si>
  <si>
    <t>2026-04-10T20:04:55.883+02:00</t>
  </si>
  <si>
    <t>[{"id":"666f5d57-c79d-415f-bd66-38dc47ee4585","count":1,"label":"Pizza Pepperoni 32","posId":"120","price":25900,"isExtra":false,"creatorId":"sBkhCWXmpzlMYErCZb0kE","isPackging":0,"actualLabel":"Pizza Pepperoni 32"}]</t>
  </si>
  <si>
    <t>2026-04-10T19:37:20.233+02:00</t>
  </si>
  <si>
    <t>2026-04-10T20:00:33.846+02:00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</si>
  <si>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🌶️","posId":"109","price":32900,"isExtra":false},{"id":"62240266","note":"","count":1,"label":"Balné","posId":"K0000","price":2000,"isExtra":true},{"id":"62240197","note":"","size":"Capricciosa 40cm","count":1,"label":"Capricciosa 40cm","posId":"101","price":32900,"isExtra":false},{"id":"62240266","note":"","count":1,"label":"Balné","posId":"K0000","price":2000,"isExtra":true}]</t>
  </si>
  <si>
    <t>2026-04-10T19:37:04.160+02:00</t>
  </si>
  <si>
    <t>2026-04-10T19:53:07.482+02:00</t>
  </si>
  <si>
    <t>2026-04-10T20:12:38.844+02:00</t>
  </si>
  <si>
    <t>2026-04-10T19:46:30.495+02:00</t>
  </si>
  <si>
    <t>2026-04-10T19:34:04.656+02:00</t>
  </si>
  <si>
    <t>2026-04-10T19:42:46.397+02:00</t>
  </si>
  <si>
    <t>2026-04-10T20:05:08.054+02:00</t>
  </si>
  <si>
    <t>2026-04-10T19:46:27.725+02:00</t>
  </si>
  <si>
    <t>[{"id":"03ade9ce-5d0f-4499-a6a3-340b58ae4468","note":"","count":1,"label":"Capricciosa 32 cm","posId":"113","price":25900,"isExtra":false},{"id":"c8019f80-065c-4f09-9e80-65b85dae2ae1","note":"","count":1,"label":"kukuřice","posId":"c8019f80-065c-4f09-9e80-65b85dae2ae1","price":2500,"isExtra":true}]</t>
  </si>
  <si>
    <t>2026-04-10T19:34:04.634+02:00</t>
  </si>
  <si>
    <t>2026-04-10T19:55:30.833+02:00</t>
  </si>
  <si>
    <t>[{"id":"e525f614-2c06-459a-8d22-623546aa83fc","note":"","count":1,"label":"BBQ Texas 40 cm","posId":"107","price":32900,"isExtra":false},{"id":"d5c01305-5b81-4931-8ef0-14413da22bab","note":"","count":1,"label":"Kukuřice","posId":"d5c01305-5b81-4931-8ef0-14413da22bab","price":3500,"isExtra":true},{"id":"1fae666b-4102-4ed0-b317-2a07b21ae279","note":"","count":1,"label":"Hot &amp; Spicy 40 cm","posId":"110","price":32900,"isExtra":false},{"id":"211d85d0-839e-41d0-89e3-ea177ad7489e","note":"","count":2,"label":"Dip česnekový","posId":"P106","price":2500,"isExtra":false}]</t>
  </si>
  <si>
    <t>2026-04-10T19:12:36.529+02:00</t>
  </si>
  <si>
    <t>2026-04-10T19:25:26.563+02:00</t>
  </si>
  <si>
    <t>[{"id":"111","note":"","count":1,"label":"Quattro Formaggi 40cm","posId":"111","price":32900,"isExtra":false},{"id":"K0000","note":"","count":1,"label":"Balné","posId":"K0000","price":2000,"isExtra":true},{"id":"C105","note":"","count":1,"label":"Žampiony","posId":"C105","price":3500,"KDSTags":["greenhighlight"],"isExtra":true},{"id":"C106","note":"","count":1,"label":"Šunka","posId":"C106","price":4000,"KDSTags":["greenhighlight"],"isExtra":true}]</t>
  </si>
  <si>
    <t>2026-04-10T18:40:13.145+02:00</t>
  </si>
  <si>
    <t>2026-04-10T18:51:00.227+02:00</t>
  </si>
  <si>
    <t>[{"id":"e81d1eac-78b4-4c74-9c7f-c9c1a65dccf2","count":1,"label":"Pizza Capricciosa 32","posId":"113","price":25900,"isExtra":false,"creatorId":"Y9aiC6swVfiUXSTjsTNG8","isPackging":0,"actualLabel":"Pizza Capricciosa 32"},{"id":"GYSRqjuX_5GgPnyWxK3RZ","count":1,"label":"Bez oliv","posId":"X112","price":0,"KDSTags":["redhighlight"],"isExtra":true,"mainItemId":"e81d1eac-78b4-4c74-9c7f-c9c1a65dccf2"}]</t>
  </si>
  <si>
    <t>2026-04-10T18:24:03.912+02:00</t>
  </si>
  <si>
    <t>2026-04-10T18:38:57.057+02:00</t>
  </si>
  <si>
    <t>[{"id":"28b3f739-f42a-4ef9-8499-ad66cad79c40","note":"","count":1,"label":"Hot &amp; Spicy 18 cm","posId":"134","price":13900,"isExtra":false},{"id":"95bce60f-e62f-4ae7-90e9-e09260893da5","note":"","count":1,"label":"Baby špenát &amp; kuře 18 cm","posId":"128","price":13900,"isExtra":false},{"id":"03ade9ce-5d0f-4499-a6a3-340b58ae4468","note":"","count":1,"label":"Capricciosa 32 cm","posId":"113","price":25900,"isExtra":false}]</t>
  </si>
  <si>
    <t>2026-04-10T18:10:04.481+02:00</t>
  </si>
  <si>
    <t>2026-04-10T19:05:23.075+02:00</t>
  </si>
  <si>
    <t>[{"id":"aff68665-1a2b-47aa-8829-864dbd1987da","note":"","count":1,"label":"Sweet passion 18 cm","posId":"30","price":13900,"isExtra":false},{"id":"7bd52058-f7b0-4320-9d6c-79598e7d9b5f","note":"","count":1,"label":"Hawai 18 cm","posId":"126","price":13900,"isExtra":false},{"id":"07a6e3fe-501d-4c05-92b3-95d47a70179e","note":"","count":1,"label":"Slanina.","posId":"07a6e3fe-501d-4c05-92b3-95d47a70179e","price":2000,"isExtra":true},{"id":"211d85d0-839e-41d0-89e3-ea177ad7489e","note":"","count":1,"label":"Dip česnekový","posId":"P106","price":2500,"isExtra":false}]</t>
  </si>
  <si>
    <t>2026-04-10T18:03:06.027+02:00</t>
  </si>
  <si>
    <t>2026-04-10T18:08:33.937+02:00</t>
  </si>
  <si>
    <t>[{"id":"f4434023-1838-40f3-bb9f-7f4156247330","count":1,"label":"Caffe latte","posId":"N153","price":7500,"isExtra":false,"creatorId":"mz5LyYgfF2up3GBdD1I6b","isPackging":0,"actualLabel":"Caffe latte"},{"id":"ad8b1a23-9847-46a2-9e7b-6cbf3ab5082a","count":1,"label":"Káva bez kofeinu","posId":"N149","price":0,"isExtra":false,"creatorId":"vTjsIkH-AV7GnAKbBXud_","isPackging":0,"actualLabel":"Káva bez kofeinu"},{"id":"0af11d6a-d80e-47c0-9ccf-fe625c3fa319","count":1,"label":"Horká čokoláda","posId":"N165","price":6500,"isExtra":false,"creatorId":"1V4Bm11a1Vv3gH79xbb47","isPackging":0,"actualLabel":"Horká čokoláda"},{"id":"b9bfb1a3-8109-40d5-9579-74586cc805c5","count":1,"label":"Tvarohový koláč","posId":"Z106","price":4500,"isExtra":false,"creatorId":"bowaK26zz5xoRVnB7loaY","isPackging":0,"actualLabel":"Tvarohový koláč"}]</t>
  </si>
  <si>
    <t>2026-04-10T17:44:03.340+02:00</t>
  </si>
  <si>
    <t>2026-04-10T17:58:53.926+02:00</t>
  </si>
  <si>
    <t>[{"id":"0005ff76-02c8-47f3-a86e-87443988197a","note":"","count":2,"label":"BBQ Texas 32 cm","posId":"119","price":25900,"isExtra":false}]</t>
  </si>
  <si>
    <t>2026-04-10T17:24:33.907+02:00</t>
  </si>
  <si>
    <t>2026-04-10T17:34:41.000+02:00</t>
  </si>
  <si>
    <t>[{"id":"62240224","note":"","size":"Veggie menu Comeback","count":1,"label":"Veggie menu Comeback","posId":"M200","price":34900,"isExtra":false},{"id":"62240312","note":"","count":1,"label":"Comeback","posId":"Y121","price":0,"isExtra":true},{"id":"62240278","note":"","count":1,"label":"Balné","posId":"K0000","price":3000,"isExtra":true},{"id":"62240281","note":"","count":1,"label":"česnekový chléb","posId":"P104","price":0,"isExtra":true},{"id":"62240400","note":"","count":1,"label":"Pepsi 1l","posId":"N124","price":0,"isExtra":true},{"id":"62240419","note":"","count":1,"label":"USA těsto","posId":"17","price":1000,"isExtra":true},{"id":"62240392","note":"","count":1,"label":"Smetanový základ","posId":"ZRS32","price":0,"isExtra":true}]</t>
  </si>
  <si>
    <t>2026-04-10T17:16:26.840+02:00</t>
  </si>
  <si>
    <t>2026-04-10T17:16:54.854+02:00</t>
  </si>
  <si>
    <t>[{"id":"d524a5a3-a53a-4542-a32f-c55dbe2cd1d4","count":1,"label":"Cappucino","posId":"N152","price":6500,"isExtra":false,"creatorId":"FPIe3cqRrBnEmCMn01vtC","isPackging":0,"actualLabel":"Cappucino"}]</t>
  </si>
  <si>
    <t>2026-04-10T17:13:40.757+02:00</t>
  </si>
  <si>
    <t>2026-04-10T17:25:02.308+02:00</t>
  </si>
  <si>
    <t>[{"id":"1bf8f3b6-43e9-4ddc-97f7-70f0b7f9dc97","count":1,"label":"Pizza Pepperoni 18","posId":"132","price":13900,"isExtra":false,"discount":{"type":"percentage","value":20},"creatorId":"O02FQ6H7-TauLOl57pp_O","isPackging":0,"actualLabel":"Pizza Pepperoni 18"}]</t>
  </si>
  <si>
    <t>2026-04-10T17:05:31.167+02:00</t>
  </si>
  <si>
    <t>2026-04-10T17:20:06.817+02:00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</si>
  <si>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32cm","posId":"123","price":25900,"isExtra":false},{"id":"62240274","note":"","count":1,"label":"Balné","posId":"K0000","price":1500,"isExtra":true},{"id":"62240201","note":"","size":"Hot &amp; Spicy 32cm 🌶️🌶️","count":1,"label":"Hot &amp; Spicy 32cm 🌶️🌶️","posId":"122","price":25900,"isExtra":false},{"id":"62240274","note":"","count":1,"label":"Balné","posId":"K0000","price":1500,"isExtra":true}]</t>
  </si>
  <si>
    <t>2026-04-10T16:56:27.914+02:00</t>
  </si>
  <si>
    <t>2026-04-10T16:58:51.405+02:00</t>
  </si>
  <si>
    <t>[{"id":"d524a5a3-a53a-4542-a32f-c55dbe2cd1d4","count":1,"label":"Cappucino","posId":"N152","price":6500,"isExtra":false,"creatorId":"H5BWVVk5kkWYlk6wwsm-K","isPackging":0,"actualLabel":"Cappucino"}]</t>
  </si>
  <si>
    <t>2026-04-10T16:35:36.614+02:00</t>
  </si>
  <si>
    <t>2026-04-10T17:25:16.894+02:00</t>
  </si>
  <si>
    <t>[{"id":"2cffc280-164c-4c9f-aaee-66502dfa73f2","count":1,"label":"Pizza Špenát kuře 32 cm","posId":"116","price":25900,"isExtra":false,"creatorId":"Ate3ZXqFBkzZCAqrM_lCs","isPackging":0,"actualLabel":"Pizza Špenát kuře 32 cm"}]</t>
  </si>
  <si>
    <t>2026-04-10T15:33:51.769+02:00</t>
  </si>
  <si>
    <t>2026-04-10T15:37:20.204+02:00</t>
  </si>
  <si>
    <t>[{"id":"88ea58e5-5aed-4c56-80f0-bcc6b35440d3","count":1,"label":"Espresso Lungo","posId":"N156","price":5500,"isExtra":false,"creatorId":"dpfUIozeWLQcXiWJ2uNGS","isPackging":0,"actualLabel":"Espresso Lungo"},{"id":"b9bfb1a3-8109-40d5-9579-74586cc805c5","count":1,"label":"Tvarohový koláč","posId":"Z106","price":4500,"isExtra":false,"creatorId":"SgQog-1xQglAjDa3HbfYk","isPackging":0,"actualLabel":"Tvarohový koláč"}]</t>
  </si>
  <si>
    <t>2026-04-10T15:29:52.656+02:00</t>
  </si>
  <si>
    <t>2026-04-10T15:45:02.570+02:00</t>
  </si>
  <si>
    <t>[{"id":"62240193","note":"","size":"BBQ Meteor 40cm","count":1,"label":"BBQ Meteor 40cm","posId":"106","price":32900,"isExtra":false},{"id":"62240266","note":"","count":1,"label":"Balné","posId":"K0000","price":2000,"isExtra":true},{"id":"62240405","note":"","count":1,"label":"Rajčatový základ","posId":"ZBR40","price":0,"isExtra":true},{"id":"62240188","note":"","size":"Quattro Formaggi 40cm","count":1,"label":"Quattro Formaggi 40cm","posId":"111","price":32900,"isExtra":false},{"id":"62240266","note":"","count":1,"label":"Balné","posId":"K0000","price":2000,"isExtra":true},{"id":"62240295","note":"","count":1,"label":"okraj mozzarella, bylinky","posId":"A122","price":6900,"isExtra":true}]</t>
  </si>
  <si>
    <t>2026-04-10T15:17:04.806+02:00</t>
  </si>
  <si>
    <t>2026-04-10T15:25:46.374+02:00</t>
  </si>
  <si>
    <t>[{"id":"62240207","note":"","size":"Hawai 32cm","count":1,"label":"Hawai 32cm","posId":"114","price":25900,"isExtra":false},{"id":"62240274","note":"","count":1,"label":"Balné","posId":"K0000","price":1500,"isExtra":true},{"id":"62240394","note":"","count":1,"label":"BBQ základ","posId":"ZRB32","price":0,"isExtra":true}]</t>
  </si>
  <si>
    <t>2026-04-10T15:05:03.609+02:00</t>
  </si>
  <si>
    <t>2026-04-10T15:32:58.120+02:00</t>
  </si>
  <si>
    <t>[{"id":"fcbcf6b6-34c6-4d5f-ac5b-f6ece72e0953","note":"","count":1,"label":"BBQ Meteor 32 cm","posId":"118","price":25900,"isExtra":false},{"id":"4d0fe7ad-c88a-4a73-8015-c60680489cf8","note":"","count":1,"label":"Baby špenát &amp; kuře 32 cm","posId":"116","price":25900,"isExtra":false},{"id":"f61b7339-3b20-4583-b2b8-12e48de2876d","note":"","count":1,"label":"změna na Rajčatový základ","posId":"f61b7339-3b20-4583-b2b8-12e48de2876d","price":0,"isExtra":true},{"id":"ea8ba6dd-c20a-4bae-a731-5344afc761eb","note":"","count":1,"label":"Capricciosa 18 cm","posId":"125","price":13900,"isExtra":false},{"id":"c140cca5-f089-41f7-bf7d-f4a7a6787661","note":"","count":1,"label":"Jalapeños","posId":"c140cca5-f089-41f7-bf7d-f4a7a6787661","price":1500,"isExtra":true},{"id":"3a8b6a85-3b5c-4ee4-be2d-261ab8731d6e","note":"","count":1,"label":"Dip česnekový","posId":"P106","price":2500,"isExtra":false}]</t>
  </si>
  <si>
    <t>2026-04-10T14:31:43.496+02:00</t>
  </si>
  <si>
    <t>2026-04-10T14:34:08.996+02:00</t>
  </si>
  <si>
    <t>[{"id":"09b0e2e4-5d16-4927-b369-fffaabade128","count":1,"label":"Flat White","posId":"N155","price":8500,"isExtra":false,"creatorId":"pFNNV4QSvDHzuoWPOg26I","isPackging":0,"actualLabel":"Flat White"}]</t>
  </si>
  <si>
    <t>Frantisek</t>
  </si>
  <si>
    <t>2026-04-10T13:41:07.115+02:00</t>
  </si>
  <si>
    <t>2026-04-10T13:51:34.137+02:00</t>
  </si>
  <si>
    <t>2026-04-10T14:27:01.131+02:00</t>
  </si>
  <si>
    <t>2026-04-10T13:49:37.422+02:00</t>
  </si>
  <si>
    <t>[{"id":"f341f44b-a0ea-4873-a54a-fa4cb8b02aca","count":1,"label":"Pizza Capricciosa 40","posId":"101","price":32900,"isExtra":false,"creatorId":"tkpFIoUPYLKtqmwGUv_50","isPackging":0,"actualLabel":"Pizza Capricciosa 40"}]</t>
  </si>
  <si>
    <t>2026-04-10T13:35:42.455+02:00</t>
  </si>
  <si>
    <t>2026-04-10T13:42:54.273+02:00</t>
  </si>
  <si>
    <t>[{"id":"f4434023-1838-40f3-bb9f-7f4156247330","count":2,"label":"Caffe latte","posId":"N153","price":7500,"isExtra":false,"creatorId":"jkLFpE5NHpRBYJ2S6M_xJ","isPackging":0,"actualLabel":"Caffe latte"}]</t>
  </si>
  <si>
    <t>2026-04-10T13:16:26.647+02:00</t>
  </si>
  <si>
    <t>2026-04-10T13:42:15.998+02:00</t>
  </si>
  <si>
    <t>[{"id":"62240207","note":"","size":"Hawai 32cm","count":1,"label":"Hawai 32cm","posId":"114","price":25900,"isExtra":false},{"id":"62240274","note":"","count":1,"label":"Balné","posId":"K0000","price":1500,"isExtra":true},{"id":"62240392","note":"","count":1,"label":"Smetanový základ","posId":"ZRS32","price":0,"isExtra":true},{"id":"62240246","note":"","size":"Pepsi 1l","count":1,"label":"Pepsi 1l","posId":"N124","price":5900,"isExtra":false}]</t>
  </si>
  <si>
    <t>2026-04-10T12:48:13.056+02:00</t>
  </si>
  <si>
    <t>2026-04-10T12:53:59.491+02:00</t>
  </si>
  <si>
    <t>[{"id":"666f5d57-c79d-415f-bd66-38dc47ee4585","count":1,"label":"Pizza Pepperoni 32","posId":"120","price":25900,"isExtra":false,"creatorId":"A_9kE0eQJKvoOVNjOoCSD","isPackging":0,"actualLabel":"Pizza Pepperoni 32"}]</t>
  </si>
  <si>
    <t>2026-04-10T12:34:03.367+02:00</t>
  </si>
  <si>
    <t>2026-04-10T12:41:56.426+02:00</t>
  </si>
  <si>
    <t>2026-04-10T11:04:27.916+02:00</t>
  </si>
  <si>
    <t>2026-04-10T11:14:29.224+02:00</t>
  </si>
  <si>
    <t>[{"id":"f4434023-1838-40f3-bb9f-7f4156247330","count":1,"label":"Caffe latte","posId":"N153","price":7500,"isExtra":false,"creatorId":"3x4U1mtyamHruw64fPH7w","isPackging":0,"actualLabel":"Caffe latte"}]</t>
  </si>
  <si>
    <t>2026-04-10T10:58:03.824+02:00</t>
  </si>
  <si>
    <t>2026-04-10T11:13:33.088+02:00</t>
  </si>
  <si>
    <t>2026-04-10T11:22:45.185+02:00</t>
  </si>
  <si>
    <t>2026-04-10T11:14:06.947+02:00</t>
  </si>
  <si>
    <t>[{"id":"fcbcf6b6-34c6-4d5f-ac5b-f6ece72e0953","note":"","count":1,"label":"BBQ Meteor 32 cm","posId":"118","price":25900,"isExtra":false}]</t>
  </si>
  <si>
    <t>2026-04-09T23:06:04.015+02:00</t>
  </si>
  <si>
    <t>2026-04-09T23:17:39.008+02:00</t>
  </si>
  <si>
    <t>2026-04-09T23:21:39.115+02:00</t>
  </si>
  <si>
    <t>2026-04-09T23:06:58.116+02:00</t>
  </si>
  <si>
    <t>[{"id":"0b867b16-3995-4b4a-9deb-1c0d8cecf8d6","note":"","count":1,"label":"Pepperoni 32 cm","posId":"120","price":25900,"isExtra":false},{"id":"0ea52415-fdb3-497f-b216-7fd5802f2e0f","note":"","count":1,"label":"Quattro Formaggi 32 cm","posId":"123","price":25900,"isExtra":false}]</t>
  </si>
  <si>
    <t>2026-04-09T23:05:07.643+02:00</t>
  </si>
  <si>
    <t>2026-04-09T23:12:04.684+02:00</t>
  </si>
  <si>
    <t>2026-04-09T22:57:36.088+02:00</t>
  </si>
  <si>
    <t>2026-04-09T23:07:51.519+02:00</t>
  </si>
  <si>
    <t>[{"id":"62240208","note":"","size":"Capricciosa 32cm","count":1,"label":"Capricciosa 32cm","posId":"113","price":25900,"isExtra":false},{"id":"62240274","note":"","count":1,"label":"Balné","posId":"K0000","price":1500,"isExtra":true},{"id":"62240202","note":"","size":"Comeback 32cm 🌶️","count":1,"label":"Comeback 32cm 🌶️","posId":"121","price":25900,"isExtra":false},{"id":"62240274","note":"","count":1,"label":"Balné","posId":"K0000","price":1500,"isExtra":true}]</t>
  </si>
  <si>
    <t>2026-04-09T22:53:55.770+02:00</t>
  </si>
  <si>
    <t>2026-04-09T23:02:14.124+02:00</t>
  </si>
  <si>
    <t>[{"id":"62240187","note":"","size":"Margherita 40cm","count":1,"label":"Margherita 40cm","posId":"100","price":27900,"isExtra":false},{"id":"62240266","note":"","count":1,"label":"Balné","posId":"K0000","price":2000,"isExtra":true},{"id":"62240362","note":"","count":1,"label":"Šunka","posId":"C106","price":4000,"KDSTags":["greenhighlight"]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</si>
  <si>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2026-04-09T22:53:55.769+02:00</t>
  </si>
  <si>
    <t>2026-04-09T23:02:11.291+02:00</t>
  </si>
  <si>
    <t>[{"id":"62240207","note":"","size":"Hawai 32cm","count":1,"label":"Hawai 32cm","posId":"114","price":25900,"isExtra":false},{"id":"62240274","note":"","count":1,"label":"Balné","posId":"K0000","price":1500,"isExtra":true},{"id":"62240392","note":"","count":1,"label":"Smetanový základ","posId":"ZRS32","price":0,"isExtra":true}]</t>
  </si>
  <si>
    <t>2026-04-09T21:08:10.102+02:00</t>
  </si>
  <si>
    <t>2026-04-09T21:13:42.649+02:00</t>
  </si>
  <si>
    <t>[{"id":"d03a5219-e0c5-45a7-8161-975bda3c92e9","count":1,"label":"Pizza Hot &amp; Spicy 40","posId":"110","price":32900,"isExtra":false,"creatorId":"mtJbmFKw8CuojzgWtP8MV","isPackging":0,"actualLabel":"Pizza Hot &amp; Spicy 40"}]</t>
  </si>
  <si>
    <t>2026-04-09T20:50:03.682+02:00</t>
  </si>
  <si>
    <t>2026-04-09T20:58:54.524+02:00</t>
  </si>
  <si>
    <t>2026-04-09T21:23:27.733+02:00</t>
  </si>
  <si>
    <t>2026-04-09T21:04:37.910+02:00</t>
  </si>
  <si>
    <t>[{"id":"b23a7ffc-2968-4b23-96c7-647c4d375297","note":"","count":2,"label":"BBQ Meteor 32 cm","posId":"142","price":25900,"isExtra":false},{"id":"57c816b2-3e3f-46c2-b126-b09910d79cb0","note":"","count":2,"label":"změna na Smetanový základ","posId":"57c816b2-3e3f-46c2-b126-b09910d79cb0","price":0,"isExtra":true},{"id":"68d93a2c-5ce2-44a5-857b-6d579cd1f445","note":"","count":2,"label":"žampiony","posId":"68d93a2c-5ce2-44a5-857b-6d579cd1f445","price":2500,"isExtra":true},{"id":"95bce60f-e62f-4ae7-90e9-e09260893da5","note":"","count":1,"label":"Baby špenát &amp; kuře 18 cm","posId":"128","price":13900,"isExtra":false},{"id":"1da47ebe-2592-435a-b854-8cbe80b56263","note":"","count":1,"label":"Hawai 32 cm","posId":"138","price":25900,"isExtra":false},{"id":"57c816b2-3e3f-46c2-b126-b09910d79cb0","note":"","count":1,"label":"změna na Smetanový základ","posId":"57c816b2-3e3f-46c2-b126-b09910d79cb0","price":0,"isExtra":true}]</t>
  </si>
  <si>
    <t>2026-04-09T20:42:04.128+02:00</t>
  </si>
  <si>
    <t>2026-04-09T20:46:05.552+02:00</t>
  </si>
  <si>
    <t>2026-04-09T21:06:20.928+02:00</t>
  </si>
  <si>
    <t>2026-04-09T20:43:49.513+02:00</t>
  </si>
  <si>
    <t>[{"id":"ee394832-8137-440a-84b7-b9e0df42a9ab","note":"","count":1,"label":"Hawai 32 cm","posId":"114","price":25900,"isExtra":false}]</t>
  </si>
  <si>
    <t>2026-04-09T20:27:29.247+02:00</t>
  </si>
  <si>
    <t>2026-04-09T20:37:23.564+02:00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</si>
  <si>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,{"id":"62240322","note":"","count":1,"label":"Olivy","posId":"B112","price":2500,"KDSTags":["greenhighlight"],"isExtra":true},{"id":"62240207","note":"","size":"Hawai 32cm","count":1,"label":"Hawai 32cm","posId":"114","price":25900,"isExtra":false},{"id":"62240274","note":"","count":1,"label":"Balné","posId":"K0000","price":1500,"isExtra":true},{"id":"62240422","note":"","size":"Guarana classic","count":1,"label":"Guarana classic","posId":"N142","price":5500,"isExtra":false}]</t>
  </si>
  <si>
    <t>2026-04-09T19:09:25.737+02:00</t>
  </si>
  <si>
    <t>2026-04-09T19:16:46.277+02:00</t>
  </si>
  <si>
    <t>[{"id":"62240201","note":"","size":"Hot &amp; Spicy 32cm 🌶️🌶️","count":1,"label":"Hot &amp; Spicy 32cm 🌶️🌶️","posId":"122","price":25900,"isExtra":false},{"id":"62240274","note":"","count":1,"label":"Balné","posId":"K0000","price":1500,"isExtra":true},{"id":"62240394","note":"","count":1,"label":"BBQ základ","posId":"ZRB32","price":0,"isExtra":true},{"id":"62240297","note":"","count":1,"label":"okraj mozzarella, bylinky","posId":"A121","price":5900,"isExtra":true},{"id":"62240233","note":"","size":"Choco Rolls","count":1,"label":"Choco Rolls","posId":"chr100","price":8900,"isExtra":false},{"id":"62240274","note":"","count":1,"label":"Balné","posId":"K0000","price":1500,"isExtra":true}]</t>
  </si>
  <si>
    <t>2026-04-09T19:03:21.373+02:00</t>
  </si>
  <si>
    <t>2026-04-09T19:10:02.015+02:00</t>
  </si>
  <si>
    <t>[{"id":"106","note":"","count":1,"label":"BBQ Meteor 40cm","posId":"106","price":32900,"isExtra":false},{"id":"K0000","note":"","count":1,"label":"Balné","posId":"K0000","price":2000,"isExtra":true},{"id":"P106","note":"","count":1,"label":"Česnekový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</si>
  <si>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2026-04-09T19:02:44.563+02:00</t>
  </si>
  <si>
    <t>2026-04-09T19:07:23.883+02:00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</si>
  <si>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🌶️","posId":"121","price":25900,"isExtra":false},{"id":"62240274","note":"","count":1,"label":"Balné","posId":"K0000","price":1500,"isExtra":true},{"id":"62240379","note":"","count":1,"label":"Grana padano, pecorino, parmazán","posId":"B130","price":3000,"KDSTags":["greenhighlight"],"isExtra":true},{"id":"62240234","note":"","size":"Dip Jalapeňos","count":1,"label":"Dip Jalapeňos","posId":"P107","price":2500,"isExtra":false}]</t>
  </si>
  <si>
    <t>2026-04-09T18:35:26.373+02:00</t>
  </si>
  <si>
    <t>2026-04-09T18:53:14.475+02:00</t>
  </si>
  <si>
    <t>[{"id":"38fbf306-1585-4d67-9b87-6d5b39f05c8f","count":1,"label":"Pizza BBQ Texas 32","posId":"119","price":25900,"isExtra":false,"creatorId":"yPnO2S1NTouh47EhFUkH0","isPackging":0,"actualLabel":"Pizza BBQ Texas 32"},{"id":"aEhGN0F1eP1ffk52R-6IM","count":1,"label":"okraj mozzarella, bylinky","posId":"A121","price":5900,"isExtra":true,"mainItemId":"38fbf306-1585-4d67-9b87-6d5b39f05c8f"},{"id":"extra_20230331101812_75","count":1,"label":"Kukuřice","posId":"B115","price":2500,"KDSTags":["greenhighlight"],"isExtra":true,"mainItemId":"38fbf306-1585-4d67-9b87-6d5b39f05c8f"}]</t>
  </si>
  <si>
    <t>2026-04-09T18:22:03.145+02:00</t>
  </si>
  <si>
    <t>2026-04-09T19:21:25.431+02:00</t>
  </si>
  <si>
    <t>[{"id":"aef5aaf8-2acf-4f20-91be-c8829f11cd0c","note":"","count":1,"label":"Capricciosa 40 cm","posId":"101","price":32900,"isExtra":false}]</t>
  </si>
  <si>
    <t>2026-04-09T18:09:46.369+02:00</t>
  </si>
  <si>
    <t>2026-04-09T18:11:49.876+02:00</t>
  </si>
  <si>
    <t>[{"id":"d524a5a3-a53a-4542-a32f-c55dbe2cd1d4","count":1,"label":"Cappucino","posId":"N152","price":6500,"isExtra":false,"creatorId":"Pl9x0mi3gUvYw313IupKD","isPackging":0,"actualLabel":"Cappucino"},{"id":"a6d9c7f6-1d57-4c8a-8a9e-3a467bb446ef","count":1,"label":"Normandský jablečný koláč","posId":"Z105","price":6500,"isExtra":false,"creatorId":"9zktKH13jcTCVn2-F-4Fk","isPackging":0,"actualLabel":"Normandský jablečný koláč"}]</t>
  </si>
  <si>
    <t>2026-04-09T17:37:03.395+02:00</t>
  </si>
  <si>
    <t>2026-04-09T17:41:51.194+02:00</t>
  </si>
  <si>
    <t>2026-04-09T17:21:22.451+02:00</t>
  </si>
  <si>
    <t>2026-04-09T18:02:31.752+02:00</t>
  </si>
  <si>
    <t>[{"id":"8e14a535-5628-4959-9da1-d7350a200486","count":1,"label":"Pizza Margherita 32","posId":"112","price":21900,"isExtra":false,"creatorId":"1bwdTa_tBoEq8xwue-YJt","isPackging":0,"actualLabel":"Pizza Margherita 32"},{"id":"666f5d57-c79d-415f-bd66-38dc47ee4585","count":1,"label":"Pizza Pepperoni 32","posId":"120","price":25900,"isExtra":false,"creatorId":"RNBFzJliBCe8Itsy9qDbc","isPackging":0,"actualLabel":"Pizza Pepperoni 32"}]</t>
  </si>
  <si>
    <t>2026-04-09T16:58:42.931+02:00</t>
  </si>
  <si>
    <t>2026-04-09T17:06:56.408+02:00</t>
  </si>
  <si>
    <t>[{"id":"62240193","note":"","size":"BBQ Meteor 40cm","count":1,"label":"BBQ Meteor 40cm","posId":"106","price":32900,"isExtra":false},{"id":"62240266","note":"","count":1,"label":"Balné","posId":"K0000","price":2000,"isExtra":true},{"id":"62240349","note":"","count":1,"label":"Cibule","posId":"C103","price":3500,"KDSTags":["greenhighlight"],"isExtra":true},{"id":"62240190","note":"","size":"Comeback 40cm 🌶️","count":1,"label":"Comeback 40cm 🌶️","posId":"109","price":32900,"isExtra":false},{"id":"62240266","note":"","count":1,"label":"Balné","posId":"K0000","price":2000,"isExtra":true},{"id":"62240415","note":"","count":1,"label":"BBQ základ","posId":"ZRB40","price":0,"isExtra":true},{"id":"62240318","note":"","count":1,"label":"okraj hotdog, hořčice","posId":"A118","price":6900,"isExtra":true}]</t>
  </si>
  <si>
    <t>2026-04-09T16:32:25.558+02:00</t>
  </si>
  <si>
    <t>2026-04-09T16:36:16.070+02:00</t>
  </si>
  <si>
    <t>[{"id":"ca70b78f-5a48-485f-9bed-1d4c79e68c4b","count":1,"label":"Pizza Comeback 18","posId":"133","price":13900,"isExtra":false,"creatorId":"XKvmQJLS-vZtInQPmfrBZ","isPackging":0,"actualLabel":"Pizza Comeback 18"}]</t>
  </si>
  <si>
    <t>2026-04-09T15:55:11.020+02:00</t>
  </si>
  <si>
    <t>2026-04-09T16:06:40.271+02:00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</si>
  <si>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🌶️","posId":"109","price":32900,"isExtra":false},{"id":"62240266","note":"","count":1,"label":"Balné","posId":"K0000","price":2000,"isExtra":true},{"id":"62240196","note":"","size":"Hawai 40cm","count":1,"label":"Hawai 40cm","posId":"102","price":32900,"isExtra":false},{"id":"62240266","note":"","count":1,"label":"Balné","posId":"K0000","price":2000,"isExtra":true},{"id":"62240235","note":"","size":"Jablečno-skořicové rolls","count":2,"label":"Jablečno-skořicové rolls","posId":"18","price":8900,"isExtra":false},{"id":"62240274","note":"","count":2,"label":"Balné","posId":"K0000","price":1500,"isExtra":true}]</t>
  </si>
  <si>
    <t>2026-04-09T15:24:38.876+02:00</t>
  </si>
  <si>
    <t>2026-04-09T15:28:14.618+02:00</t>
  </si>
  <si>
    <t>[{"id":"a6ef1e95-1530-4aaf-86ff-250eef72eb73","count":1,"label":"Pizza Comeback 40","posId":"109","price":32900,"isExtra":false,"creatorId":"lbGWxFgXUIdfvKvPbl-Lj","isPackging":0,"actualLabel":"Pizza Comeback 40"}]</t>
  </si>
  <si>
    <t>2026-04-09T14:49:01.377+02:00</t>
  </si>
  <si>
    <t>2026-04-09T14:49:04.788+02:00</t>
  </si>
  <si>
    <t>[{"id":"f4434023-1838-40f3-bb9f-7f4156247330","count":1,"label":"Caffe latte","posId":"N153","price":7500,"isExtra":false,"creatorId":"NbqY32NdOhMq2tdLRTQ5D","isPackging":0,"actualLabel":"Caffe latte"}]</t>
  </si>
  <si>
    <t>2026-04-09T14:38:35.671+02:00</t>
  </si>
  <si>
    <t>2026-04-09T14:40:42.666+02:00</t>
  </si>
  <si>
    <t>[{"id":"428e1c0b-4234-4b06-b060-02a3a194dbbd","count":1,"label":"Pizza Quattro Formaggi 18","posId":"135","price":13900,"isExtra":false,"creatorId":"nEkwZ_S-107dCChGkPOXc","isPackging":0,"actualLabel":"Pizza Quattro Formaggi 18"}]</t>
  </si>
  <si>
    <t>2026-04-09T11:31:57.270+02:00</t>
  </si>
  <si>
    <t>2026-04-09T11:45:37.783+02:00</t>
  </si>
  <si>
    <t>[{"id":"666f5d57-c79d-415f-bd66-38dc47ee4585","count":1,"label":"Pizza Pepperoni 32","posId":"120","price":25900,"isExtra":false,"creatorId":"DsVtN43zfUhQFbGukx7Gn","isPackging":0,"actualLabel":"Pizza Pepperoni 32"}]</t>
  </si>
  <si>
    <t>2026-04-09T11:29:40.535+02:00</t>
  </si>
  <si>
    <t>[{"id":"666f5d57-c79d-415f-bd66-38dc47ee4585","count":1,"label":"Pizza Pepperoni 32","posId":"120","price":25900,"isExtra":false,"creatorId":"-HMPb_DiUOnQNii9ce2JR","isPackging":0,"actualLabel":"Pizza Pepperoni 32"}]</t>
  </si>
  <si>
    <t>2026-04-09T11:14:13.226+02:00</t>
  </si>
  <si>
    <t>2026-04-09T11:20:41.081+02:00</t>
  </si>
  <si>
    <t>[{"id":"8e14a535-5628-4959-9da1-d7350a200486","count":1,"label":"Pizza Margherita 32","posId":"112","price":21900,"isExtra":false,"creatorId":"hoxT-G3q_gBxl-8mvbryj","isPackging":0,"actualLabel":"Pizza Margherita 32"},{"id":"e81d1eac-78b4-4c74-9c7f-c9c1a65dccf2","count":1,"label":"Pizza Capricciosa 32","posId":"113","price":25900,"isExtra":false,"creatorId":"1yNEGuhDz8U7qlEMMc9ZV","isPackging":0,"actualLabel":"Pizza Capricciosa 32"}]</t>
  </si>
  <si>
    <t>2026-04-08T23:05:35.327+02:00</t>
  </si>
  <si>
    <t>2026-04-08T23:10:18.991+02:00</t>
  </si>
  <si>
    <t>2026-04-08T22:24:38.474+02:00</t>
  </si>
  <si>
    <t>2026-04-08T22:30:03.777+02:00</t>
  </si>
  <si>
    <t>[{"id":"62240206","note":"","size":"Zeleninová 32cm","count":1,"label":"Zeleninová 32cm","posId":"115","price":25900,"isExtra":false},{"id":"62240274","note":"","count":1,"label":"Balné","posId":"K0000","price":1500,"isExtra":true},{"id":"62240225","note":"","size":"Spicy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</si>
  <si>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2026-04-08T22:13:26.723+02:00</t>
  </si>
  <si>
    <t>2026-04-08T22:18:37.640+02:00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</si>
  <si>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40cm","posId":"111","price":32900,"isExtra":false},{"id":"62240266","note":"","count":1,"label":"Balné","posId":"K0000","price":2000,"isExtra":true},{"id":"62240411","note":"","count":1,"label":"Rajčatový základ","posId":"ZSR40","price":0,"isExtra":true}]</t>
  </si>
  <si>
    <t>2026-04-08T21:30:19.160+02:00</t>
  </si>
  <si>
    <t>2026-04-08T21:38:39.518+02:00</t>
  </si>
  <si>
    <t>[{"id":"64093100","note":"","size":"Sweet passion 32 cm","count":1,"label":"Sweet passion 32 cm","posId":"29","price":21900,"isExtra":false},{"id":"62240266","note":"","count":1,"label":"Balné","posId":"K0000","price":2000,"isExtra":true},{"id":"62240225","note":"","size":"Spicy Wings 🌶️","count":1,"label":"Spicy Wings 🌶️","posId":"P101","price":12900,"isExtra":false},{"id":"62240274","note":"","count":1,"label":"Balné","posId":"K0000","price":1500,"isExtra":true},{"id":"62240230","note":"","size":"Česnekový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dip","posId":"P106","price":2000,"isExtra":false},{"id":"62240274","note":"","count":1,"label":"Balné","posId":"K0000","price":1500,"isExtra":true},{"id":"62240192","note":"","size":"BBQ Texas 40cm","count":1,"label":"BBQ Texas 40cm","posId":"107","price":32900,"isExtra":false},{"id":"62240266","note":"","count":1,"label":"Balné","posId":"K0000","price":2000,"isExtra":true}]</t>
  </si>
  <si>
    <t>2026-04-08T20:14:26.341+02:00</t>
  </si>
  <si>
    <t>2026-04-08T20:22:42.412+02:00</t>
  </si>
  <si>
    <t>[{"id":"62240233","note":"","size":"Choco Rolls","count":2,"label":"Choco Rolls","posId":"chr100","price":8900,"isExtra":false},{"id":"62240189","note":"","size":"Hot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🌶️🌶️","posId":"110","price":32900,"isExtra":false},{"id":"62240266","note":"","count":1,"label":"Balné","posId":"K0000","price":2000,"isExtra":true},{"id":"62240330","note":"","count":1,"label":"okraj hotdog, bbq omáčka","posId":"A120","price":6900,"isExtra":true}]</t>
  </si>
  <si>
    <t>2026-04-08T19:40:17.121+02:00</t>
  </si>
  <si>
    <t>2026-04-08T19:48:39.266+02:00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</si>
  <si>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🌶️🌶️","posId":"108","price":32900,"isExtra":false},{"id":"62240266","note":"","count":1,"label":"Balné","posId":"K0000","price":2000,"isExtra":true},{"id":"62240408","note":"","count":1,"label":"Smetanový základ","posId":"ZRS40","price":0,"isExtra":true},{"id":"62240318","note":"","count":1,"label":"okraj hotdog, hořčice","posId":"A118","price":6900,"isExtra":true},{"id":"62240234","note":"","size":"Dip Jalapeňos","count":1,"label":"Dip Jalapeňos","posId":"P107","price":2500,"isExtra":false}]</t>
  </si>
  <si>
    <t>2026-04-08T19:35:47.590+02:00</t>
  </si>
  <si>
    <t>2026-04-08T19:42:26.413+02:00</t>
  </si>
  <si>
    <t>[{"id":"62240208","note":"","size":"Capricciosa 32cm","count":1,"label":"Capricciosa 32cm","posId":"113","price":25900,"isExtra":false},{"id":"62240274","note":"","count":1,"label":"Balné","posId":"K0000","price":1500,"isExtra":true},{"id":"62240206","note":"","size":"Zeleninová 32cm","count":1,"label":"Zeleninová 32cm","posId":"115","price":25900,"isExtra":false},{"id":"62240274","note":"","count":1,"label":"Balné","posId":"K0000","price":1500,"isExtra":true}]</t>
  </si>
  <si>
    <t>Stanislav Roth</t>
  </si>
  <si>
    <t>2026-04-08T19:26:05.257+02:00</t>
  </si>
  <si>
    <t>2026-04-08T19:32:28.049+02:00</t>
  </si>
  <si>
    <t>2026-04-08T19:57:39.703+02:00</t>
  </si>
  <si>
    <t>2026-04-08T19:27:59.108+02:00</t>
  </si>
  <si>
    <t>[{"id":"0b867b16-3995-4b4a-9deb-1c0d8cecf8d6","note":"","count":1,"label":"Pepperoni 32 cm","posId":"120","price":25900,"isExtra":false},{"id":"8b18781f-3bd0-464d-aa33-9f081ecc1a3a","note":"","count":1,"label":"mozzarella","posId":"8b18781f-3bd0-464d-aa33-9f081ecc1a3a","price":3000,"isExtra":true},{"id":"68d93a2c-5ce2-44a5-857b-6d579cd1f445","note":"","count":1,"label":"žampiony","posId":"68d93a2c-5ce2-44a5-857b-6d579cd1f445","price":2500,"isExtra":true},{"id":"211d85d0-839e-41d0-89e3-ea177ad7489e","note":"","count":1,"label":"Dip česnekový","posId":"P106","price":2500,"isExtra":false}]</t>
  </si>
  <si>
    <t>2026-04-08T18:52:02.841+02:00</t>
  </si>
  <si>
    <t>2026-04-08T18:57:54.425+02:00</t>
  </si>
  <si>
    <t>[{"id":"e828657e-21d8-4993-b7de-2347ee332374","count":1,"label":"Pizza BBQ Meteor 32 0,5","posId":"H118","price":12950,"isExtra":false,"creatorId":"vnqCUs28W6ASpNLZ4YR9l","isPackging":0,"actualLabel":"Pizza BBQ Meteor 32 0,5"},{"id":"ZMn0kE3IRVJjsfXstBxZb","count":1,"label":"Bez plněných okrajů","posId":"X1000","price":0,"isExtra":true,"mainItemId":"e828657e-21d8-4993-b7de-2347ee332374"},{"id":"aRPAiqbCW3Z9trz5KoEBF","count":1,"label":"Těsto italské","posId":"H32","price":0,"isExtra":true,"mainItemId":"e828657e-21d8-4993-b7de-2347ee332374"},{"id":"27ddafab-baae-4fc6-853f-cb4b191de921","count":1,"label":"Pizza Špenát kuře 32 cm 0,5","posId":"H116","price":12950,"isExtra":false,"creatorId":"OGPIoPXnBiTlXimG9esAM","isPackging":0,"actualLabel":"Pizza Špenát kuře 32 cm 0,5"},{"id":"ZMn0kE3IRVJjsfXstBxZb","count":1,"label":"Bez plněných okrajů","posId":"X1000","price":0,"isExtra":true,"mainItemId":"27ddafab-baae-4fc6-853f-cb4b191de921"},{"id":"aRPAiqbCW3Z9trz5KoEBF","count":1,"label":"Těsto italské","posId":"H32","price":0,"isExtra":true,"mainItemId":"27ddafab-baae-4fc6-853f-cb4b191de921"}]</t>
  </si>
  <si>
    <t>2026-04-08T18:27:29.349+02:00</t>
  </si>
  <si>
    <t>2026-04-08T18:28:58.083+02:00</t>
  </si>
  <si>
    <t>[{"id":"49248c77-0000-4748-b81a-507bb0a368ea","count":1,"label":"Pepsi 1l","posId":"N124","price":5900,"isExtra":false,"creatorId":"93okOWNkfwXhBdjUIMsNF","isPackging":0,"actualLabel":"Pepsi 1l"}]</t>
  </si>
  <si>
    <t>2026-04-08T17:43:19.405+02:00</t>
  </si>
  <si>
    <t>2026-04-08T17:56:27.495+02:00</t>
  </si>
  <si>
    <t>[{"id":"d4397be7-89e6-46c3-a5ba-a8bbd0b2ec34","count":2,"label":"Pizza Hawai 18 cm","posId":"126","price":13900,"isExtra":false,"creatorId":"i0T23Dov_JszRJivVGNHh","isPackging":0,"actualLabel":"Pizza Hawai 18 cm"},{"id":"RjnzJvFGQ7bViwxWS8fAW","count":2,"label":"Bez ananasu","posId":"X100","price":0,"KDSTags":["redhighlight"],"isExtra":true,"mainItemId":"d4397be7-89e6-46c3-a5ba-a8bbd0b2ec34"},{"id":"d9dc13ba-8a93-42eb-a269-2b1686554432","count":1,"label":"Pizza Hot &amp; Spicy 18","posId":"134","price":13900,"isExtra":false,"creatorId":"6r9aivgCIFhY66KyrQHiV","isPackging":0,"actualLabel":"Pizza Hot &amp; Spicy 18"}]</t>
  </si>
  <si>
    <t>2026-04-08T17:43:13.242+02:00</t>
  </si>
  <si>
    <t>2026-04-08T17:54:54.923+02:00</t>
  </si>
  <si>
    <t>2026-04-08T16:52:12.222+02:00</t>
  </si>
  <si>
    <t>2026-04-08T17:12:47.657+02:00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</si>
  <si>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</si>
  <si>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2026-04-08T16:43:14.785+02:00</t>
  </si>
  <si>
    <t>2026-04-08T16:46:19.444+02:00</t>
  </si>
  <si>
    <t>[{"id":"09b0e2e4-5d16-4927-b369-fffaabade128","count":1,"label":"Flat White","posId":"N155","price":8500,"isExtra":false,"creatorId":"D8HLqnXKSpbJb1TUCbRFE","isPackging":0,"actualLabel":"Flat White"},{"id":"6726ee27-92cb-4e35-a09a-8b4dc3ab014d","count":2,"label":"Donut čokoládový","posId":"Z102","price":3500,"isExtra":false,"creatorId":"Dn3bug1yYWc1vxvaTunOe","isPackging":0,"actualLabel":"Donut čokoládový"}]</t>
  </si>
  <si>
    <t>2026-04-08T14:19:28.058+02:00</t>
  </si>
  <si>
    <t>2026-04-08T14:22:22.320+02:00</t>
  </si>
  <si>
    <t>[{"id":"ccbffe9d-cdc4-4a0a-8b14-14cfa4b39703","count":1,"label":"Pizza Zeleninová 18 cm","posId":"127","price":13900,"isExtra":false,"creatorId":"Lla-nJkZPSKfxcJVZj-YU","isPackging":0,"actualLabel":"Pizza Zeleninová 18 cm"}]</t>
  </si>
  <si>
    <t>2026-04-08T12:55:03.327+02:00</t>
  </si>
  <si>
    <t>2026-04-08T13:05:50.419+02:00</t>
  </si>
  <si>
    <t>2026-04-08T13:18:59.889+02:00</t>
  </si>
  <si>
    <t>2026-04-08T13:09:13.651+02:00</t>
  </si>
  <si>
    <t>[{"id":"d63e9120-8ffe-444c-ba51-6c942a13f4fc","note":"","count":1,"label":"Margherita 40 cm","posId":"100","price":28900,"isExtra":false},{"id":"57c816b2-3e3f-46c2-b126-b09910d79cb0","note":"","count":1,"label":"změna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eb426525-9181-4714-9963-380f5c0ae0e5","price":6900,"isExtra":true},{"id":"74b60a0c-fcbc-4171-95e9-291adbfbe523","note":"","count":1,"label":"Cibule","posId":"74b60a0c-fcbc-4171-95e9-291adbfbe523","price":3500,"isExtra":true},{"id":"fb12cb64-5c55-4a3e-9351-4c75cdb0fc47","note":"","count":1,"label":"Špenát s česnekem","posId":"fb12cb64-5c55-4a3e-9351-4c75cdb0fc47","price":3500,"isExtra":true}]</t>
  </si>
  <si>
    <t>2026-04-08T12:35:10.615+02:00</t>
  </si>
  <si>
    <t>2026-04-08T12:41:23.307+02:00</t>
  </si>
  <si>
    <t>[{"id":"d4397be7-89e6-46c3-a5ba-a8bbd0b2ec34","count":1,"label":"Pizza Hawai 18 cm","posId":"126","price":13900,"isExtra":false,"creatorId":"T8jMOAqzn8sVcZItkdIqi","isPackging":0,"actualLabel":"Pizza Hawai 18 cm"},{"id":"RjnzJvFGQ7bViwxWS8fAW","count":1,"label":"Bez ananasu","posId":"X100","price":0,"KDSTags":["redhighlight"],"isExtra":true,"mainItemId":"d4397be7-89e6-46c3-a5ba-a8bbd0b2ec34"}]</t>
  </si>
  <si>
    <t>2026-04-08T11:08:09.079+02:00</t>
  </si>
  <si>
    <t>2026-04-08T11:10:01.899+02:00</t>
  </si>
  <si>
    <t>[{"id":"f4434023-1838-40f3-bb9f-7f4156247330","count":1,"label":"Caffe latte","posId":"N153","price":7500,"isExtra":false,"creatorId":"jG3kPdHC0PBNyHmJTkobw","isPackging":0,"actualLabel":"Caffe latte"}]</t>
  </si>
  <si>
    <t>2026-04-08T00:37:01.621+02:00</t>
  </si>
  <si>
    <t>2026-04-08T00:37:03.323+02:00</t>
  </si>
  <si>
    <t>[{"id":"d512510c-0f0f-4649-b96d-67e9574e4bff","count":1,"label":"Pepsi zero sugar 1l","posId":"N125","price":5900,"isExtra":false,"creatorId":"gYnUGHoPVZQsnOmJHoTXP","isPackging":0,"actualLabel":"Pepsi zero sugar 1l"},{"id":"d512510c-0f0f-4649-b96d-67e9574e4bff","count":1,"label":"Pepsi zero sugar 1l","posId":"N125","price":5900,"isExtra":false,"creatorId":"8-7SK4_dDxXc8EqnkNQUC","isPackging":0,"actualLabel":"Pepsi zero sugar 1l"},{"id":"e258c1f0-59ca-47a0-b097-7e447a442599","count":1,"label":"Mirinda 1l","posId":"N126","price":5900,"isExtra":false,"creatorId":"j1xNKUNPrPoAtYYCwlCjT","isPackging":0,"actualLabel":"Mirinda 1l"}]</t>
  </si>
  <si>
    <t>2026-04-08T00:21:03.797+02:00</t>
  </si>
  <si>
    <t>2026-04-08T00:36:16.844+02:00</t>
  </si>
  <si>
    <t>2026-04-08T00:53:07.747+02:00</t>
  </si>
  <si>
    <t>2026-04-08T00:24:11.999+02:00</t>
  </si>
  <si>
    <t>[{"id":"b6658da4-b777-42a2-94b6-5ce20ff49587","note":"","count":1,"label":"Pepperoni 32 cm","posId":"144","price":25900,"isExtra":false},{"id":"57c816b2-3e3f-46c2-b126-b09910d79cb0","note":"","count":1,"label":"změna na Smetanový základ","posId":"57c816b2-3e3f-46c2-b126-b09910d79cb0","price":0,"isExtra":true}]</t>
  </si>
  <si>
    <t>Irena</t>
  </si>
  <si>
    <t>2026-04-07T23:57:35.307+02:00</t>
  </si>
  <si>
    <t>2026-04-08T00:07:21.139+02:00</t>
  </si>
  <si>
    <t>[{"id":"119","note":"","count":1,"label":"BBQ Texas 32cm","posId":"119","price":25900,"isExtra":false},{"id":"K0000","note":"","count":1,"label":"Balné","posId":"K0000","price":1500,"isExtra":true}]</t>
  </si>
  <si>
    <t>2026-04-07T23:20:40.385+02:00</t>
  </si>
  <si>
    <t>2026-04-07T23:42:07.240+02:00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</si>
  <si>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🌶️","posId":"109","price":32900,"isExtra":false},{"id":"62240266","note":"","count":1,"label":"Balné","posId":"K0000","price":2000,"isExtra":true},{"id":"62240295","note":"","count":1,"label":"okraj mozzarella, bylinky","posId":"A122","price":6900,"isExtra":true}]</t>
  </si>
  <si>
    <t>2026-04-07T23:16:20.436+02:00</t>
  </si>
  <si>
    <t>2026-04-07T23:27:09.951+02:00</t>
  </si>
  <si>
    <t>2026-04-07T23:06:51.241+02:00</t>
  </si>
  <si>
    <t>2026-04-07T23:08:59.238+02:00</t>
  </si>
  <si>
    <t>[{"id":"32d134c6-0ed5-4e06-86b3-0fa96507e5d3","count":1,"label":"Pizza Zeleninová 32 cm","posId":"115","price":25900,"isExtra":false,"creatorId":"5xpXXkCJxLC-0d9sy6W6s","isPackging":0,"actualLabel":"Pizza Zeleninová 32 cm"},{"id":"extra_20230331101812_34","count":1,"label":"USA těsto","posId":"17","price":1000,"isExtra":true,"mainItemId":"32d134c6-0ed5-4e06-86b3-0fa96507e5d3"},{"id":"MjHE1bJDB0L-jjNiZS0Lz","count":1,"label":"okraj hotdog, bbq omáčka","posId":"A119","price":5900,"isExtra":true,"mainItemId":"32d134c6-0ed5-4e06-86b3-0fa96507e5d3"}]</t>
  </si>
  <si>
    <t>2026-04-07T23:00:57.355+02:00</t>
  </si>
  <si>
    <t>2026-04-07T23:09:22.728+02:00</t>
  </si>
  <si>
    <t>[{"id":"62240207","note":"","size":"Hawai 32cm","count":1,"label":"Hawai 32cm","posId":"114","price":25900,"isExtra":false},{"id":"62240274","note":"","count":1,"label":"Balné","posId":"K0000","price":1500,"isExtra":true},{"id":"62240339","note":"","count":1,"label":"okraj hotdog, bez omáčky","posId":"A125","price":5900,"isExtra":true}]</t>
  </si>
  <si>
    <t>2026-04-07T22:44:04.268+02:00</t>
  </si>
  <si>
    <t>2026-04-07T22:55:52.469+02:00</t>
  </si>
  <si>
    <t>[{"id":"117c830b-d7db-490d-a3b9-365f8c4fa2d3","note":"","count":1,"label":"Zeleninová 32 cm","posId":"115","price":25900,"isExtra":false},{"id":"f59b90ea-5e33-470c-9864-9b5a80873c77","note":"","count":1,"label":"Zeleninová 32 cm","posId":"139","price":25900,"isExtra":false},{"id":"f2ca88ba-7288-4f05-a925-149da2e2137e","note":"","count":1,"label":"okraj Hotdog, BBQ","posId":"f2ca88ba-7288-4f05-a925-149da2e2137e","price":5900,"isExtra":true}]</t>
  </si>
  <si>
    <t>2026-04-07T21:21:04.125+02:00</t>
  </si>
  <si>
    <t>2026-04-07T21:34:59.446+02:00</t>
  </si>
  <si>
    <t>[{"id":"0ea52415-fdb3-497f-b216-7fd5802f2e0f","note":"","count":1,"label":"Quattro Formaggi 32 cm","posId":"123","price":25900,"isExtra":false},{"id":"bf8dc38b-6c8e-42b6-9da3-3170253a57d4","note":"","count":1,"label":"Hot &amp; Spicy 32 cm","posId":"122","price":25900,"isExtra":false}]</t>
  </si>
  <si>
    <t>2026-04-07T21:15:12.758+02:00</t>
  </si>
  <si>
    <t>2026-04-07T21:30:25.475+02:00</t>
  </si>
  <si>
    <t>[{"id":"123","note":"","count":1,"label":"Quattro Formaggi 32cm","posId":"123","price":25900,"isExtra":false},{"id":"K0000","note":"","count":1,"label":"Balné","posId":"K0000","price":1500,"isExtra":true},{"id":"ZSR32","note":"","count":1,"label":"Rajčatový základ","posId":"ZSR32","price":0,"isExtra":true},{"id":"A123","note":"","count":1,"label":"okraj mozzarella, bbq omáčka","posId":"A123","price":5900,"isExtra":true}]</t>
  </si>
  <si>
    <t>2026-04-07T20:59:04.531+02:00</t>
  </si>
  <si>
    <t>2026-04-07T21:18:41.323+02:00</t>
  </si>
  <si>
    <t>2026-04-07T21:33:27.643+02:00</t>
  </si>
  <si>
    <t>2026-04-07T21:02:49.986+02:00</t>
  </si>
  <si>
    <t>[{"id":"a7776057-3aa0-47d4-9ca4-d51217995dad","note":"","count":1,"label":"Veggieballs 32 cm","posId":"117","price":25900,"isExtra":false}]</t>
  </si>
  <si>
    <t>2026-04-07T20:53:03.982+02:00</t>
  </si>
  <si>
    <t>2026-04-07T21:06:19.215+02:00</t>
  </si>
  <si>
    <t>[{"id":"03ade9ce-5d0f-4499-a6a3-340b58ae4468","note":"","count":1,"label":"Capricciosa 32 cm","posId":"113","price":25900,"isExtra":false},{"id":"85242cc7-02be-4e3a-9c6b-27dfd40e286b","note":"","count":1,"label":"Mirinda 1l","posId":"N126","price":5900,"isExtra":false}]</t>
  </si>
  <si>
    <t>2026-04-07T19:29:05.272+02:00</t>
  </si>
  <si>
    <t>2026-04-07T19:49:29.250+02:00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</si>
  <si>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0005ff76-02c8-47f3-a86e-87443988197a","note":"","count":1,"label":"BBQ Texas 32 cm","posId":"119","price":25900,"isExtra":false},{"id":"0b867b16-3995-4b4a-9deb-1c0d8cecf8d6","note":"","count":1,"label":"Pepperoni 32 cm","posId":"120","price":25900,"isExtra":false}]</t>
  </si>
  <si>
    <t>2026-04-07T19:20:57.926+02:00</t>
  </si>
  <si>
    <t>2026-04-07T19:41:42.754+02:00</t>
  </si>
  <si>
    <t>[{"id":"62240223","note":"","size":"Spicy menu Comeback","count":1,"label":"Spicy menu Comeback","posId":"M100","price":34900,"isExtra":false},{"id":"62240259","note":"","count":1,"label":"Hot &amp; Spicy","posId":"Y122","price":0,"isExtra":true},{"id":"62240267","note":"","count":1,"label":"spicy wings 🌶️","posId":"P101","price":0,"isExtra":true},{"id":"62240401","note":"","count":1,"label":"Pepsi zero sugar 1l","posId":"N125","price":0,"isExtra":true},{"id":"62240419","note":"","count":1,"label":"USA těsto","posId":"17","price":1000,"isExtra":true}]</t>
  </si>
  <si>
    <t>2026-04-07T19:20:15.859+02:00</t>
  </si>
  <si>
    <t>2026-04-07T19:30:37.613+02:00</t>
  </si>
  <si>
    <t>[{"id":"d4397be7-89e6-46c3-a5ba-a8bbd0b2ec34","count":1,"label":"Pizza Hawai 18 cm","posId":"126","price":13900,"isExtra":false,"creatorId":"JTVXpqeZNagPcomEE2Jh7","isPackging":0,"actualLabel":"Pizza Hawai 18 cm"}]</t>
  </si>
  <si>
    <t>2026-04-07T19:14:16.238+02:00</t>
  </si>
  <si>
    <t>2026-04-07T19:40:42.252+02:00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</si>
  <si>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🌶️","posId":"109","price":32900,"isExtra":false},{"id":"62240266","note":"","count":1,"label":"Balné","posId":"K0000","price":2000,"isExtra":true},{"id":"62240295","note":"","count":1,"label":"okraj mozzarella, bylinky","posId":"A122","price":6900,"isExtra":true},{"id":"62240424","note":"","size":"Guarana kiwi a jablko","count":1,"label":"Guarana kiwi a jablko","posId":"N144","price":5500,"isExtra":false}]</t>
  </si>
  <si>
    <t>2026-04-07T18:45:03.420+02:00</t>
  </si>
  <si>
    <t>2026-04-07T18:56:22.127+02:00</t>
  </si>
  <si>
    <t>2026-04-07T18:28:04.250+02:00</t>
  </si>
  <si>
    <t>2026-04-07T18:51:11.411+02:00</t>
  </si>
  <si>
    <t>2026-04-07T19:02:24.825+02:00</t>
  </si>
  <si>
    <t>2026-04-07T18:41:34.619+02:00</t>
  </si>
  <si>
    <t>[{"id":"bf8dc38b-6c8e-42b6-9da3-3170253a57d4","note":"","count":1,"label":"Hot &amp; Spicy 32 cm","posId":"122","price":25900,"isExtra":false},{"id":"0ea52415-fdb3-497f-b216-7fd5802f2e0f","note":"","count":1,"label":"Quattro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základ","posId":"f61b7339-3b20-4583-b2b8-12e48de2876d","price":0,"isExtra":true}]</t>
  </si>
  <si>
    <t>2026-04-07T15:44:38.368+02:00</t>
  </si>
  <si>
    <t>2026-04-07T15:50:49.255+02:00</t>
  </si>
  <si>
    <t>[{"id":"72682784-a491-4827-a6c0-39209c701cf1","count":1,"label":"Jablečno-skořicové rolls","posId":"18","price":8900,"isExtra":false,"creatorId":"a6QaAiU0astwUEJISi9KY","isPackging":0,"actualLabel":"Jablečno-skořicové rolls"},{"id":"b0f1aebd-b975-4005-9c16-db91b7d813d3","count":1,"label":"Aquila zelený čaj/citron 0,33l","posId":"N174","price":3900,"isExtra":false,"creatorId":"N0_ygEHRdConiDKYD51yA","isPackging":0,"actualLabel":"Aquila zelený čaj/citron 0,33l"}]</t>
  </si>
  <si>
    <t>2026-04-07T15:39:43.291+02:00</t>
  </si>
  <si>
    <t>2026-04-07T15:50:49.204+02:00</t>
  </si>
  <si>
    <t>[{"id":"8a3717e8-c09b-44af-b143-5fa2b477a914","count":1,"label":"Aquilla neperlivá","posId":"N140","price":3900,"isExtra":false,"creatorId":"NsH39aDVTEpWiAyf2At9d","isPackging":0,"actualLabel":"Aquilla neperlivá"},{"id":"18c7dc2e-3f8c-4b58-9c90-6a401315d32b","count":1,"label":"Pizza Hawai 32 cm","posId":"114","price":25900,"isExtra":false,"creatorId":"e26FYCVG0N5mSWzP8_JGq","isPackging":0,"actualLabel":"Pizza Hawai 32 cm"}]</t>
  </si>
  <si>
    <t>2026-04-07T15:27:52.375+02:00</t>
  </si>
  <si>
    <t>2026-04-07T15:32:09.919+02:00</t>
  </si>
  <si>
    <t>[{"id":"f4434023-1838-40f3-bb9f-7f4156247330","count":1,"label":"Caffe latte","posId":"N153","price":7500,"isExtra":false,"creatorId":"GVmcPoIFDqTapabX6aPag","isPackging":0,"actualLabel":"Caffe latte"},{"id":"4d4df8d7-0cf2-47df-a120-67b226032fbf","count":1,"label":"Aquilla zelený čaj/citron","posId":"N121","price":4900,"isExtra":false,"creatorId":"7qJ8cZk2oMrpwhEWrAWr1","isPackging":0,"actualLabel":"Aquilla zelený čaj/citron"},{"id":"d4397be7-89e6-46c3-a5ba-a8bbd0b2ec34","count":1,"label":"Pizza Hawai 18 cm","posId":"126","price":13900,"isExtra":false,"creatorId":"IymW3JtQHs1gMdF3kbiyj","isPackging":0,"actualLabel":"Pizza Hawai 18 cm"}]</t>
  </si>
  <si>
    <t>2026-04-07T15:26:30.618+02:00</t>
  </si>
  <si>
    <t>2026-04-07T15:26:49.845+02:00</t>
  </si>
  <si>
    <t>[{"id":"b45631db-1b89-421f-a9a7-2cef193661b2","count":1,"label":"Guarana classic","posId":"N142","price":5500,"isExtra":false,"creatorId":"MCJ9iLwXaxZLj6N2zwYjd","isPackging":0,"actualLabel":"Guarana classic"}]</t>
  </si>
  <si>
    <t>2026-04-07T15:11:52.753+02:00</t>
  </si>
  <si>
    <t>2026-04-07T15:14:06.862+02:00</t>
  </si>
  <si>
    <t>[{"id":"d03a5219-e0c5-45a7-8161-975bda3c92e9","count":1,"label":"Pizza Hot &amp; Spicy 40","posId":"110","price":32900,"isExtra":false,"creatorId":"sCYktrFx4Xiv7UCCd-9_i","isPackging":0,"actualLabel":"Pizza Hot &amp; Spicy 40"}]</t>
  </si>
  <si>
    <t>2026-04-07T14:09:53.455+02:00</t>
  </si>
  <si>
    <t>2026-04-07T14:12:32.308+02:00</t>
  </si>
  <si>
    <t>[{"id":"b9bfb1a3-8109-40d5-9579-74586cc805c5","count":1,"label":"Tvarohový koláč","posId":"Z106","price":4500,"isExtra":false,"creatorId":"vC8equuDU2H2Ayf8O3Ylj","isPackging":0,"actualLabel":"Tvarohový koláč"},{"id":"0af11d6a-d80e-47c0-9ccf-fe625c3fa319","count":1,"label":"Horká čokoláda","posId":"N165","price":6500,"isExtra":false,"creatorId":"7zt3H7rvRmOx4aBHUf4xP","isPackging":0,"actualLabel":"Horká čokoláda"}]</t>
  </si>
  <si>
    <t>2026-04-07T14:05:46.890+02:00</t>
  </si>
  <si>
    <t>2026-04-07T14:07:38.571+02:00</t>
  </si>
  <si>
    <t>[{"id":"57d9f91b-11d2-479b-bfd0-7e570ba5d2e6","count":1,"label":"Spicy Wings","posId":"P101","price":12900,"isExtra":false,"creatorId":"WmqCaHoELe7xPaYg52WV1","isPackging":0,"actualLabel":"Spicy Wings"}]</t>
  </si>
  <si>
    <t>2026-04-07T12:48:57.369+02:00</t>
  </si>
  <si>
    <t>2026-04-07T12:49:14.072+02:00</t>
  </si>
  <si>
    <t>[{"id":"f4434023-1838-40f3-bb9f-7f4156247330","count":1,"label":"Caffe latte","posId":"N153","price":7500,"isExtra":false,"creatorId":"NFjbEAPOmY0PENpJQ9oEL","isPackging":0,"actualLabel":"Caffe latte"}]</t>
  </si>
  <si>
    <t>2026-04-07T12:07:11.581+02:00</t>
  </si>
  <si>
    <t>2026-04-07T12:08:22.423+02:00</t>
  </si>
  <si>
    <t>[{"id":"f2e47a9a-9a83-4636-a9a7-f3b2d38f2cc5","count":1,"label":"Pečené brambory","posId":"P103","price":6900,"isExtra":false,"creatorId":"HAWkP9eEfsXpG7YbAHeo5","isPackging":0,"actualLabel":"Pečené brambory"},{"id":"57d9f91b-11d2-479b-bfd0-7e570ba5d2e6","count":1,"label":"Spicy Wings","posId":"P101","price":12900,"isExtra":false,"creatorId":"e6Ayy4YOLRFk-36RUAkl9","isPackging":0,"actualLabel":"Spicy Wings"}]</t>
  </si>
  <si>
    <t>2026-04-07T11:53:35.096+02:00</t>
  </si>
  <si>
    <t>2026-04-07T11:53:41.696+02:00</t>
  </si>
  <si>
    <t>[{"id":"cec73703-7a35-4894-bed2-72276df81bf0","count":1,"label":"Pizza Capricciosa 40 0,5","posId":"H101","price":16450,"isExtra":false,"creatorId":"YQGQZfc-2q7lFs6BDadqS","isPackging":0,"actualLabel":"Pizza Capricciosa 40 0,5"},{"id":"ccom0WyaFbB4K2hy9IMpB","count":1,"label":"Okraj mozzarella, bylinky 40 0,5","posId":"HH122","price":3250,"isExtra":true,"mainItemId":"cec73703-7a35-4894-bed2-72276df81bf0"},{"id":"de6753a1-e94f-40c8-bbad-ed722dabae53","count":1,"label":"Pizza Quattro Formaggi 40 0,5","posId":"H111","price":16450,"isExtra":false,"creatorId":"MW62MMWAjnxiOrPaPEQfL","isPackging":0,"actualLabel":"Pizza Quattro Formaggi 40 0,5"},{"id":"ccom0WyaFbB4K2hy9IMpB","count":1,"label":"Okraj mozzarella, bylinky 40 0,5","posId":"HH122","price":3250,"isExtra":true,"mainItemId":"de6753a1-e94f-40c8-bbad-ed722dabae53"}]</t>
  </si>
  <si>
    <t>2026-04-07T11:35:03.499+02:00</t>
  </si>
  <si>
    <t>2026-04-07T11:38:32.802+02:00</t>
  </si>
  <si>
    <t>[{"id":"03dae282-4cd4-4fa2-9169-2178ea3ed325","note":"","count":1,"label":"Quattro Formaggi 40 cm","posId":"111","price":32900,"isExtra":false}]</t>
  </si>
  <si>
    <t>2026-04-07T11:32:50.770+02:00</t>
  </si>
  <si>
    <t>2026-04-07T11:37:31.316+02:00</t>
  </si>
  <si>
    <t>[{"id":"864ed54f-c99e-45ab-b65e-dc3c6ef3ae72","count":1,"label":"Pizza Quattro Formaggi 32","posId":"123","price":25900,"isExtra":false,"creatorId":"TGck4PQ8OF0JlX7h5Yafo","isPackging":0,"actualLabel":"Pizza Quattro Formaggi 32"}]</t>
  </si>
  <si>
    <t>2026-04-07T11:27:18.591+02:00</t>
  </si>
  <si>
    <t>2026-04-07T11:35:17.303+02:00</t>
  </si>
  <si>
    <t>[{"id":"864ed54f-c99e-45ab-b65e-dc3c6ef3ae72","count":1,"label":"Pizza Quattro Formaggi 32","posId":"123","price":25900,"isExtra":false,"creatorId":"eAVnxbUL9iUxFwuIhUi2G","isPackging":0,"actualLabel":"Pizza Quattro Formaggi 32"},{"id":"e81d1eac-78b4-4c74-9c7f-c9c1a65dccf2","count":1,"label":"Pizza Capricciosa 32","posId":"113","price":25900,"isExtra":false,"creatorId":"lUfCfIub6pnw7t_qYn9yX","isPackging":0,"actualLabel":"Pizza Capricciosa 32"}]</t>
  </si>
  <si>
    <t>2026-04-07T11:11:28.351+02:00</t>
  </si>
  <si>
    <t>2026-04-07T11:16:17.539+02:00</t>
  </si>
  <si>
    <t>2026-04-06T22:44:33.681+02:00</t>
  </si>
  <si>
    <t>2026-04-06T22:55:57.719+02:00</t>
  </si>
  <si>
    <t>2026-04-06T23:07:27.875+02:00</t>
  </si>
  <si>
    <t>2026-04-06T22:55:43.568+02:00</t>
  </si>
  <si>
    <t>[{"id":"18c7dc2e-3f8c-4b58-9c90-6a401315d32b","count":1,"label":"Pizza Hawai 32 cm","posId":"114","price":25900,"isExtra":false,"creatorId":"zE1getDe-l4Go65xgt3j8","isPackging":0,"actualLabel":"Pizza Hawai 32 cm"}]</t>
  </si>
  <si>
    <t>2026-04-06T22:37:04.268+02:00</t>
  </si>
  <si>
    <t>2026-04-06T22:47:08.084+02:00</t>
  </si>
  <si>
    <t>[{"id":"62240199","note":"","size":"Margherita 32cm","count":2,"label":"Margherita 32cm","posId":"112","price":21900,"isExtra":false},{"id":"62240274","note":"","count":2,"label":"Balné","posId":"K0000","price":1500,"isExtra":true}]</t>
  </si>
  <si>
    <t>2026-04-06T21:49:03.985+02:00</t>
  </si>
  <si>
    <t>2026-04-06T21:57:54.309+02:00</t>
  </si>
  <si>
    <t>[{"id":"e12521cc-9391-4513-be27-f090014536cf","note":"","count":1,"label":"BBQ Texas 32 cm","posId":"143","price":25900,"isExtra":false}]</t>
  </si>
  <si>
    <t>2026-04-06T21:33:05.971+02:00</t>
  </si>
  <si>
    <t>2026-04-06T21:47:11.278+02:00</t>
  </si>
  <si>
    <t>[{"id":"5b1f2843-926a-4dd1-a5f0-4fddc7b45013","note":"","count":1,"label":"Margherita 32 cm","posId":"112","price":21900,"isExtra":false},{"id":"8b18781f-3bd0-464d-aa33-9f081ecc1a3a","note":"","count":1,"label":"mozzarella","posId":"8b18781f-3bd0-464d-aa33-9f081ecc1a3a","price":3000,"isExtra":true},{"id":"d1e9623b-89c9-4caa-a2ba-cbaafad1a883","note":"","count":1,"label":"slanina","posId":"d1e9623b-89c9-4caa-a2ba-cbaafad1a883","price":3000,"isExtra":true},{"id":"68d93a2c-5ce2-44a5-857b-6d579cd1f445","note":"","count":1,"label":"žampiony","posId":"68d93a2c-5ce2-44a5-857b-6d579cd1f445","price":2500,"isExtra":true},{"id":"9461c599-e1f4-4267-8dd8-c1eea66839a3","note":"","count":1,"label":"Choco Rolls, 6 ks","posId":"chr100","price":8900,"isExtra":false}]</t>
  </si>
  <si>
    <t>2026-04-06T21:20:27.217+02:00</t>
  </si>
  <si>
    <t>2026-04-06T21:26:59.032+02:00</t>
  </si>
  <si>
    <t>[{"id":"18c7dc2e-3f8c-4b58-9c90-6a401315d32b","count":1,"label":"Pizza Hawai 32 cm","posId":"114","price":25900,"isExtra":false,"creatorId":"pR4PgHht5JCs2f7VfeOUc","isPackging":0,"actualLabel":"Pizza Hawai 32 cm"}]</t>
  </si>
  <si>
    <t>2026-04-06T21:10:17.149+02:00</t>
  </si>
  <si>
    <t>2026-04-06T21:19:40.655+02:00</t>
  </si>
  <si>
    <t>[{"id":"107","note":"","count":1,"label":"BBQ Texas 40cm","posId":"107","price":32900,"isExtra":false},{"id":"K0000","note":"","count":1,"label":"Balné","posId":"K0000","price":2000,"isExtra":true},{"id":"ZBR40","note":"","count":1,"label":"Rajčatový základ","posId":"ZBR40","price":0,"isExtra":true}]</t>
  </si>
  <si>
    <t>2026-04-06T20:39:16.746+02:00</t>
  </si>
  <si>
    <t>2026-04-06T21:02:57.691+02:00</t>
  </si>
  <si>
    <t>[{"id":"bbef59ce-896e-4add-acca-1c087f56506a","count":1,"label":"Pepsi 0,33l","posId":"N170","price":3900,"isExtra":false,"creatorId":"YT5tHrFIarVQoBlzpTxWI","isPackging":0,"actualLabel":"Pepsi 0,33l"},{"id":"cd43f6a9-7b26-4cdf-8aa9-85510522383c","count":1,"label":"Poděbradská malinovka 0,5l","posId":"N129","price":4900,"isExtra":false,"creatorId":"Ah05_HAPxtqXrJDy-msLZ","isPackging":0,"actualLabel":"Poděbradská malinovka 0,5l"}]</t>
  </si>
  <si>
    <t>Ionuț</t>
  </si>
  <si>
    <t>2026-04-06T20:21:42.796+02:00</t>
  </si>
  <si>
    <t>2026-04-06T20:27:40.518+02:00</t>
  </si>
  <si>
    <t>[{"id":"109","note":"","count":1,"label":"Comeback 40cm 🌶️","posId":"109","price":32900,"isExtra":false},{"id":"K0000","note":"","count":1,"label":"Balné","posId":"K0000","price":2000,"isExtra":true},{"id":"ZRB40","note":"","count":1,"label":"BBQ základ","posId":"ZRB40","price":0,"isExtra":true},{"id":"N131","note":"","count":1,"label":"BIRGO grapefruit 0,5l","posId":"N131","price":4900,"isExtra":false}]</t>
  </si>
  <si>
    <t>2026-04-06T20:11:08.994+02:00</t>
  </si>
  <si>
    <t>2026-04-06T21:02:58.881+02:00</t>
  </si>
  <si>
    <t>[{"id":"e258c1f0-59ca-47a0-b097-7e447a442599","count":1,"label":"Mirinda 1l","posId":"N126","price":5900,"isExtra":false,"creatorId":"iWw5LjXL5mvENpAvmuMcW","isPackging":0,"actualLabel":"Mirinda 1l"}]</t>
  </si>
  <si>
    <t>Patrik</t>
  </si>
  <si>
    <t>2026-04-06T19:52:21.014+02:00</t>
  </si>
  <si>
    <t>2026-04-06T20:00:57.647+02:00</t>
  </si>
  <si>
    <t>[{"id":"102","note":"","count":1,"label":"Hawai 40cm","posId":"102","price":32900,"isExtra":false},{"id":"K0000","note":"","count":1,"label":"Balné","posId":"K0000","price":2000,"isExtra":true},{"id":"ZRS40","note":"","count":1,"label":"Smetanový základ","posId":"ZRS40","price":0,"isExtra":true}]</t>
  </si>
  <si>
    <t>2026-04-06T19:23:31.794+02:00</t>
  </si>
  <si>
    <t>2026-04-06T19:26:48.220+02:00</t>
  </si>
  <si>
    <t>[{"id":"34a0b831-1e92-45b3-8a4a-018d05baf41c","count":1,"label":"Pepsi zero 0,33l","posId":"N171","price":3900,"isExtra":false,"creatorId":"FxpDNQLB2-Dna3w4_AmNw","isPackging":0,"actualLabel":"Pepsi zero 0,33l"}]</t>
  </si>
  <si>
    <t>2026-04-06T19:23:10.358+02:00</t>
  </si>
  <si>
    <t>2026-04-06T19:26:44.139+02:00</t>
  </si>
  <si>
    <t>[{"id":"1bf8f3b6-43e9-4ddc-97f7-70f0b7f9dc97","count":1,"label":"Pizza Pepperoni 18","posId":"132","price":13900,"isExtra":false,"creatorId":"wYdsrEWHLHFyuBH2hNBsR","isPackging":0,"actualLabel":"Pizza Pepperoni 18"}]</t>
  </si>
  <si>
    <t>2026-04-06T19:11:33.410+02:00</t>
  </si>
  <si>
    <t>2026-04-06T19:26:46.608+02:00</t>
  </si>
  <si>
    <t>[{"id":"864ed54f-c99e-45ab-b65e-dc3c6ef3ae72","count":1,"label":"Pizza Quattro Formaggi 32","posId":"123","price":25900,"isExtra":false,"creatorId":"8nR-z5SG9umZgRy9Ylwop","isPackging":0,"actualLabel":"Pizza Quattro Formaggi 32"}]</t>
  </si>
  <si>
    <t>2026-04-06T19:10:27.954+02:00</t>
  </si>
  <si>
    <t>2026-04-06T19:11:56.743+02:00</t>
  </si>
  <si>
    <t>[{"id":"34a0b831-1e92-45b3-8a4a-018d05baf41c","count":1,"label":"Pepsi zero 0,33l","posId":"N171","price":3900,"isExtra":false,"creatorId":"Ijaimo-_r1RXObukUW2sL","isPackging":0,"actualLabel":"Pepsi zero 0,33l"}]</t>
  </si>
  <si>
    <t>2026-04-06T19:07:58.605+02:00</t>
  </si>
  <si>
    <t>2026-04-06T19:19:43.064+02:00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</si>
  <si>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🌶️","posId":"109","price":32900,"isExtra":false},{"id":"62240266","note":"","count":1,"label":"Balné","posId":"K0000","price":2000,"isExtra":true},{"id":"62240337","note":"","count":1,"label":"Bez cibule","posId":"X103","price":0,"KDSTags":["redhighlight"],"isExtra":true},{"id":"62240234","note":"","size":"Dip Jalapeňos","count":1,"label":"Dip Jalapeňos","posId":"P107","price":2500,"isExtra":false}]</t>
  </si>
  <si>
    <t>2026-04-06T18:46:37.967+02:00</t>
  </si>
  <si>
    <t>2026-04-06T18:52:15.315+02:00</t>
  </si>
  <si>
    <t>[{"id":"49248c77-0000-4748-b81a-507bb0a368ea","count":1,"label":"Pepsi 1l","posId":"N124","price":5900,"isExtra":false,"creatorId":"jMSvIEN0tNU-q7aHQaQDv","isPackging":0,"actualLabel":"Pepsi 1l"},{"id":"e687efb2-38f2-4448-89a9-c358d6fc33e5","count":1,"label":"Aquila černý čaj/broskev 0,33l","posId":"N175","price":3900,"isExtra":false,"creatorId":"qXLIO-RUuNzZyr63gx3hr","isPackging":0,"actualLabel":"Aquila černý čaj/broskev 0,33l"}]</t>
  </si>
  <si>
    <t>2026-04-06T18:20:03.365+02:00</t>
  </si>
  <si>
    <t>2026-04-06T18:28:51.033+02:00</t>
  </si>
  <si>
    <t>2026-04-06T18:51:28.424+02:00</t>
  </si>
  <si>
    <t>2026-04-06T18:23:59.908+02:00</t>
  </si>
  <si>
    <t>[{"id":"5b1f2843-926a-4dd1-a5f0-4fddc7b45013","note":"","count":1,"label":"Margherita 32 cm","posId":"112","price":21900,"isExtra":false},{"id":"57c816b2-3e3f-46c2-b126-b09910d79cb0","note":"","count":1,"label":"změna na Smetanový základ","posId":"57c816b2-3e3f-46c2-b126-b09910d79cb0","price":0,"isExtra":true},{"id":"9461c599-e1f4-4267-8dd8-c1eea66839a3","note":"","count":1,"label":"Choco Rolls, 6 ks","posId":"chr100","price":8900,"isExtra":false}]</t>
  </si>
  <si>
    <t>2026-04-06T17:34:25.026+02:00</t>
  </si>
  <si>
    <t>2026-04-06T17:43:01.469+02:00</t>
  </si>
  <si>
    <t>[{"id":"666f5d57-c79d-415f-bd66-38dc47ee4585","count":1,"label":"Pizza Pepperoni 32","posId":"120","price":25900,"isExtra":false,"creatorId":"MeGZdZG0iPgGr2ZrLTs0F","isPackging":0,"actualLabel":"Pizza Pepperoni 32"},{"id":"49248c77-0000-4748-b81a-507bb0a368ea","count":1,"label":"Pepsi 1l","posId":"N124","price":5900,"isExtra":false,"creatorId":"S2g6eF31nSd3b3CGDMt6O","isPackging":0,"actualLabel":"Pepsi 1l"}]</t>
  </si>
  <si>
    <t>2026-04-06T17:26:43.672+02:00</t>
  </si>
  <si>
    <t>2026-04-06T17:37:05.982+02:00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</si>
  <si>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40cm","posId":"111","price":32900,"isExtra":false},{"id":"62240266","note":"","count":1,"label":"Balné","posId":"K0000","price":2000,"isExtra":true},{"id":"62240246","note":"","size":"Pepsi 1l","count":1,"label":"Pepsi 1l","posId":"N124","price":5900,"isExtra":false}]</t>
  </si>
  <si>
    <t>Silviu</t>
  </si>
  <si>
    <t>2026-04-06T16:40:29.988+02:00</t>
  </si>
  <si>
    <t>2026-04-06T16:52:49.957+02:00</t>
  </si>
  <si>
    <t>[{"id":"109","note":"","count":1,"label":"Comeback 40cm 🌶️","posId":"109","price":32900,"isExtra":false},{"id":"K0000","note":"","count":1,"label":"Balné","posId":"K0000","price":2000,"isExtra":true}]</t>
  </si>
  <si>
    <t>2026-04-06T16:37:08.656+02:00</t>
  </si>
  <si>
    <t>2026-04-06T16:46:41.912+02:00</t>
  </si>
  <si>
    <t>[{"id":"c547f780-e6f1-4d3b-9918-8b0f0ac6fdac","count":2,"label":"Americano","posId":"N158","price":5500,"isExtra":false,"creatorId":"J1aQ7C76AynMCdNmNXvRl","isPackging":0,"actualLabel":"Americano"},{"id":"864ed54f-c99e-45ab-b65e-dc3c6ef3ae72","count":1,"label":"Pizza Quattro Formaggi 32","posId":"123","price":25900,"isExtra":false,"creatorId":"RHnfvtNIbDRa4oWEsnmk6","isPackging":0,"actualLabel":"Pizza Quattro Formaggi 32"}]</t>
  </si>
  <si>
    <t>2026-04-06T16:04:17.207+02:00</t>
  </si>
  <si>
    <t>2026-04-06T16:04:45.547+02:00</t>
  </si>
  <si>
    <t>[{"id":"14ed2657-b58d-4efd-97ae-3a48a4555f3f","count":1,"label":"Guarana kiwi a jablko","posId":"N144","price":5500,"isExtra":false,"creatorId":"NAu9Isqf9uwRqUDoE98GE","isPackging":0,"actualLabel":"Guarana kiwi a jablko"}]</t>
  </si>
  <si>
    <t>2026-04-06T14:58:14.326+02:00</t>
  </si>
  <si>
    <t>2026-04-06T14:58:19.733+02:00</t>
  </si>
  <si>
    <t>[{"id":"bbef59ce-896e-4add-acca-1c087f56506a","count":1,"label":"Pepsi 0,33l","posId":"N170","price":3900,"isExtra":false,"creatorId":"NZ8nH89V-A2wnJeLRSbCU","isPackging":0,"actualLabel":"Pepsi 0,33l"}]</t>
  </si>
  <si>
    <t>2026-04-06T14:31:45.477+02:00</t>
  </si>
  <si>
    <t>2026-04-06T14:36:53.612+02:00</t>
  </si>
  <si>
    <t>[{"id":"4696b740-51e2-4c8f-b903-bce803717f15","count":1,"label":"BIRGO grapefruit 0,5l","posId":"N131","price":4900,"isExtra":false,"creatorId":"eWHRWK0Rv4oJ8DHVWQs6M","isPackging":0,"actualLabel":"BIRGO grapefruit 0,5l"}]</t>
  </si>
  <si>
    <t>2026-04-06T14:11:24.553+02:00</t>
  </si>
  <si>
    <t>2026-04-06T14:11:55.625+02:00</t>
  </si>
  <si>
    <t>[{"id":"34a0b831-1e92-45b3-8a4a-018d05baf41c","count":1,"label":"Pepsi zero 0,33l","posId":"N171","price":3900,"isExtra":false,"creatorId":"-KwU98--AtgdfAupWypf7","isPackging":0,"actualLabel":"Pepsi zero 0,33l"},{"id":"34a0b831-1e92-45b3-8a4a-018d05baf41c","count":1,"label":"Pepsi zero 0,33l","posId":"N171","price":3900,"isExtra":false,"creatorId":"_rcMeKQj7VOSwj6cOGUN6","isPackging":0,"actualLabel":"Pepsi zero 0,33l"}]</t>
  </si>
  <si>
    <t>2026-04-06T13:40:03.285+02:00</t>
  </si>
  <si>
    <t>2026-04-06T13:51:02.851+02:00</t>
  </si>
  <si>
    <t>[{"id":"a4efa812-1470-4ea2-a19d-39843abed3be","note":"","count":1,"label":"Comeback 32 cm","posId":"145","price":25900,"isExtra":false},{"id":"21fd0686-e8d1-43f1-84c9-d96f5842a3ca","note":"","count":1,"label":"okraj mozzarella, bylinky","posId":"21fd0686-e8d1-43f1-84c9-d96f5842a3ca","price":5900,"isExtra":true},{"id":"169906cc-98ac-4101-a361-79ae530758c3","note":"","count":1,"label":"BEZ -cibule","posId":"169906cc-98ac-4101-a361-79ae530758c3","price":0,"isExtra":true}]</t>
  </si>
  <si>
    <t>Oleksandr</t>
  </si>
  <si>
    <t>2026-04-06T13:33:11.599+02:00</t>
  </si>
  <si>
    <t>2026-04-06T13:43:18.908+02:00</t>
  </si>
  <si>
    <t>[{"id":"107","note":"","count":1,"label":"BBQ Texas 40cm","posId":"107","price":32900,"isExtra":false},{"id":"K0000","note":"","count":1,"label":"Balné","posId":"K0000","price":2000,"isExtra":true}]</t>
  </si>
  <si>
    <t>2026-04-06T13:08:40.537+02:00</t>
  </si>
  <si>
    <t>2026-04-06T13:12:01.167+02:00</t>
  </si>
  <si>
    <t>[{"id":"d524a5a3-a53a-4542-a32f-c55dbe2cd1d4","count":2,"label":"Cappucino","posId":"N152","price":6500,"isExtra":false,"creatorId":"a-ZMNV0cMDeDOQ29QdMVP","isPackging":0,"actualLabel":"Cappucino"}]</t>
  </si>
  <si>
    <t>2026-04-06T11:46:49.229+02:00</t>
  </si>
  <si>
    <t>2026-04-06T11:53:59.673+02:00</t>
  </si>
  <si>
    <t>[{"id":"62240209","note":"","size":"Baby Špenát &amp; kuře 32cm","count":1,"label":"Baby Špenát &amp; kuře 32cm","posId":"116","price":25900,"isExtra":false},{"id":"62240274","note":"","count":1,"label":"Balné","posId":"K0000","price":1500,"isExtra":true},{"id":"62240418","note":"","count":1,"label":"Rajčatový základ","posId":"ZSR32","price":0,"isExtra":true},{"id":"62240310","note":"","count":1,"label":"Bez špenátu s česnekem","posId":"X107","price":0,"KDSTags":["redhighlight"],"isExtra":true},{"id":"62240351","note":"","count":1,"label":"Kukuřice","posId":"B115","price":2500,"KDSTags":["greenhighlight"],"isExtra":true}]</t>
  </si>
  <si>
    <t>2026-04-06T11:44:03.741+02:00</t>
  </si>
  <si>
    <t>2026-04-06T11:52:45.294+02:00</t>
  </si>
  <si>
    <t>2026-04-06T12:00:51.992+02:00</t>
  </si>
  <si>
    <t>2026-04-06T11:46:00.567+02:00</t>
  </si>
  <si>
    <t>[{"id":"e8f571e6-dd36-42d7-8826-52c90315986b","note":"","count":1,"label":"Baby špenát &amp; kuře 40 cm","posId":"104","price":32900,"isExtra":false}]</t>
  </si>
  <si>
    <t>Libuš</t>
  </si>
  <si>
    <t>1.432 výběr z dýšek + 3.000 Bubník záloha + 5.105 Robert</t>
  </si>
  <si>
    <t>Malešice</t>
  </si>
  <si>
    <t>špenát</t>
  </si>
  <si>
    <t xml:space="preserve">119 baterky + 1.403 foodora + 1.400 výběr z dýšek </t>
  </si>
  <si>
    <t>Prosek</t>
  </si>
  <si>
    <t>lékárna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</si>
  <si>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</si>
  <si>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</si>
  <si>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</si>
  <si>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</si>
  <si>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</si>
  <si>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</si>
  <si>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</si>
  <si>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</si>
  <si>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</si>
  <si>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</si>
  <si>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</si>
  <si>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</si>
  <si>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</si>
  <si>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</si>
  <si>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</si>
  <si>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</si>
  <si>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</si>
  <si>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</si>
  <si>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</si>
  <si>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</si>
  <si>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</si>
  <si>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</si>
  <si>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</si>
  <si>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</si>
  <si>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</si>
  <si>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</si>
  <si>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</si>
  <si>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</si>
  <si>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</si>
  <si>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</si>
  <si>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</si>
  <si>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</si>
  <si>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</si>
  <si>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</si>
  <si>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</si>
  <si>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</si>
  <si>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</si>
  <si>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</si>
  <si>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</si>
  <si>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</si>
  <si>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</si>
  <si>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</si>
  <si>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</si>
  <si>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</si>
  <si>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</si>
  <si>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</si>
  <si>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</si>
  <si>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</si>
  <si>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</si>
  <si>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</si>
  <si>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</si>
  <si>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</si>
  <si>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</si>
  <si>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</si>
  <si>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</si>
  <si>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</si>
  <si>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</si>
  <si>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</si>
  <si>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</si>
  <si>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</si>
  <si>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</si>
  <si>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</si>
  <si>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</si>
  <si>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</si>
  <si>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</si>
  <si>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</si>
  <si>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</si>
  <si>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</si>
  <si>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</si>
  <si>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</si>
  <si>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</si>
  <si>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</si>
  <si>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</si>
  <si>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</si>
  <si>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</si>
  <si>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</si>
  <si>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</si>
  <si>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</si>
  <si>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</si>
  <si>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</si>
  <si>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</si>
  <si>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</si>
  <si>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</si>
  <si>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</si>
  <si>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</si>
  <si>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</si>
  <si>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</si>
  <si>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</si>
  <si>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</si>
  <si>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</si>
  <si>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</si>
  <si>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</si>
  <si>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</si>
  <si>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</si>
  <si>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</si>
  <si>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</si>
  <si>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</si>
  <si>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</si>
  <si>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</si>
  <si>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</si>
  <si>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</si>
  <si>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</si>
  <si>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</si>
  <si>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</si>
  <si>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</si>
  <si>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</si>
  <si>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</si>
  <si>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</si>
  <si>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</si>
  <si>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</si>
  <si>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</si>
  <si>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</si>
  <si>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</si>
  <si>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</si>
  <si>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>2000 tankování výroba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</si>
  <si>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</si>
  <si>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</si>
  <si>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</si>
  <si>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</si>
  <si>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</si>
  <si>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</si>
  <si>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</si>
  <si>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</si>
  <si>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</si>
  <si>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</si>
  <si>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</si>
  <si>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</si>
  <si>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</si>
  <si>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</si>
  <si>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</si>
  <si>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</si>
  <si>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</si>
  <si>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</si>
  <si>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</si>
  <si>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</si>
  <si>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</si>
  <si>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</si>
  <si>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</si>
  <si>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</si>
  <si>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</si>
  <si>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</si>
  <si>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</si>
  <si>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</si>
  <si>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</si>
  <si>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</si>
  <si>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</si>
  <si>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</si>
  <si>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</si>
  <si>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</si>
  <si>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</si>
  <si>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</si>
  <si>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</si>
  <si>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</si>
  <si>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</si>
  <si>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</si>
  <si>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</si>
  <si>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</si>
  <si>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</si>
  <si>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</si>
  <si>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</si>
  <si>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</si>
  <si>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</si>
  <si>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</si>
  <si>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</si>
  <si>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</si>
  <si>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</si>
  <si>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</si>
  <si>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</si>
  <si>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</si>
  <si>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</si>
  <si>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</si>
  <si>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</si>
  <si>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</si>
  <si>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</si>
  <si>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</si>
  <si>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</si>
  <si>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</si>
  <si>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</si>
  <si>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</si>
  <si>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</si>
  <si>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</si>
  <si>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</si>
  <si>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</si>
  <si>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</si>
  <si>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</si>
  <si>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</si>
  <si>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</si>
  <si>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</si>
  <si>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</si>
  <si>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</si>
  <si>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</si>
  <si>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</si>
  <si>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</si>
  <si>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</si>
  <si>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</si>
  <si>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</si>
  <si>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</si>
  <si>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</si>
  <si>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</si>
  <si>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</si>
  <si>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</si>
  <si>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</si>
  <si>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</si>
  <si>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</si>
  <si>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</si>
  <si>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</si>
  <si>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</si>
  <si>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</si>
  <si>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</si>
  <si>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</si>
  <si>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</si>
  <si>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</si>
  <si>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</si>
  <si>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</si>
  <si>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</si>
  <si>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</si>
  <si>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</si>
  <si>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</si>
  <si>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</si>
  <si>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</si>
  <si>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</si>
  <si>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staff pití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</si>
  <si>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</si>
  <si>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</si>
  <si>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</si>
  <si>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</si>
  <si>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</si>
  <si>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</si>
  <si>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</si>
  <si>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</si>
  <si>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</si>
  <si>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</si>
  <si>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</si>
  <si>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</si>
  <si>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</si>
  <si>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</si>
  <si>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</si>
  <si>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výběr z dýšek</t>
  </si>
  <si>
    <t>Staff pití</t>
  </si>
  <si>
    <t>Kostiantyn</t>
  </si>
  <si>
    <t>2026-04-12T23:23:43.953+02:00</t>
  </si>
  <si>
    <t>2026-04-12T23:29:33.446+02:00</t>
  </si>
  <si>
    <t>Pizza Comeback Zličín</t>
  </si>
  <si>
    <t>[{"id":"110","note":"","count":1,"label":"Hot &amp; Spicy 40cm 🌶️🌶️","posId":"110","price":30900,"isExtra":false},{"id":"K0000","note":"","count":1,"label":"Balné","posId":"K0000","price":2000,"isExtra":true},{"id":"P106","note":"","count":1,"label":"Česnekový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</si>
  <si>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2026-04-12T23:16:12.643+02:00</t>
  </si>
  <si>
    <t>2026-04-12T23:21:29.326+02:00</t>
  </si>
  <si>
    <t>Pizza Comeback Zličín new</t>
  </si>
  <si>
    <t>[{"id":"69427585fd8faa40bcc99d59","count":1,"label":"Hot &amp; Spicy 40cm 🌶️🌶️","posId":"110","price":30900,"isExtra":false},{"id":"6511bee39791b916de149b1b","count":1,"label":"Balné","posId":"K0000","price":2000,"isExtra":true},{"id":"67484135a145e66297618377","count":1,"label":"BBQ základ","posId":"ZRB40","price":0,"isExtra":true},{"id":"69bc33d2440bbafa0ceb2208","count":1,"label":"bez plněných okrajů","posId":"X1000","price":0,"isExtra":true}]</t>
  </si>
  <si>
    <t>2026-04-12T23:14:58.345+02:00</t>
  </si>
  <si>
    <t>2026-04-12T23:20:17.420+02:00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</si>
  <si>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32cm","posId":"113","price":24900,"isExtra":false},{"id":"54414789","note":"","count":1,"label":"Balné","posId":"K0000","price":1500,"isExtra":true},{"id":"59610946","note":"","count":1,"label":"USA těsto","posId":"17","price":1000,"isExtra":true}]</t>
  </si>
  <si>
    <t>2026-04-12T22:56:04.966+02:00</t>
  </si>
  <si>
    <t>2026-04-12T23:05:14.336+02:00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</si>
  <si>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bylinky","posId":"A121","price":5700,"isExtra":true},{"id":"54414876","note":"","count":1,"label":"Cibule","posId":"B103","price":2500,"KDSTags":["greenhighlight"],"isExtra":true},{"id":"54414886","note":"","count":1,"label":"Špenát s česnekem","posId":"B107","price":2500,"KDSTags":["greenhighlight"],"isExtra":true},{"id":"54414891","note":"","count":1,"label":"Mozzarella","posId":"B113","price":3000,"KDSTags":["greenhighlight"],"isExtra":true},{"id":"54414900","note":"","count":1,"label":"Slanina","posId":"B108","price":3000,"KDSTags":["greenhighlight"],"isExtra":true}]</t>
  </si>
  <si>
    <t>2026-04-12T22:52:24.195+02:00</t>
  </si>
  <si>
    <t>2026-04-12T23:01:54.324+02:00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</si>
  <si>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okrajů","posId":"X1000","price":0,"isExtra":true},{"id":"54414839","note":"","count":1,"label":"Bez jalapenos","posId":"X102","price":0,"KDSTags":["redhighlight"],"isExtra":true}]</t>
  </si>
  <si>
    <t>2026-04-12T22:19:43.902+02:00</t>
  </si>
  <si>
    <t>2026-04-12T22:25:06.204+02:00</t>
  </si>
  <si>
    <t>[{"id":"69427585fd8faa40bcc99d6f","count":1,"label":"Margherita 32cm","posId":"112","price":20900,"isExtra":false},{"id":"6511bee39791b916de149f24","count":1,"label":"Balné","posId":"K0000","price":1500,"isExtra":true},{"id":"69bc33d2440bbafa0ceb25fa","count":1,"label":"okraj mozzarella, bylinky","posId":"A121","price":5700,"isExtra":true}]</t>
  </si>
  <si>
    <t>2026-04-12T22:17:13.389+02:00</t>
  </si>
  <si>
    <t>2026-04-12T22:23:06.541+02:00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</si>
  <si>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bylinky","posId":"A121","price":5700,"isExtra":true},{"id":"684ae97920a48a7892c1fc0e","count":1,"label":"Jalapeňos","posId":"B102","price":2500,"KDSTags":["greenhighlight"],"isExtra":true}]</t>
  </si>
  <si>
    <t>2026-04-12T22:13:02.623+02:00</t>
  </si>
  <si>
    <t>2026-04-12T22:22:08.990+02:00</t>
  </si>
  <si>
    <t>2026-04-13T05:59:59.999+02:00</t>
  </si>
  <si>
    <t>Adaptee bridge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</si>
  <si>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jalapenos","posId":"P107","price":2000,"isExtra":false}]</t>
  </si>
  <si>
    <t>2026-04-12T22:08:01.474+02:00</t>
  </si>
  <si>
    <t>2026-04-12T22:16:47.871+02:00</t>
  </si>
  <si>
    <t>2026-04-12T22:42:23.321+02:00</t>
  </si>
  <si>
    <t>2026-04-12T22:14:30.964+02:00</t>
  </si>
  <si>
    <t>[{"id":"03dae282-4cd4-4fa2-9169-2178ea3ed325","note":"","count":1,"label":"Quattro Formaggi 40 cm","posId":"111","price":30900,"isExtra":false}]</t>
  </si>
  <si>
    <t>2026-04-12T21:40:27.069+02:00</t>
  </si>
  <si>
    <t>2026-04-12T21:46:27.663+02:00</t>
  </si>
  <si>
    <t>[{"id":"272cd130-2932-4537-ac06-674dcc0d9489","count":1,"label":"Pizza Capricciosa 32","posId":"113","price":24900,"isExtra":false,"creatorId":"fMKvbAk-evOnPHqNEMe42","isPackging":0,"actualLabel":"Pizza Capricciosa 32"}]</t>
  </si>
  <si>
    <t>Karyna</t>
  </si>
  <si>
    <t>2026-04-12T21:39:49.147+02:00</t>
  </si>
  <si>
    <t>2026-04-12T21:52:14.871+02:00</t>
  </si>
  <si>
    <t>[{"id":"105","note":"","count":1,"label":"Veggieballs 40cm 🌶️🌶️","posId":"105","price":30900,"isExtra":false},{"id":"K0000","note":"","count":1,"label":"Balné","posId":"K0000","price":2000,"isExtra":true},{"id":"A122","note":"","count":1,"label":"okraj mozzarella, bylinky","posId":"A122","price":6500,"isExtra":true},{"id":"X103","note":"","count":1,"label":"Bez cibule","posId":"X103","price":0,"KDSTags":["redhighlight"],"isExtra":true}]</t>
  </si>
  <si>
    <t>Jakub Novák</t>
  </si>
  <si>
    <t>2026-04-12T21:27:02.475+02:00</t>
  </si>
  <si>
    <t>2026-04-12T21:36:37.629+02:00</t>
  </si>
  <si>
    <t>2026-04-12T22:00:35.961+02:00</t>
  </si>
  <si>
    <t>2026-04-12T21:27:03.288+02:00</t>
  </si>
  <si>
    <t>[{"id":"e12521cc-9391-4513-be27-f090014536cf","note":"","count":1,"label":"BBQ Texas 32 cm","posId":"143","price":24900,"isExtra":false},{"id":"a4efa812-1470-4ea2-a19d-39843abed3be","note":"","count":1,"label":"Comeback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</si>
  <si>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2026-04-12T21:20:07.478+02:00</t>
  </si>
  <si>
    <t>2026-04-12T21:29:41.961+02:00</t>
  </si>
  <si>
    <t>[{"id":"59610934","note":"","size":"Margherita 32cm","count":2,"label":"Margherita 32cm","posId":"112","price":20900,"isExtra":false},{"id":"54414789","note":"","count":2,"label":"Balné","posId":"K0000","price":1500,"isExtra":true},{"id":"54414854","note":"","count":2,"label":"okraj hotdog, bbq omáčka","posId":"A119","price":5700,"isExtra":true},{"id":"54414897","note":"","count":2,"label":"Šunka","posId":"B106","price":3000,"KDSTags":["greenhighlight"],"isExtra":true},{"id":"57405814","note":"","size":"Pepsi 1l","count":2,"label":"Pepsi 1l","posId":"N124","price":5900,"isExtra":false}]</t>
  </si>
  <si>
    <t>2026-04-12T21:17:02.139+02:00</t>
  </si>
  <si>
    <t>2026-04-12T21:34:55.600+02:00</t>
  </si>
  <si>
    <t>2026-04-12T21:58:10.468+02:00</t>
  </si>
  <si>
    <t>2026-04-12T21:29:37.668+02:00</t>
  </si>
  <si>
    <t>[{"id":"d63e9120-8ffe-444c-ba51-6c942a13f4fc","note":"","count":1,"label":"Margherita 40 cm","posId":"100","price":26900,"isExtra":false},{"id":"ee394832-8137-440a-84b7-b9e0df42a9ab","note":"","count":1,"label":"Hawai 32 cm","posId":"114","price":24900,"isExtra":false},{"id":"3a8b6a85-3b5c-4ee4-be2d-261ab8731d6e","note":"","count":1,"label":"Dip česnekový","posId":"P106","price":2000,"isExtra":false}]</t>
  </si>
  <si>
    <t>Zdenek</t>
  </si>
  <si>
    <t>2026-04-12T21:16:17.143+02:00</t>
  </si>
  <si>
    <t>2026-04-12T21:27:25.720+02:00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</si>
  <si>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základ","posId":"ZRS32","price":0,"isExtra":true},{"id":"B115","note":"","count":1,"label":"Kukuřice","posId":"B115","price":2500,"KDSTags":["greenhighlight"],"isExtra":true},{"id":"115","note":"","count":1,"label":"Zeleninová 32cm","posId":"115","price":24900,"isExtra":false},{"id":"K0000","note":"","count":1,"label":"Balné","posId":"K0000","price":1500,"isExtra":true},{"id":"ZRS32","note":"","count":1,"label":"Smetanový základ","posId":"ZRS32","price":0,"isExtra":true},{"id":"121","note":"","count":1,"label":"Comeback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cibule","posId":"X103","price":0,"KDSTags":["redhighlight"],"isExtra":true},{"id":"B108","note":"","count":1,"label":"Slanina","posId":"B108","price":3000,"KDSTags":["greenhighlight"],"isExtra":true},{"id":"B109","note":"","count":1,"label":"Pepperoni salám","posId":"B109","price":3000,"KDSTags":["greenhighlight"],"isExtra":true}]</t>
  </si>
  <si>
    <t>2026-04-12T21:16:16.491+02:00</t>
  </si>
  <si>
    <t>2026-04-12T21:25:05.849+02:00</t>
  </si>
  <si>
    <t>[{"id":"54414716","note":"","size":"Hawai 40cm","count":1,"label":"Hawai 40cm","posId":"102","price":30900,"isExtra":false},{"id":"54414779","note":"","count":1,"label":"Balné","posId":"K0000","price":2000,"isExtra":true},{"id":"54414813","note":"","count":1,"label":"okraj mozzarella, bylinky","posId":"A122","price":6500,"isExtra":true},{"id":"54414862","note":"","count":1,"label":"Ananas","posId":"C100","price":3500,"KDSTags":["greenhighlight"],"isExtra":true},{"id":"54414890","note":"","count":1,"label":"Mozzarella","posId":"C113","price":4000,"KDSTags":["greenhighlight"],"isExtra":true},{"id":"57405815","note":"","size":"Pepsi zero sugar 1l","count":1,"label":"Pepsi zero sugar 1l","posId":"N125","price":5900,"isExtra":false}]</t>
  </si>
  <si>
    <t>2026-04-12T21:13:02.230+02:00</t>
  </si>
  <si>
    <t>2026-04-12T21:31:21.615+02:00</t>
  </si>
  <si>
    <t>2026-04-12T21:46:18.942+02:00</t>
  </si>
  <si>
    <t>2026-04-12T21:13:02.989+02:00</t>
  </si>
  <si>
    <t>[{"id":"1fae666b-4102-4ed0-b317-2a07b21ae279","note":"","count":1,"label":"Hot &amp; Spicy 40 cm","posId":"110","price":30900,"isExtra":false},{"id":"944ada84-4b76-4cec-9248-ebcd083131da","note":"","count":1,"label":"Baby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jalapenos","posId":"P107","price":2000,"isExtra":false}]</t>
  </si>
  <si>
    <t>2026-04-12T21:03:06.606+02:00</t>
  </si>
  <si>
    <t>2026-04-12T21:10:53.776+02:00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</si>
  <si>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</si>
  <si>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2026-04-12T20:58:13.367+02:00</t>
  </si>
  <si>
    <t>2026-04-12T21:06:07.754+02:00</t>
  </si>
  <si>
    <t>[{"id":"59610934","note":"","size":"Margherita 32cm","count":1,"label":"Margherita 32cm","posId":"112","price":20900,"isExtra":false},{"id":"54414789","note":"","count":1,"label":"Balné","posId":"K0000","price":1500,"isExtra":true},{"id":"57278752","note":"","count":1,"label":"BBQ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</si>
  <si>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2026-04-12T20:58:02.553+02:00</t>
  </si>
  <si>
    <t>2026-04-12T21:08:42.578+02:00</t>
  </si>
  <si>
    <t>2026-04-12T21:42:08.282+02:00</t>
  </si>
  <si>
    <t>2026-04-12T21:02:56.098+02:00</t>
  </si>
  <si>
    <t>[{"id":"03ade9ce-5d0f-4499-a6a3-340b58ae4468","note":"","count":1,"label":"Capricciosa 32 cm","posId":"113","price":24900,"isExtra":false},{"id":"38de8e38-e51e-422d-9a89-960ebc505f1b","note":"","count":1,"label":"šunka","posId":"B106","price":3000,"KDSTags":["greenhighlight"],"isExtra":true},{"id":"68d93a2c-5ce2-44a5-857b-6d579cd1f445","note":"","count":1,"label":"žampiony","posId":"B105","price":2500,"KDSTags":["greenhighlight"],"isExtra":true}]</t>
  </si>
  <si>
    <t>2026-04-12T20:54:29.986+02:00</t>
  </si>
  <si>
    <t>2026-04-12T21:10:52.829+02:00</t>
  </si>
  <si>
    <t>[{"id":"69427585fd8faa40bcc99d5d","count":1,"label":"Pepperoni 40cm 🌶️🌶️","posId":"108","price":30900,"isExtra":false},{"id":"6511bee39791b916de149b1b","count":1,"label":"Balné","posId":"K0000","price":2000,"isExtra":true},{"id":"67484135a145e66297618377","count":1,"label":"BBQ základ","posId":"ZRB40","price":0,"isExtra":true},{"id":"69bc33d2440bbafa0ceb2208","count":1,"label":"bez plněných okrajů","posId":"X1000","price":0,"isExtra":true},{"id":"684ae97920a48a7892c1fa33","count":1,"label":"Ananas","posId":"C100","price":3500,"KDSTags":["greenhighlight"],"isExtra":true},{"id":"684ae97920a48a7892c1fa39","count":1,"label":"Šunka","posId":"C106","price":4000,"KDSTags":["greenhighlight"],"isExtra":true},{"id":"684ae97920a48a7892c1fa3a","count":1,"label":"Slanina","posId":"C108","price":4000,"KDSTags":["greenhighlight"],"isExtra":true},{"id":"69427585fd8faa40bcc99dcb","count":1,"label":"Pepsi 1l","posId":"N124","price":5900,"isExtra":false},{"id":"69427585fd8faa40bcc99db1","count":2,"label":"Česnekový dip","posId":"P106","price":2000,"isExtra":false},{"id":"6511bee39791b916de149f24","count":2,"label":"Balné","posId":"K0000","price":1500,"isExtra":true}]</t>
  </si>
  <si>
    <t>2026-04-12T20:34:01.872+02:00</t>
  </si>
  <si>
    <t>2026-04-12T20:38:44.480+02:00</t>
  </si>
  <si>
    <t>2026-04-12T21:04:06.104+02:00</t>
  </si>
  <si>
    <t>2026-04-12T20:34:02.575+02:00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</si>
  <si>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</si>
  <si>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2026-04-12T20:31:13.012+02:00</t>
  </si>
  <si>
    <t>2026-04-12T20:36:48.901+02:00</t>
  </si>
  <si>
    <t>[{"id":"69427585fd8faa40bcc99d7f","count":1,"label":"Hawai 32cm","posId":"114","price":24900,"isExtra":false},{"id":"6511bee39791b916de149f24","count":1,"label":"Balné","posId":"K0000","price":1500,"isExtra":true}]</t>
  </si>
  <si>
    <t>2026-04-12T20:26:41.446+02:00</t>
  </si>
  <si>
    <t>2026-04-12T20:37:13.816+02:00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</si>
  <si>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🌶️","posId":"121","price":24900,"isExtra":false},{"id":"6511bee39791b916de149f24","count":1,"label":"Balné","posId":"K0000","price":1500,"isExtra":true}]</t>
  </si>
  <si>
    <t>2026-04-12T20:25:21.237+02:00</t>
  </si>
  <si>
    <t>2026-04-12T20:36:41.747+02:00</t>
  </si>
  <si>
    <t>[{"id":"54414744","note":"","size":"Veggie menu Comeback","count":1,"label":"Veggie menu Comeback","posId":"M200","price":34900,"isExtra":false},{"id":"54414840","note":"","count":1,"label":"Zeleninová","posId":"Y115","price":0,"isExtra":true},{"id":"54414770","note":"","count":1,"label":"Balné","posId":"K0000","price":3000,"isExtra":true},{"id":"59610946","note":"","count":1,"label":"USA těsto","posId":"17","price":1000,"isExtra":true},{"id":"57278742","note":"","count":1,"label":"Smetanový základ","posId":"ZRS32","price":0,"isExtra":true},{"id":"54414799","note":"","count":1,"label":"česnekový chléb","posId":"P104","price":0,"isExtra":true},{"id":"61748727","note":"","count":1,"label":"Guarana kiwi a jablko","posId":"N144","price":0,"isExtra":true},{"id":"54414750","note":"","size":"Česnekový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</si>
  <si>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2026-04-12T20:21:40.434+02:00</t>
  </si>
  <si>
    <t>2026-04-12T20:36:02.835+02:00</t>
  </si>
  <si>
    <t>[{"id":"69427585fd8faa40bcc99d79","count":1,"label":"BBQ Texas 32cm","posId":"119","price":24900,"isExtra":false},{"id":"6511bee39791b916de149f24","count":1,"label":"Balné","posId":"K0000","price":1500,"isExtra":true},{"id":"69427585fd8faa40bcc99d5b","count":1,"label":"Comeback 40cm 🌶️","posId":"109","price":30900,"isExtra":false},{"id":"6511bee39791b916de149b1b","count":1,"label":"Balné","posId":"K0000","price":2000,"isExtra":true},{"id":"69427585fd8faa40bcc99d81","count":1,"label":"Capricciosa 32cm","posId":"113","price":24900,"isExtra":false},{"id":"6511bee39791b916de149f24","count":1,"label":"Balné","posId":"K0000","price":1500,"isExtra":true},{"id":"69427585fd8faa40bcc99db5","count":1,"label":"Jalapenos Rolls","posId":"jpr200","price":8900,"isExtra":false},{"id":"6511bee39791b916de149f24","count":1,"label":"Balné","posId":"K0000","price":1500,"isExtra":true},{"id":"69427585fd8faa40bcc99d75","count":1,"label":"Comeback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🌶️","posId":"121","price":24900,"isExtra":false},{"id":"6511bee39791b916de149f24","count":1,"label":"Balné","posId":"K0000","price":1500,"isExtra":true},{"id":"69427585fd8faa40bcc99d6f","count":1,"label":"Margherita 32cm","posId":"112","price":20900,"isExtra":false},{"id":"6511bee39791b916de149f24","count":1,"label":"Balné","posId":"K0000","price":1500,"isExtra":true},{"id":"684ae97920a48a7892c1fc0e","count":1,"label":"Jalapeňos","posId":"B102","price":2500,"KDSTags":["greenhighlight"],"isExtra":true},{"id":"684ae97920a48a7892c1fc17","count":1,"label":"Šunka","posId":"B106","price":3000,"KDSTags":["greenhighlight"],"isExtra":true},{"id":"69427585fd8faa40bcc99d83","count":1,"label":"Baby Špenát &amp; kuře 32cm","posId":"116","price":24900,"isExtra":false},{"id":"6511bee39791b916de149f24","count":1,"label":"Balné","posId":"K0000","price":1500,"isExtra":true}]</t>
  </si>
  <si>
    <t>2026-04-12T20:21:03.003+02:00</t>
  </si>
  <si>
    <t>2026-04-12T20:29:51.975+02:00</t>
  </si>
  <si>
    <t>2026-04-12T20:36:39.676+02:00</t>
  </si>
  <si>
    <t>2026-04-12T20:21:04.723+02:00</t>
  </si>
  <si>
    <t>[{"id":"5b1f2843-926a-4dd1-a5f0-4fddc7b45013","note":"","count":1,"label":"Margherita 32 cm","posId":"112","price":20900,"isExtra":false},{"id":"bb7c6979-64dd-4c00-8081-ba5783174fc7","note":"","count":1,"label":"Aquilla neperlivá 0,75l","posId":"N140","price":3900,"isExtra":false}]</t>
  </si>
  <si>
    <t>2026-04-12T20:17:02.667+02:00</t>
  </si>
  <si>
    <t>2026-04-12T20:25:58.561+02:00</t>
  </si>
  <si>
    <t>2026-04-12T20:44:30.110+02:00</t>
  </si>
  <si>
    <t>2026-04-12T20:17:03.337+02:00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</si>
  <si>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</si>
  <si>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2026-04-12T20:12:57.987+02:00</t>
  </si>
  <si>
    <t>2026-04-12T20:25:51.970+02:00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</si>
  <si>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40cm","posId":"111","price":30900,"isExtra":false},{"id":"54414779","note":"","count":1,"label":"Balné","posId":"K0000","price":2000,"isExtra":true},{"id":"54414817","note":"","count":1,"label":"Bez gorgonzoly","posId":"X101","price":0,"KDSTags":["redhighlight"],"isExtra":true},{"id":"59610939","note":"","size":"BBQ Texas 32cm","count":1,"label":"BBQ Texas 32cm","posId":"119","price":24900,"isExtra":false},{"id":"54414789","note":"","count":1,"label":"Balné","posId":"K0000","price":1500,"isExtra":true},{"id":"59610934","note":"","size":"Margherita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</si>
  <si>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2026-04-12T20:10:06.093+02:00</t>
  </si>
  <si>
    <t>2026-04-12T20:22:42.708+02:00</t>
  </si>
  <si>
    <t>[{"id":"69427585fd8faa40bcc99d67","count":1,"label":"Capricciosa 40cm","posId":"101","price":30900,"isExtra":false},{"id":"6511bee39791b916de149b1b","count":1,"label":"Balné","posId":"K0000","price":2000,"isExtra":true}]</t>
  </si>
  <si>
    <t>2026-04-12T20:09:47.998+02:00</t>
  </si>
  <si>
    <t>2026-04-12T20:22:44.963+02:00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</si>
  <si>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,{"id":"54414880","note":"","count":1,"label":"Kukuřice","posId":"B115","price":2500,"KDSTags":["greenhighlight"],"isExtra":true},{"id":"54414886","note":"","count":1,"label":"Špenát s česnekem","posId":"B107","price":2500,"KDSTags":["greenhighlight"],"isExtra":true},{"id":"59610943","note":"","size":"Capricciosa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</si>
  <si>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2026-04-12T20:09:02.704+02:00</t>
  </si>
  <si>
    <t>2026-04-12T20:17:08.419+02:00</t>
  </si>
  <si>
    <t>[{"id":"987fa0f9-906b-4c8f-b658-123a02363de3","note":"","count":1,"label":"BBQ Texas 18 cm","posId":"131","price":11900,"isExtra":false},{"id":"f61b7339-3b20-4583-b2b8-12e48de2876d","note":"","count":1,"label":"změna na Rajčatový základ","posId":"i105","price":0,"isExtra":true},{"id":"169906cc-98ac-4101-a361-79ae530758c3","note":"","count":1,"label":"BEZ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</si>
  <si>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2026-04-12T20:06:04.463+02:00</t>
  </si>
  <si>
    <t>2026-04-12T20:12:11.518+02:00</t>
  </si>
  <si>
    <t>[{"id":"69427585fd8faa40bcc99d59","count":1,"label":"Hot &amp; Spicy 40cm 🌶️🌶️","posId":"110","price":30900,"isExtra":false},{"id":"6511bee39791b916de149b1b","count":1,"label":"Balné","posId":"K0000","price":2000,"isExtra":true}]</t>
  </si>
  <si>
    <t>2026-04-12T20:00:01.978+02:00</t>
  </si>
  <si>
    <t>2026-04-12T20:11:39.442+02:00</t>
  </si>
  <si>
    <t>[{"id":"f9a8b09a-bed1-496c-b9fc-0dd1ce05cc0c","note":"","count":1,"label":"Veggieballs 40 cm","posId":"105","price":30900,"isExtra":false},{"id":"57c816b2-3e3f-46c2-b126-b09910d79cb0","note":"","count":1,"label":"změna na Smetanový základ","posId":"i129","price":0,"isExtra":true},{"id":"622835b8-8ccd-4776-9f66-ccee484725e6","note":"","count":1,"label":"Okraj Hotdog, hořčice","posId":"A118","price":6500,"isExtra":true},{"id":"614269dd-2dbe-47e4-81f8-670c7ef03e2f","note":"","count":1,"label":"Pepperoni salám","posId":"C109","price":4000,"KDSTags":["greenhighlight"],"isExtra":true},{"id":"8dc41ad9-a5c2-444f-9989-27a8aa38dce4","note":"","count":1,"label":"BEZ -jalapenos","posId":"X102","price":0,"KDSTags":["redhighlight"],"isExtra":true}]</t>
  </si>
  <si>
    <t>2026-04-12T19:57:40.863+02:00</t>
  </si>
  <si>
    <t>2026-04-12T20:06:03.536+02:00</t>
  </si>
  <si>
    <t>[{"id":"89bd6aa5-2940-480c-9e29-0ffa339d601c","count":1,"label":"Pizza Hot &amp; Spicy 32","posId":"122","price":24900,"isExtra":false,"creatorId":"htACIHEmsD_rpRP-bpfY5","isPackging":0,"actualLabel":"Pizza Hot &amp; Spicy 32"}]</t>
  </si>
  <si>
    <t>2026-04-12T19:57:22.066+02:00</t>
  </si>
  <si>
    <t>2026-04-12T20:04:11.331+02:00</t>
  </si>
  <si>
    <t>[{"id":"af56a8c5-97bc-46b9-b01e-e295e7dfc7cd","count":1,"label":"Pizza Comeback 32","posId":"121","price":24900,"isExtra":false,"creatorId":"0g8eA_PtPFexIMfVlLlJP","isPackging":0,"actualLabel":"Pizza Comeback 32"}]</t>
  </si>
  <si>
    <t>2026-04-12T19:54:17.733+02:00</t>
  </si>
  <si>
    <t>2026-04-12T20:01:35.600+02:00</t>
  </si>
  <si>
    <t>[{"id":"69427585fd8faa40bcc99d7f","count":1,"label":"Hawai 32cm","posId":"114","price":24900,"isExtra":false},{"id":"6511bee39791b916de149f24","count":1,"label":"Balné","posId":"K0000","price":1500,"isExtra":true},{"id":"684ae97920a48a7892c1fd25","count":1,"label":"Bez ananasu","posId":"X100","price":0,"KDSTags":["redhighlight"],"isExtra":true}]</t>
  </si>
  <si>
    <t>Adhamjon</t>
  </si>
  <si>
    <t>2026-04-12T19:50:38.700+02:00</t>
  </si>
  <si>
    <t>2026-04-12T19:58:32.458+02:00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</si>
  <si>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bylinky","posId":"A122","price":6500,"isExtra":true},{"id":"jpr200","note":"","count":1,"label":"Jalapenos Rolls","posId":"jpr200","price":8900,"isExtra":false},{"id":"K0000","note":"","count":1,"label":"Balné","posId":"K0000","price":1500,"isExtra":true}]</t>
  </si>
  <si>
    <t>2026-04-12T19:48:21.083+02:00</t>
  </si>
  <si>
    <t>2026-04-12T19:56:18.308+02:00</t>
  </si>
  <si>
    <t>[{"id":"cf05c4d3-5206-479a-94ab-2270ec0ff8e6","count":1,"label":"Pizza Pepperoni 32","posId":"120","price":24900,"isExtra":false,"creatorId":"kAQ8JFJ4bEnjTSoblqj_T","isPackging":0,"actualLabel":"Pizza Pepperoni 32"}]</t>
  </si>
  <si>
    <t>2026-04-12T19:46:51.388+02:00</t>
  </si>
  <si>
    <t>2026-04-12T19:53:39.283+02:00</t>
  </si>
  <si>
    <t>[{"id":"89bd6aa5-2940-480c-9e29-0ffa339d601c","count":1,"label":"Pizza Hot &amp; Spicy 32","posId":"122","price":24900,"isExtra":false,"creatorId":"ajQmMkFfPAyctv3Lbup85","isPackging":0,"actualLabel":"Pizza Hot &amp; Spicy 32"},{"id":"89bd6aa5-2940-480c-9e29-0ffa339d601c","count":1,"label":"Pizza Hot &amp; Spicy 32","posId":"122","price":24900,"isExtra":false,"creatorId":"h3gur_-FU36we9NNLVJGS","isPackging":0,"actualLabel":"Pizza Hot &amp; Spicy 32"}]</t>
  </si>
  <si>
    <t>2026-04-12T19:35:40.647+02:00</t>
  </si>
  <si>
    <t>2026-04-12T19:47:42.682+02:00</t>
  </si>
  <si>
    <t>[{"id":"69427585fd8faa40bcc99d81","count":1,"label":"Capricciosa 32cm","posId":"113","price":24900,"isExtra":false},{"id":"6511bee39791b916de149f24","count":1,"label":"Balné","posId":"K0000","price":1500,"isExtra":true},{"id":"684ae97920a48a7892c1fc0e","count":1,"label":"Jalapeňos","posId":"B102","price":2500,"KDSTags":["greenhighlight"],"isExtra":true},{"id":"69427585fd8faa40bcc99d7d","count":1,"label":"Zeleninová 32cm","posId":"115","price":24900,"isExtra":false},{"id":"6511bee39791b916de149f24","count":1,"label":"Balné","posId":"K0000","price":1500,"isExtra":true},{"id":"684ae97920a48a7892c1fc18","count":1,"label":"Slanina","posId":"B108","price":3000,"KDSTags":["greenhighlight"],"isExtra":true}]</t>
  </si>
  <si>
    <t>2026-04-12T19:35:10.068+02:00</t>
  </si>
  <si>
    <t>2026-04-12T19:47:40.053+02:00</t>
  </si>
  <si>
    <t>[{"id":"69427585fd8faa40bcc99d67","count":1,"label":"Capricciosa 40cm","posId":"101","price":30900,"isExtra":false},{"id":"6511bee39791b916de149b1b","count":1,"label":"Balné","posId":"K0000","price":2000,"isExtra":true},{"id":"684ae97920a48a7892c1fd47","count":1,"label":"Bez oliv","posId":"X112","price":0,"KDSTags":["redhighlight"],"isExtra":true},{"id":"69427585fd8faa40bcc99daf","count":1,"label":"Pepperoni Rolls 🌶️","posId":"P100","price":8900,"isExtra":false},{"id":"6511bee39791b916de149f24","count":1,"label":"Balné","posId":"K0000","price":1500,"isExtra":true},{"id":"69427585fd8faa40bcc99db1","count":1,"label":"Česnekový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</si>
  <si>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2026-04-12T19:34:02.071+02:00</t>
  </si>
  <si>
    <t>2026-04-12T19:42:24.444+02:00</t>
  </si>
  <si>
    <t>2026-04-12T20:04:25.350+02:00</t>
  </si>
  <si>
    <t>2026-04-12T19:35:09.195+02:00</t>
  </si>
  <si>
    <t>[{"id":"ff8bc446-e047-44f1-bae5-423b565e0123","note":"","count":1,"label":"Capricciosa 32 cm","posId":"137","price":24900,"isExtra":false},{"id":"adb25a98-2836-4da5-82f5-82c3fc24d621","note":"","count":1,"label":"grana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salám","posId":"B109","price":3000,"KDSTags":["greenhighlight"],"isExtra":true}]</t>
  </si>
  <si>
    <t>2026-04-12T19:26:06.853+02:00</t>
  </si>
  <si>
    <t>2026-04-12T19:40:55.671+02:00</t>
  </si>
  <si>
    <t>[{"id":"69427585fd8faa40bcc99dcd","count":1,"label":"Pepsi zero sugar 1l","posId":"N125","price":5900,"isExtra":false},{"id":"69427585fd8faa40bcc99db1","count":2,"label":"Česnekový dip","posId":"P106","price":2000,"isExtra":false},{"id":"6511bee39791b916de149f24","count":2,"label":"Balné","posId":"K0000","price":1500,"isExtra":true},{"id":"69427585fd8faa40bcc99d5f","count":1,"label":"BBQ Texas 40cm","posId":"107","price":30900,"isExtra":false},{"id":"6511bee39791b916de149b1b","count":1,"label":"Balné","posId":"K0000","price":2000,"isExtra":true},{"id":"69bc33d2440bbafa0ceb220a","count":1,"label":"okraj mozzarella, bbq omáčka","posId":"A124","price":6500,"isExtra":true},{"id":"69427585fd8faa40bcc99d75","count":1,"label":"Comeback 32cm 🌶️","posId":"121","price":24900,"isExtra":false},{"id":"6511bee39791b916de149f24","count":1,"label":"Balné","posId":"K0000","price":1500,"isExtra":true},{"id":"69ba74bc7f50b02b155020da","count":1,"label":"USA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bylinky","posId":"A121","price":5700,"isExtra":true}]</t>
  </si>
  <si>
    <t>2026-04-12T19:26:06.611+02:00</t>
  </si>
  <si>
    <t>2026-04-12T19:36:36.577+02:00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</si>
  <si>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okrajů","posId":"X1000","price":0,"isExtra":true},{"id":"X100","note":"","count":1,"label":"Bez ananasu","posId":"X100","price":0,"KDSTags":["redhighlight"],"isExtra":true},{"id":"P106","note":"","count":1,"label":"Česnekový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</si>
  <si>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2026-04-12T19:25:32.943+02:00</t>
  </si>
  <si>
    <t>2026-04-12T19:35:17.463+02:00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</si>
  <si>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</si>
  <si>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2026-04-12T19:23:13.798+02:00</t>
  </si>
  <si>
    <t>2026-04-12T19:33:48.641+02:00</t>
  </si>
  <si>
    <t>[{"id":"59610943","note":"","size":"Capricciosa 32cm","count":1,"label":"Capricciosa 32cm","posId":"113","price":24900,"isExtra":false},{"id":"54414789","note":"","count":1,"label":"Balné","posId":"K0000","price":1500,"isExtra":true}]</t>
  </si>
  <si>
    <t>2026-04-12T19:23:03.364+02:00</t>
  </si>
  <si>
    <t>2026-04-12T19:33:51.567+02:00</t>
  </si>
  <si>
    <t>[{"id":"59610942","note":"","size":"Hawai 32cm","count":1,"label":"Hawai 32cm","posId":"114","price":24900,"isExtra":false},{"id":"54414789","note":"","count":1,"label":"Balné","posId":"K0000","price":1500,"isExtra":true},{"id":"57405815","note":"","size":"Pepsi zero sugar 1l","count":1,"label":"Pepsi zero sugar 1l","posId":"N125","price":5900,"isExtra":false}]</t>
  </si>
  <si>
    <t>2026-04-12T19:13:02.276+02:00</t>
  </si>
  <si>
    <t>2026-04-12T19:21:07.501+02:00</t>
  </si>
  <si>
    <t>2026-04-12T19:40:03.573+02:00</t>
  </si>
  <si>
    <t>2026-04-12T19:13:02.923+02:00</t>
  </si>
  <si>
    <t>[{"id":"35e045f9-bc36-46e9-8142-6579de78a05b","note":"","count":1,"label":"Comeback 32 cm","posId":"121","price":24900,"isExtra":false},{"id":"99710cd8-fa1f-4712-84a8-85da37e18dd0","note":"","count":1,"label":"Česnekový chléb","posId":"P104","price":7900,"isExtra":false},{"id":"211d85d0-839e-41d0-89e3-ea177ad7489e","note":"","count":1,"label":"Dip česnekový","posId":"P106","price":2000,"isExtra":false}]</t>
  </si>
  <si>
    <t>2026-04-12T19:09:02.286+02:00</t>
  </si>
  <si>
    <t>2026-04-12T19:19:33.101+02:00</t>
  </si>
  <si>
    <t>2026-04-12T19:36:46.601+02:00</t>
  </si>
  <si>
    <t>2026-04-12T19:10:25.850+02:00</t>
  </si>
  <si>
    <t>[{"id":"d63e9120-8ffe-444c-ba51-6c942a13f4fc","note":"","count":1,"label":"Margherita 40 cm","posId":"100","price":26900,"isExtra":false},{"id":"0005ff76-02c8-47f3-a86e-87443988197a","note":"","count":1,"label":"BBQ Texas 32 cm","posId":"119","price":24900,"isExtra":false}]</t>
  </si>
  <si>
    <t>2026-04-12T19:05:02.301+02:00</t>
  </si>
  <si>
    <t>2026-04-12T19:13:02.459+02:00</t>
  </si>
  <si>
    <t>2026-04-12T19:28:28.622+02:00</t>
  </si>
  <si>
    <t>2026-04-12T19:05:03.118+02:00</t>
  </si>
  <si>
    <t>[{"id":"36ea3088-07fd-428f-b871-c4a5ee9cef7b","note":"","count":1,"label":"Comeback 40 cm","posId":"109","price":30900,"isExtra":false}]</t>
  </si>
  <si>
    <t>2026-04-12T19:04:23.023+02:00</t>
  </si>
  <si>
    <t>2026-04-12T19:51:45.913+02:00</t>
  </si>
  <si>
    <t>[{"id":"69427585fd8faa40bcc99d83","count":1,"label":"Baby Špenát &amp; kuře 32cm","posId":"116","price":24900,"isExtra":false},{"id":"6511bee39791b916de149f24","count":1,"label":"Balné","posId":"K0000","price":1500,"isExtra":true},{"id":"69bc33d2440bbafa0ceb25f9","count":1,"label":"bez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</si>
  <si>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2026-04-12T19:01:35.582+02:00</t>
  </si>
  <si>
    <t>2026-04-12T19:13:59.904+02:00</t>
  </si>
  <si>
    <t>[{"id":"69427585fd8faa40bcc99d5d","count":1,"label":"Pepperoni 40cm 🌶️🌶️","posId":"108","price":30900,"isExtra":false},{"id":"6511bee39791b916de149b1b","count":1,"label":"Balné","posId":"K0000","price":2000,"isExtra":true},{"id":"67484135a145e66297618377","count":1,"label":"BBQ základ","posId":"ZRB40","price":0,"isExtra":true}]</t>
  </si>
  <si>
    <t>2026-04-12T19:01:20.680+02:00</t>
  </si>
  <si>
    <t>2026-04-12T19:10:30.632+02:00</t>
  </si>
  <si>
    <t>2026-04-12T18:58:15.508+02:00</t>
  </si>
  <si>
    <t>2026-04-12T19:05:32.668+02:00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</si>
  <si>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okrajů","posId":"X1000","price":0,"isExtra":true},{"id":"54414882","note":"","count":1,"label":"Kukuřice","posId":"C115","price":3500,"KDSTags":["greenhighlight"],"isExtra":true}]</t>
  </si>
  <si>
    <t>2026-04-12T18:55:31.159+02:00</t>
  </si>
  <si>
    <t>2026-04-12T19:08:16.843+02:00</t>
  </si>
  <si>
    <t>[{"id":"69427585fd8faa40bcc99da5","count":1,"label":"Spicy menu Comeback","posId":"M100","price":34900,"isExtra":false},{"id":"6511bee39791b916de149ee5","count":1,"label":"Balné","posId":"K0000","price":3000,"isExtra":true},{"id":"6511bee39791b916de149ef6","count":1,"label":"BBQ Texas","posId":"Y119","price":0,"isExtra":true},{"id":"67484135a145e662976180c6","count":1,"label":"BBQ základ","posId":"ZRB32","price":0,"isExtra":true},{"id":"69bc33d2440bbafa0ceb25f9","count":1,"label":"bez plněných okrajů","posId":"X1000","price":0,"isExtra":true},{"id":"66212149b485705388effd8c","count":1,"label":"spicy wings 🌶️","posId":"P101","price":0,"isExtra":true},{"id":"69427545ef82e630b05e401f","count":1,"label":"Aquilla zelený čaj/citron","posId":"N121","price":0,"isExtra":true},{"id":"69427585fd8faa40bcc99d75","count":1,"label":"Comeback 32cm 🌶️","posId":"121","price":24900,"isExtra":false},{"id":"6511bee39791b916de149f24","count":1,"label":"Balné","posId":"K0000","price":1500,"isExtra":true},{"id":"67484135a145e662976180c6","count":1,"label":"BBQ základ","posId":"ZRB32","price":0,"isExtra":true}]</t>
  </si>
  <si>
    <t>2026-04-12T18:52:51.134+02:00</t>
  </si>
  <si>
    <t>2026-04-12T18:59:49.720+02:00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</si>
  <si>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</si>
  <si>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2026-04-12T18:51:12.365+02:00</t>
  </si>
  <si>
    <t>2026-04-12T19:01:54.715+02:00</t>
  </si>
  <si>
    <t>[{"id":"122","note":"","count":1,"label":"Hot &amp; Spicy 32cm 🌶️🌶️","posId":"122","price":24900,"isExtra":false},{"id":"K0000","note":"","count":1,"label":"Balné","posId":"K0000","price":1500,"isExtra":true},{"id":"115","note":"","count":1,"label":"Zeleninová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</si>
  <si>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2026-04-12T18:51:02.183+02:00</t>
  </si>
  <si>
    <t>2026-04-12T18:58:23.481+02:00</t>
  </si>
  <si>
    <t>2026-04-12T19:27:19.385+02:00</t>
  </si>
  <si>
    <t>2026-04-12T18:52:30.510+02:00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</si>
  <si>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cm","posId":"120","price":24900,"isExtra":false},{"id":"c8019f80-065c-4f09-9e80-65b85dae2ae1","note":"","count":1,"label":"kukuřice","posId":"B115","price":2500,"KDSTags":["greenhighlight"],"isExtra":true}]</t>
  </si>
  <si>
    <t>2026-04-12T18:47:02.254+02:00</t>
  </si>
  <si>
    <t>2026-04-12T18:53:38.968+02:00</t>
  </si>
  <si>
    <t>[{"id":"10a95fda-50ac-4e8b-a092-eba50264ce8d","note":"","count":1,"label":"Comeback 18 cm","posId":"133","price":11900,"isExtra":false}]</t>
  </si>
  <si>
    <t>Vadym</t>
  </si>
  <si>
    <t>2026-04-12T18:38:42.836+02:00</t>
  </si>
  <si>
    <t>2026-04-12T18:46:31.605+02:00</t>
  </si>
  <si>
    <t>[{"id":"107","note":"","count":1,"label":"BBQ Texas 40cm","posId":"107","price":30900,"isExtra":false},{"id":"K0000","note":"","count":1,"label":"Balné","posId":"K0000","price":2000,"isExtra":true},{"id":"103","note":"","count":1,"label":"Zeleninová 40cm","posId":"103","price":30900,"isExtra":false},{"id":"K0000","note":"","count":1,"label":"Balné","posId":"K0000","price":2000,"isExtra":true}]</t>
  </si>
  <si>
    <t>2026-04-12T18:37:07.039+02:00</t>
  </si>
  <si>
    <t>2026-04-12T18:43:54.002+02:00</t>
  </si>
  <si>
    <t>[{"id":"54414707","note":"","size":"Margherita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</si>
  <si>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2026-04-12T18:36:29.397+02:00</t>
  </si>
  <si>
    <t>2026-04-12T18:42:56.814+02:00</t>
  </si>
  <si>
    <t>[{"id":"59610934","note":"","size":"Margherita 32cm","count":1,"label":"Margherita 32cm","posId":"112","price":20900,"isExtra":false},{"id":"54414789","note":"","count":1,"label":"Balné","posId":"K0000","price":1500,"isExtra":true},{"id":"54414891","note":"","count":1,"label":"Mozzarella","posId":"B113","price":3000,"KDSTags":["greenhighlight"],"isExtra":true}]</t>
  </si>
  <si>
    <t>2026-04-12T18:34:02.339+02:00</t>
  </si>
  <si>
    <t>2026-04-12T18:42:51.653+02:00</t>
  </si>
  <si>
    <t>[{"id":"2b9f361b-4416-409b-9b50-c5e648e65b24","note":"","count":1,"label":"Zeleninová 40 cm","posId":"103","price":30900,"isExtra":false},{"id":"57c816b2-3e3f-46c2-b126-b09910d79cb0","note":"","count":1,"label":"změna na Smetanový základ","posId":"i129","price":0,"isExtra":true},{"id":"614269dd-2dbe-47e4-81f8-670c7ef03e2f","note":"","count":1,"label":"Pepperoni salám","posId":"C109","price":4000,"KDSTags":["greenhighlight"],"isExtra":true}]</t>
  </si>
  <si>
    <t>2026-04-12T18:29:02.818+02:00</t>
  </si>
  <si>
    <t>2026-04-12T18:38:13.554+02:00</t>
  </si>
  <si>
    <t>2026-04-12T18:55:24.490+02:00</t>
  </si>
  <si>
    <t>2026-04-12T18:29:41.380+02:00</t>
  </si>
  <si>
    <t>[{"id":"03ade9ce-5d0f-4499-a6a3-340b58ae4468","note":"","count":2,"label":"Capricciosa 32 cm","posId":"113","price":24900,"isExtra":false},{"id":"0ea52415-fdb3-497f-b216-7fd5802f2e0f","note":"","count":1,"label":"Quattro Formaggi 32 cm","posId":"123","price":24900,"isExtra":false}]</t>
  </si>
  <si>
    <t>2026-04-12T18:26:20.440+02:00</t>
  </si>
  <si>
    <t>2026-04-12T18:36:42.695+02:00</t>
  </si>
  <si>
    <t>[{"id":"59610941","note":"","size":"Zeleninová 32cm","count":1,"label":"Zeleninová 32cm","posId":"115","price":24900,"isExtra":false},{"id":"54414789","note":"","count":1,"label":"Balné","posId":"K0000","price":1500,"isExtra":true},{"id":"54414716","note":"","size":"Hawai 40cm","count":1,"label":"Hawai 40cm","posId":"102","price":30900,"isExtra":false},{"id":"54414779","note":"","count":1,"label":"Balné","posId":"K0000","price":2000,"isExtra":true},{"id":"54414711","note":"","size":"Pepperoni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</si>
  <si>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2026-04-12T18:26:01.608+02:00</t>
  </si>
  <si>
    <t>2026-04-12T18:31:33.605+02:00</t>
  </si>
  <si>
    <t>[{"id":"69427585fd8faa40bcc99d6f","count":1,"label":"Margherita 32cm","posId":"112","price":20900,"isExtra":false},{"id":"6511bee39791b916de149f24","count":1,"label":"Balné","posId":"K0000","price":1500,"isExtra":true}]</t>
  </si>
  <si>
    <t>2026-04-12T18:23:21.461+02:00</t>
  </si>
  <si>
    <t>2026-04-12T18:33:04.645+02:00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</si>
  <si>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cibule","posId":"X103","price":0,"KDSTags":["redhighlight"],"isExtra":true}]</t>
  </si>
  <si>
    <t>2026-04-12T18:22:02.541+02:00</t>
  </si>
  <si>
    <t>2026-04-12T18:32:58.687+02:00</t>
  </si>
  <si>
    <t>2026-04-12T18:17:02.762+02:00</t>
  </si>
  <si>
    <t>2026-04-12T18:26:31.514+02:00</t>
  </si>
  <si>
    <t>2026-04-12T18:41:47.651+02:00</t>
  </si>
  <si>
    <t>2026-04-12T18:19:44.542+02:00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</si>
  <si>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</si>
  <si>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2026-04-12T18:16:49.566+02:00</t>
  </si>
  <si>
    <t>2026-04-12T18:39:52.752+02:00</t>
  </si>
  <si>
    <t>[{"id":"69427585fd8faa40bcc99d81","count":1,"label":"Capricciosa 32cm","posId":"113","price":24900,"isExtra":false},{"id":"6511bee39791b916de149f24","count":1,"label":"Balné","posId":"K0000","price":1500,"isExtra":true}]</t>
  </si>
  <si>
    <t>2026-04-12T18:16:02.431+02:00</t>
  </si>
  <si>
    <t>2026-04-12T18:26:40.419+02:00</t>
  </si>
  <si>
    <t>[{"id":"ff8bc446-e047-44f1-bae5-423b565e0123","note":"","count":1,"label":"Capricciosa 32 cm","posId":"137","price":24900,"isExtra":false},{"id":"3a8b6a85-3b5c-4ee4-be2d-261ab8731d6e","note":"","count":1,"label":"Dip česnekový","posId":"P106","price":2000,"isExtra":false}]</t>
  </si>
  <si>
    <t>2026-04-12T18:16:02.408+02:00</t>
  </si>
  <si>
    <t>2026-04-12T18:26:25.157+02:00</t>
  </si>
  <si>
    <t>2026-04-12T18:44:12.174+02:00</t>
  </si>
  <si>
    <t>2026-04-12T18:16:03.319+02:00</t>
  </si>
  <si>
    <t>[{"id":"f1315fc0-dfbb-459c-9f31-49d8e60875f4","note":"","count":1,"label":"Pepperoni 40 cm","posId":"108","price":30900,"isExtra":false},{"id":"211d85d0-839e-41d0-89e3-ea177ad7489e","note":"","count":1,"label":"Dip česnekový","posId":"P106","price":2000,"isExtra":false}]</t>
  </si>
  <si>
    <t>2026-04-12T18:14:22.140+02:00</t>
  </si>
  <si>
    <t>2026-04-12T18:23:31.601+02:00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</si>
  <si>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32cm","posId":"123","price":24900,"isExtra":false},{"id":"6511bee39791b916de149f24","count":1,"label":"Balné","posId":"K0000","price":1500,"isExtra":true},{"id":"69427585fd8faa40bcc99d6f","count":1,"label":"Margherita 32cm","posId":"112","price":20900,"isExtra":false},{"id":"6511bee39791b916de149f24","count":1,"label":"Balné","posId":"K0000","price":1500,"isExtra":true},{"id":"684ae97920a48a7892c1fc17","count":1,"label":"Šunka","posId":"B106","price":3000,"KDSTags":["greenhighlight"],"isExtra":true}]</t>
  </si>
  <si>
    <t>2026-04-12T18:09:01.471+02:00</t>
  </si>
  <si>
    <t>2026-04-12T18:20:27.503+02:00</t>
  </si>
  <si>
    <t>2026-04-12T18:39:09.121+02:00</t>
  </si>
  <si>
    <t>2026-04-12T18:09:02.563+02:00</t>
  </si>
  <si>
    <t>[{"id":"ee394832-8137-440a-84b7-b9e0df42a9ab","note":"","count":1,"label":"Hawai 32 cm","posId":"114","price":24900,"isExtra":false},{"id":"03ade9ce-5d0f-4499-a6a3-340b58ae4468","note":"","count":1,"label":"Capricciosa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076ed74a-9e28-4a30-9b7c-06e6adbd9e27","note":"","count":1,"label":"Margherita 18 cm","posId":"124","price":11900,"isExtra":false}]</t>
  </si>
  <si>
    <t>2026-04-12T18:08:15.717+02:00</t>
  </si>
  <si>
    <t>2026-04-12T18:14:40.081+02:00</t>
  </si>
  <si>
    <t>[{"id":"59610934","note":"","size":"Margherita 32cm","count":1,"label":"Margherita 32cm","posId":"112","price":20900,"isExtra":false},{"id":"54414789","note":"","count":1,"label":"Balné","posId":"K0000","price":1500,"isExtra":true}]</t>
  </si>
  <si>
    <t>2026-04-12T18:07:44.186+02:00</t>
  </si>
  <si>
    <t>2026-04-12T18:17:15.847+02:00</t>
  </si>
  <si>
    <t>[{"id":"54414712","note":"","size":"BBQ Texas 40cm","count":1,"label":"BBQ Texas 40cm","posId":"107","price":30900,"isExtra":false},{"id":"54414779","note":"","count":1,"label":"Balné","posId":"K0000","price":2000,"isExtra":true}]</t>
  </si>
  <si>
    <t>2026-04-12T18:07:02.343+02:00</t>
  </si>
  <si>
    <t>2026-04-12T18:14:56.451+02:00</t>
  </si>
  <si>
    <t>[{"id":"ff8bc446-e047-44f1-bae5-423b565e0123","note":"","count":1,"label":"Capricciosa 32 cm","posId":"137","price":24900,"isExtra":false}]</t>
  </si>
  <si>
    <t>2026-04-12T18:02:01.485+02:00</t>
  </si>
  <si>
    <t>2026-04-12T18:14:20.595+02:00</t>
  </si>
  <si>
    <t>2026-04-12T18:30:12.292+02:00</t>
  </si>
  <si>
    <t>2026-04-12T18:03:08.690+02:00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</si>
  <si>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-žampiony","posId":"X105","price":0,"KDSTags":["redhighlight"],"isExtra":true},{"id":"e12521cc-9391-4513-be27-f090014536cf","note":"","count":1,"label":"BBQ Texas 32 cm","posId":"143","price":24900,"isExtra":false}]</t>
  </si>
  <si>
    <t>2026-04-12T18:01:24.509+02:00</t>
  </si>
  <si>
    <t>2026-04-12T18:11:41.679+02:00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</si>
  <si>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dip","posId":"P106","price":2000,"isExtra":false},{"id":"54414789","note":"","count":2,"label":"Balné","posId":"K0000","price":1500,"isExtra":true},{"id":"57405818","note":"","size":"Poděbradská malinovka 0,5l","count":1,"label":"Poděbradská malinovka 0,5l","posId":"N129","price":4900,"isExtra":false}]</t>
  </si>
  <si>
    <t>2026-04-12T18:01:02.330+02:00</t>
  </si>
  <si>
    <t>2026-04-12T18:10:57.908+02:00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</si>
  <si>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</si>
  <si>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2026-04-12T18:00:14.111+02:00</t>
  </si>
  <si>
    <t>2026-04-12T18:12:17.604+02:00</t>
  </si>
  <si>
    <t>[{"id":"69427585fd8faa40bcc99d67","count":1,"label":"Capricciosa 40cm","posId":"101","price":30900,"isExtra":false},{"id":"6511bee39791b916de149b1b","count":1,"label":"Balné","posId":"K0000","price":2000,"isExtra":true},{"id":"69427585fd8faa40bcc99dc5","count":1,"label":"Aquilla černý čaj a broskev 0,5l","posId":"N120","price":4900,"isExtra":false}]</t>
  </si>
  <si>
    <t>Muzaffarkhon</t>
  </si>
  <si>
    <t>2026-04-12T17:58:42.955+02:00</t>
  </si>
  <si>
    <t>2026-04-12T18:07:54.533+02:00</t>
  </si>
  <si>
    <t>[{"id":"118","note":"","count":1,"label":"BBQ Meteor 32cm","posId":"118","price":24900,"isExtra":false},{"id":"K0000","note":"","count":1,"label":"Balné","posId":"K0000","price":1500,"isExtra":true},{"id":"A121","note":"","count":1,"label":"okraj mozzarella, bylinky","posId":"A121","price":5700,"isExtra":true},{"id":"N143","note":"","count":1,"label":"Guarana classic zero","posId":"N143","price":5500,"isExtra":false}]</t>
  </si>
  <si>
    <t>2026-04-12T17:54:20.902+02:00</t>
  </si>
  <si>
    <t>2026-04-12T18:05:42.644+02:00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</si>
  <si>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základ","posId":"ZBR40","price":0,"isExtra":true},{"id":"A126","note":"","count":1,"label":"okraj hotdog, bez omáčky","posId":"A126","price":6500,"isExtra":true},{"id":"C115","note":"","count":1,"label":"Kukuřice","posId":"C115","price":3500,"KDSTags":["greenhighlight"],"isExtra":true},{"id":"C113","note":"","count":1,"label":"Mozzarella","posId":"C113","price":4000,"KDSTags":["greenhighlight"],"isExtra":true}]</t>
  </si>
  <si>
    <t>2026-04-12T17:54:02.662+02:00</t>
  </si>
  <si>
    <t>2026-04-12T18:48:34.611+02:00</t>
  </si>
  <si>
    <t>2026-04-12T19:09:31.149+02:00</t>
  </si>
  <si>
    <t>2026-04-12T17:54:04.274+02:00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</si>
  <si>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cm","posId":"110","price":30900,"isExtra":false},{"id":"131c6239-e041-4ab5-9f75-400951ef95f4","note":"","count":1,"label":"Dip jalapenos","posId":"P107","price":2000,"isExtra":false}]</t>
  </si>
  <si>
    <t>2026-04-12T17:47:33.780+02:00</t>
  </si>
  <si>
    <t>2026-04-12T17:55:45.587+02:00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</si>
  <si>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,{"id":"684ae97920a48a7892c1fc0e","count":1,"label":"Jalapeňos","posId":"B102","price":2500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</si>
  <si>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2026-04-12T17:44:02.455+02:00</t>
  </si>
  <si>
    <t>2026-04-12T17:51:56.630+02:00</t>
  </si>
  <si>
    <t>2026-04-12T18:10:56.735+02:00</t>
  </si>
  <si>
    <t>2026-04-12T17:44:03.123+02:00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</si>
  <si>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bylinky","posId":"A121","price":5700,"isExtra":true},{"id":"a62e938c-9a71-490f-818d-7d681b9da334","note":"","count":1,"label":"BEZ -žampiony","posId":"X105","price":0,"KDSTags":["redhighlight"],"isExtra":true},{"id":"99710cd8-fa1f-4712-84a8-85da37e18dd0","note":"","count":1,"label":"Česnekový chléb","posId":"P104","price":7900,"isExtra":false}]</t>
  </si>
  <si>
    <t>2026-04-12T17:41:34.119+02:00</t>
  </si>
  <si>
    <t>2026-04-12T17:56:52.407+02:00</t>
  </si>
  <si>
    <t>[{"id":"af56a8c5-97bc-46b9-b01e-e295e7dfc7cd","count":1,"label":"Pizza Comeback 32","posId":"121","price":24900,"isExtra":false,"creatorId":"GLxj8KBx_UUywzkY44vsW","isPackging":0,"actualLabel":"Pizza Comeback 32"},{"id":"ymBOCn5TmdXromQHrpfrr","count":1,"label":"Smetanový základ","posId":"ZRS32","price":0,"isExtra":true,"mainItemId":"af56a8c5-97bc-46b9-b01e-e295e7dfc7cd"}]</t>
  </si>
  <si>
    <t>2026-04-12T17:39:02.064+02:00</t>
  </si>
  <si>
    <t>2026-04-12T17:48:43.434+02:00</t>
  </si>
  <si>
    <t>2026-04-12T18:19:14.972+02:00</t>
  </si>
  <si>
    <t>2026-04-12T17:39:03.758+02:00</t>
  </si>
  <si>
    <t>[{"id":"0b867b16-3995-4b4a-9deb-1c0d8cecf8d6","note":"","count":1,"label":"Pepperoni 32 cm","posId":"120","price":24900,"isExtra":false},{"id":"bf8dc38b-6c8e-42b6-9da3-3170253a57d4","note":"","count":1,"label":"Hot &amp; Spicy 32 cm","posId":"122","price":24900,"isExtra":false},{"id":"c8019f80-065c-4f09-9e80-65b85dae2ae1","note":"","count":1,"label":"kukuřice","posId":"B115","price":2500,"KDSTags":["greenhighlight"],"isExtra":true}]</t>
  </si>
  <si>
    <t>2026-04-12T17:37:23.174+02:00</t>
  </si>
  <si>
    <t>2026-04-12T17:46:42.629+02:00</t>
  </si>
  <si>
    <t>[{"id":"69427585fd8faa40bcc99d5b","count":1,"label":"Comeback 40cm 🌶️","posId":"109","price":30900,"isExtra":false},{"id":"6511bee39791b916de149b1b","count":1,"label":"Balné","posId":"K0000","price":2000,"isExtra":true},{"id":"67484135a145e66297618376","count":1,"label":"Smetanový základ","posId":"ZRS40","price":0,"isExtra":true},{"id":"69bc33d2440bbafa0ceb2209","count":1,"label":"okraj mozzarella, bylinky","posId":"A122","price":6500,"isExtra":true},{"id":"684ae97920a48a7892c1fc86","count":1,"label":"Bez salámu","posId":"X109","price":0,"KDSTags":["redhighlight"],"isExtra":true},{"id":"684ae97920a48a7892c1fa3c","count":1,"label":"Kuře","posId":"C114","price":4000,"KDSTags":["greenhighlight"],"isExtra":true}]</t>
  </si>
  <si>
    <t>2026-04-12T17:35:53.492+02:00</t>
  </si>
  <si>
    <t>2026-04-12T17:42:20.605+02:00</t>
  </si>
  <si>
    <t>[{"id":"69427585fd8faa40bcc99d7b","count":1,"label":"BBQ Meteor 32cm","posId":"118","price":24900,"isExtra":false},{"id":"6511bee39791b916de149f24","count":1,"label":"Balné","posId":"K0000","price":1500,"isExtra":true}]</t>
  </si>
  <si>
    <t>2026-04-12T17:31:05.289+02:00</t>
  </si>
  <si>
    <t>2026-04-12T17:40:36.373+02:00</t>
  </si>
  <si>
    <t>[{"id":"cc156dc9-e0f8-4747-a43c-aabfdf952563","count":1,"label":"Pizza Comeback 40","posId":"109","price":30900,"isExtra":false,"creatorId":"JlZ-_87KNIg37b03J0CuB","isPackging":0,"actualLabel":"Pizza Comeback 40"},{"id":"-Z-mOVANm0ixYVAY4s3sN","count":1,"label":"Bez cibule","posId":"X103","price":0,"KDSTags":["redhighlight"],"isExtra":true,"mainItemId":"cc156dc9-e0f8-4747-a43c-aabfdf952563"},{"id":"cce43af1-f8b6-4049-afc7-b6c288007204","count":1,"label":"Pizza Quattro Formaggi 40","posId":"111","price":30900,"isExtra":false,"creatorId":"K8AWkhwL_S6WO3mgfxnLX","isPackging":0,"actualLabel":"Pizza Quattro Formaggi 40"}]</t>
  </si>
  <si>
    <t>2026-04-12T17:28:48.767+02:00</t>
  </si>
  <si>
    <t>2026-04-12T17:38:54.784+02:00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</si>
  <si>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</si>
  <si>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2026-04-12T17:28:00.614+02:00</t>
  </si>
  <si>
    <t>2026-04-12T17:37:33.827+02:00</t>
  </si>
  <si>
    <t>[{"id":"d98ec6be-4601-4566-82ac-62cba7863210","count":1,"label":"Pizza Hawai 40 cm","posId":"102","price":30900,"isExtra":false,"creatorId":"Yj4hHU4fOj_KufNjsmPv6","isPackging":0,"actualLabel":"Pizza Hawai 40 cm"},{"id":"RjnzJvFGQ7bViwxWS8fAW","count":1,"label":"Bez ananasu","posId":"X100","price":0,"KDSTags":["redhighlight"],"isExtra":true,"mainItemId":"d98ec6be-4601-4566-82ac-62cba7863210"}]</t>
  </si>
  <si>
    <t>2026-04-12T17:23:49.067+02:00</t>
  </si>
  <si>
    <t>2026-04-12T17:33:19.484+02:00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</si>
  <si>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32cm","posId":"112","price":20900,"isExtra":false},{"id":"6511bee39791b916de149f24","count":1,"label":"Balné","posId":"K0000","price":1500,"isExtra":true},{"id":"69427585fd8faa40bcc99d71","count":1,"label":"Quattro Formaggi 32cm","posId":"123","price":24900,"isExtra":false},{"id":"6511bee39791b916de149f24","count":1,"label":"Balné","posId":"K0000","price":1500,"isExtra":true}]</t>
  </si>
  <si>
    <t>2026-04-12T17:19:30.778+02:00</t>
  </si>
  <si>
    <t>2026-04-12T17:31:16.544+02:00</t>
  </si>
  <si>
    <t>[{"id":"57464196","note":"","size":"Dip Jalapeňos","count":1,"label":"Dip Jalapeňos","posId":"P107","price":2000,"isExtra":false},{"id":"54414789","note":"","count":1,"label":"Balné","posId":"K0000","price":1500,"isExtra":true},{"id":"59610936","note":"","size":"Hot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🌶️🌶️","posId":"122","price":24900,"isExtra":false},{"id":"54414789","note":"","count":1,"label":"Balné","posId":"K0000","price":1500,"isExtra":true},{"id":"54414842","note":"","count":1,"label":"Bez cibule","posId":"X103","price":0,"KDSTags":["redhighlight"],"isExtra":true},{"id":"54414891","note":"","count":1,"label":"Mozzarella","posId":"B113","price":3000,"KDSTags":["greenhighlight"],"isExtra":true},{"id":"54414708","note":"","size":"Quattro Formaggi 40cm","count":1,"label":"Quattro Formaggi 40cm","posId":"111","price":30900,"isExtra":false},{"id":"54414779","note":"","count":1,"label":"Balné","posId":"K0000","price":2000,"isExtra":true},{"id":"54414890","note":"","count":1,"label":"Mozzarella","posId":"C113","price":4000,"KDSTags":["greenhighlight"],"isExtra":true},{"id":"54414905","note":"","count":1,"label":"Gorgonzola","posId":"C101","price":4000,"KDSTags":["greenhighlight"],"isExtra":true},{"id":"54414914","note":"","count":1,"label":"Grana padano, pecorino, parmazán","posId":"C130","price":4000,"KDSTags":["greenhighlight"],"isExtra":true}]</t>
  </si>
  <si>
    <t>2026-04-12T17:17:01.921+02:00</t>
  </si>
  <si>
    <t>2026-04-12T17:38:46.311+02:00</t>
  </si>
  <si>
    <t>2026-04-12T18:03:17.357+02:00</t>
  </si>
  <si>
    <t>2026-04-12T17:27:38.997+02:00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</si>
  <si>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</si>
  <si>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2026-04-12T17:14:42.210+02:00</t>
  </si>
  <si>
    <t>2026-04-12T17:25:37.808+02:00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</si>
  <si>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</si>
  <si>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2026-04-12T17:06:02.316+02:00</t>
  </si>
  <si>
    <t>2026-04-12T17:15:00.610+02:00</t>
  </si>
  <si>
    <t>2026-04-12T17:23:15.977+02:00</t>
  </si>
  <si>
    <t>2026-04-12T17:06:39.952+02:00</t>
  </si>
  <si>
    <t>[{"id":"03ade9ce-5d0f-4499-a6a3-340b58ae4468","note":"","count":1,"label":"Capricciosa 32 cm","posId":"113","price":24900,"isExtra":false},{"id":"ee394832-8137-440a-84b7-b9e0df42a9ab","note":"","count":1,"label":"Hawai 32 cm","posId":"114","price":24900,"isExtra":false}]</t>
  </si>
  <si>
    <t>2026-04-12T17:05:02.046+02:00</t>
  </si>
  <si>
    <t>2026-04-12T17:12:35.355+02:00</t>
  </si>
  <si>
    <t>[{"id":"a4efa812-1470-4ea2-a19d-39843abed3be","note":"","count":1,"label":"Comeback 32 cm","posId":"145","price":24900,"isExtra":false},{"id":"3a8b6a85-3b5c-4ee4-be2d-261ab8731d6e","note":"","count":1,"label":"Dip česnekový","posId":"P106","price":2000,"isExtra":false}]</t>
  </si>
  <si>
    <t>2026-04-12T17:04:01.725+02:00</t>
  </si>
  <si>
    <t>2026-04-12T17:19:45.247+02:00</t>
  </si>
  <si>
    <t>2026-04-12T17:39:49.430+02:00</t>
  </si>
  <si>
    <t>2026-04-12T17:06:44.703+02:00</t>
  </si>
  <si>
    <t>[{"id":"03dae282-4cd4-4fa2-9169-2178ea3ed325","note":"","count":1,"label":"Quattro Formaggi 40 cm","posId":"111","price":30900,"isExtra":false},{"id":"f1315fc0-dfbb-459c-9f31-49d8e60875f4","note":"","count":1,"label":"Pepperoni 40 cm","posId":"108","price":30900,"isExtra":false},{"id":"3f15a32f-4d5b-4afb-ae1b-12f68224d029","note":"","count":1,"label":"Olivy","posId":"C112","price":3500,"KDSTags":["greenhighlight"],"isExtra":true},{"id":"1fae666b-4102-4ed0-b317-2a07b21ae279","note":"","count":1,"label":"Hot &amp; Spicy 40 cm","posId":"110","price":30900,"isExtra":false}]</t>
  </si>
  <si>
    <t>2026-04-12T17:00:35.076+02:00</t>
  </si>
  <si>
    <t>2026-04-12T17:10:37.405+02:00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</si>
  <si>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🌶️🌶️","posId":"120","price":24900,"isExtra":false},{"id":"54414789","note":"","count":1,"label":"Balné","posId":"K0000","price":1500,"isExtra":true},{"id":"54414911","note":"","count":1,"label":"Pepperoni salám","posId":"B109","price":3000,"KDSTags":["greenhighlight"],"isExtra":true},{"id":"54414750","note":"","size":"Česnekový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</si>
  <si>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2026-04-12T17:00:02.822+02:00</t>
  </si>
  <si>
    <t>2026-04-12T17:08:45.354+02:00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</si>
  <si>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česnekový","posId":"P106","price":2000,"isExtra":false}]</t>
  </si>
  <si>
    <t>2026-04-12T16:58:01.576+02:00</t>
  </si>
  <si>
    <t>2026-04-12T17:06:15.248+02:00</t>
  </si>
  <si>
    <t>[{"id":"36ea3088-07fd-428f-b871-c4a5ee9cef7b","note":"","count":1,"label":"Comeback 40 cm","posId":"109","price":30900,"isExtra":false},{"id":"e8f571e6-dd36-42d7-8826-52c90315986b","note":"","count":1,"label":"Baby špenát &amp; kuře 40 cm","posId":"104","price":30900,"isExtra":false}]</t>
  </si>
  <si>
    <t>2026-04-12T16:53:33.980+02:00</t>
  </si>
  <si>
    <t>2026-04-12T17:02:04.413+02:00</t>
  </si>
  <si>
    <t>[{"id":"54414707","note":"","size":"Margherita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</si>
  <si>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2026-04-12T16:53:00.601+02:00</t>
  </si>
  <si>
    <t>2026-04-12T17:01:06.576+02:00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</si>
  <si>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32cm","posId":"112","price":20900,"isExtra":false},{"id":"6511bee39791b916de149f24","count":1,"label":"Balné","posId":"K0000","price":1500,"isExtra":true},{"id":"69427585fd8faa40bcc99dd1","count":1,"label":"Poděbradská malinovka 0,5l","posId":"N129","price":4900,"isExtra":false}]</t>
  </si>
  <si>
    <t>2026-04-12T16:49:02.294+02:00</t>
  </si>
  <si>
    <t>2026-04-12T16:59:44.218+02:00</t>
  </si>
  <si>
    <t>2026-04-12T17:11:22.912+02:00</t>
  </si>
  <si>
    <t>2026-04-12T16:50:58.939+02:00</t>
  </si>
  <si>
    <t>[{"id":"aef5aaf8-2acf-4f20-91be-c8829f11cd0c","note":"","count":1,"label":"Capricciosa 40 cm","posId":"101","price":30900,"isExtra":false}]</t>
  </si>
  <si>
    <t>2026-04-12T16:44:03.119+02:00</t>
  </si>
  <si>
    <t>2026-04-12T17:36:04.364+02:00</t>
  </si>
  <si>
    <t>2026-04-12T18:02:28.691+02:00</t>
  </si>
  <si>
    <t>2026-04-12T17:27:44.672+02:00</t>
  </si>
  <si>
    <t>[{"id":"0b867b16-3995-4b4a-9deb-1c0d8cecf8d6","note":"","count":1,"label":"Pepperoni 32 cm","posId":"120","price":24900,"isExtra":false},{"id":"b0d5792c-72a3-41ec-9f78-3fedc41c2a8a","note":"","count":1,"label":"VEGGIE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těsto","posId":"15","price":0,"isExtra":true},{"id":"ccbbabfb-780b-41d6-8114-821ced779aaf","note":"","count":1,"label":"Česnekový chléb","posId":"P104","price":0,"isExtra":true},{"id":"45f62a03-044a-4058-9438-b16ec409a867","note":"","count":1,"label":"Pepsi zero sugar 1l","posId":"N125","price":0,"isExtra":true}]</t>
  </si>
  <si>
    <t>2026-04-12T16:42:01.993+02:00</t>
  </si>
  <si>
    <t>2026-04-12T16:54:09.239+02:00</t>
  </si>
  <si>
    <t>2026-04-12T17:08:38.056+02:00</t>
  </si>
  <si>
    <t>2026-04-12T16:42:02.701+02:00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</si>
  <si>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základ","posId":"i128","price":0,"isExtra":true}]</t>
  </si>
  <si>
    <t>2026-04-12T16:41:50.653+02:00</t>
  </si>
  <si>
    <t>2026-04-12T16:50:06.629+02:00</t>
  </si>
  <si>
    <t>2026-04-12T16:39:44.359+02:00</t>
  </si>
  <si>
    <t>2026-04-12T16:49:06.216+02:00</t>
  </si>
  <si>
    <t>[{"id":"cf05c4d3-5206-479a-94ab-2270ec0ff8e6","count":1,"label":"Pizza Pepperoni 32","posId":"120","price":24900,"isExtra":false,"creatorId":"QkvkfMb-tpIOmrkoA-qyt","isPackging":0,"actualLabel":"Pizza Pepperoni 32"}]</t>
  </si>
  <si>
    <t>2026-04-12T16:38:01.828+02:00</t>
  </si>
  <si>
    <t>2026-04-12T16:52:24.146+02:00</t>
  </si>
  <si>
    <t>2026-04-12T17:29:34.123+02:00</t>
  </si>
  <si>
    <t>2026-04-12T16:42:45.093+02:00</t>
  </si>
  <si>
    <t>[{"id":"8c704055-e242-493d-b754-bb711e5a6c0b","note":"","count":1,"label":"Hawai 40 cm","posId":"102","price":30900,"isExtra":false},{"id":"bf8dc38b-6c8e-42b6-9da3-3170253a57d4","note":"","count":1,"label":"Hot &amp; Spicy 32 cm","posId":"122","price":24900,"isExtra":false}]</t>
  </si>
  <si>
    <t>2026-04-12T16:36:14.648+02:00</t>
  </si>
  <si>
    <t>2026-04-12T16:44:00.557+02:00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</si>
  <si>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🌶️","posId":"121","price":24900,"isExtra":false},{"id":"6511bee39791b916de149f24","count":1,"label":"Balné","posId":"K0000","price":1500,"isExtra":true},{"id":"69bc33d2440bbafa0ceb25fc","count":1,"label":"okraj hotdog, hořčice","posId":"A117","price":5700,"isExtra":true},{"id":"69427585fd8faa40bcc99dcf","count":1,"label":"Mirinda 1l","posId":"N126","price":5900,"isExtra":false}]</t>
  </si>
  <si>
    <t>2026-04-12T16:35:42.080+02:00</t>
  </si>
  <si>
    <t>2026-04-12T16:46:38.430+02:00</t>
  </si>
  <si>
    <t>[{"id":"59610941","note":"","size":"Zeleninová 32cm","count":1,"label":"Zeleninová 32cm","posId":"115","price":24900,"isExtra":false},{"id":"54414789","note":"","count":1,"label":"Balné","posId":"K0000","price":1500,"isExtra":true},{"id":"57278752","note":"","count":1,"label":"BBQ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</si>
  <si>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2026-04-12T16:35:02.647+02:00</t>
  </si>
  <si>
    <t>2026-04-12T16:58:57.403+02:00</t>
  </si>
  <si>
    <t>2026-04-12T17:15:32.837+02:00</t>
  </si>
  <si>
    <t>2026-04-12T16:35:03.431+02:00</t>
  </si>
  <si>
    <t>[{"id":"e525f614-2c06-459a-8d22-623546aa83fc","note":"","count":1,"label":"BBQ Texas 40 cm","posId":"107","price":30900,"isExtra":false},{"id":"3a8b6a85-3b5c-4ee4-be2d-261ab8731d6e","note":"","count":1,"label":"Dip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ks","posId":"P100","price":8900,"isExtra":false},{"id":"f1315fc0-dfbb-459c-9f31-49d8e60875f4","note":"","count":1,"label":"Pepperoni 40 cm","posId":"108","price":30900,"isExtra":false},{"id":"57c816b2-3e3f-46c2-b126-b09910d79cb0","note":"","count":1,"label":"změna na Smetanový základ","posId":"i129","price":0,"isExtra":true}]</t>
  </si>
  <si>
    <t>2026-04-12T16:13:02.628+02:00</t>
  </si>
  <si>
    <t>2026-04-12T17:19:42.229+02:00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</si>
  <si>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-olivy","posId":"X112","price":0,"KDSTags":["redhighlight"],"isExtra":true},{"id":"944ada84-4b76-4cec-9248-ebcd083131da","note":"","count":1,"label":"Baby špenát &amp; kuře 32 cm","posId":"140","price":24900,"isExtra":false},{"id":"aef5aaf8-2acf-4f20-91be-c8829f11cd0c","note":"","count":1,"label":"Capricciosa 40 cm","posId":"101","price":30900,"isExtra":false}]</t>
  </si>
  <si>
    <t>2026-04-12T16:09:53.501+02:00</t>
  </si>
  <si>
    <t>2026-04-12T16:18:18.388+02:00</t>
  </si>
  <si>
    <t>[{"id":"69427585fd8faa40bcc99d69","count":1,"label":"Baby špenát &amp; kuře 40cm","posId":"104","price":30900,"isExtra":false},{"id":"6511bee39791b916de149b1b","count":1,"label":"Balné","posId":"K0000","price":2000,"isExtra":true},{"id":"67484135a145e6629761848d","count":1,"label":"Rajčatový základ","posId":"ZSR40","price":0,"isExtra":true},{"id":"69bc33d2440bbafa0ceb2209","count":1,"label":"okraj mozzarella, bylinky","posId":"A122","price":6500,"isExtra":true}]</t>
  </si>
  <si>
    <t>2026-04-12T16:01:49.037+02:00</t>
  </si>
  <si>
    <t>2026-04-12T16:09:00.349+02:00</t>
  </si>
  <si>
    <t>[{"id":"69427585fd8faa40bcc99d77","count":1,"label":"Pepperoni 32cm 🌶️🌶️","posId":"120","price":24900,"isExtra":false},{"id":"6511bee39791b916de149f24","count":1,"label":"Balné","posId":"K0000","price":1500,"isExtra":true},{"id":"684ae97920a48a7892c1fca3","count":1,"label":"Bez mozzarelly","posId":"X113","price":0,"KDSTags":["redhighlight"],"isExtra":true},{"id":"684ae97920a48a7892c1fc0e","count":1,"label":"Jalapeňos","posId":"B102","price":2500,"KDSTags":["greenhighlight"],"isExtra":true},{"id":"684ae97920a48a7892c1fc16","count":1,"label":"Mozzarella","posId":"B113","price":3000,"KDSTags":["greenhighlight"],"isExtra":true}]</t>
  </si>
  <si>
    <t>2026-04-12T16:00:13.430+02:00</t>
  </si>
  <si>
    <t>2026-04-12T16:08:56.226+02:00</t>
  </si>
  <si>
    <t>[{"id":"59610937","note":"","size":"Comeback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</si>
  <si>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2026-04-12T15:49:02.453+02:00</t>
  </si>
  <si>
    <t>2026-04-12T15:59:45.046+02:00</t>
  </si>
  <si>
    <t>[{"id":"7bd52058-f7b0-4320-9d6c-79598e7d9b5f","note":"","count":1,"label":"Hawai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-ananas","posId":"X100","price":0,"KDSTags":["redhighlight"],"isExtra":true}]</t>
  </si>
  <si>
    <t>2026-04-12T15:39:52.467+02:00</t>
  </si>
  <si>
    <t>2026-04-12T15:52:00.568+02:00</t>
  </si>
  <si>
    <t>[{"id":"59610935","note":"","size":"Quattro Formaggi 32cm","count":1,"label":"Quattro Formaggi 32cm","posId":"123","price":24900,"isExtra":false},{"id":"54414789","note":"","count":1,"label":"Balné","posId":"K0000","price":1500,"isExtra":true}]</t>
  </si>
  <si>
    <t>2026-04-12T15:26:02.716+02:00</t>
  </si>
  <si>
    <t>2026-04-12T15:51:55.030+02:00</t>
  </si>
  <si>
    <t>[{"id":"2b9f361b-4416-409b-9b50-c5e648e65b24","note":"","count":1,"label":"Zeleninová 40 cm","posId":"103","price":30900,"isExtra":false},{"id":"86843148-4e32-4979-bfd6-d7151207f70f","note":"","count":1,"label":"Šunka","posId":"C106","price":4000,"KDSTags":["greenhighlight"],"isExtra":true}]</t>
  </si>
  <si>
    <t>2026-04-12T15:08:02.243+02:00</t>
  </si>
  <si>
    <t>2026-04-12T15:13:31.945+02:00</t>
  </si>
  <si>
    <t>[{"id":"03ade9ce-5d0f-4499-a6a3-340b58ae4468","note":"","count":1,"label":"Capricciosa 32 cm","posId":"113","price":24900,"isExtra":false}]</t>
  </si>
  <si>
    <t>2026-04-12T15:07:01.904+02:00</t>
  </si>
  <si>
    <t>2026-04-12T15:15:24.021+02:00</t>
  </si>
  <si>
    <t>2026-04-12T15:21:42.266+02:00</t>
  </si>
  <si>
    <t>2026-04-12T15:07:02.581+02:00</t>
  </si>
  <si>
    <t>2026-04-12T14:52:55.411+02:00</t>
  </si>
  <si>
    <t>2026-04-12T15:01:36.562+02:00</t>
  </si>
  <si>
    <t>[{"id":"69427585fd8faa40bcc99dbb","count":1,"label":"Jablečno-skořicové rolls","posId":"18","price":8900,"isExtra":false},{"id":"6511bee39791b916de149f24","count":1,"label":"Balné","posId":"K0000","price":1500,"isExtra":true},{"id":"69427585fd8faa40bcc99d7f","count":1,"label":"Hawai 32cm","posId":"114","price":24900,"isExtra":false},{"id":"6511bee39791b916de149f24","count":1,"label":"Balné","posId":"K0000","price":1500,"isExtra":true}]</t>
  </si>
  <si>
    <t>2026-04-12T14:51:07.382+02:00</t>
  </si>
  <si>
    <t>2026-04-12T14:59:39.146+02:00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</si>
  <si>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</si>
  <si>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2026-04-12T14:50:52.784+02:00</t>
  </si>
  <si>
    <t>2026-04-12T15:01:16.090+02:00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</si>
  <si>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dip","posId":"P106","price":2000,"isExtra":false},{"id":"6511bee39791b916de149f24","count":1,"label":"Balné","posId":"K0000","price":1500,"isExtra":true},{"id":"69427585fd8faa40bcc99dab","count":1,"label":"Pečené brambory","posId":"P103","price":6900,"isExtra":false},{"id":"6511bee39791b916de149f24","count":1,"label":"Balné","posId":"K0000","price":1500,"isExtra":true}]</t>
  </si>
  <si>
    <t>2026-04-12T14:37:02.117+02:00</t>
  </si>
  <si>
    <t>2026-04-12T14:45:57.814+02:00</t>
  </si>
  <si>
    <t>[{"id":"ee394832-8137-440a-84b7-b9e0df42a9ab","note":"","count":1,"label":"Hawai 32 cm","posId":"114","price":24900,"isExtra":false}]</t>
  </si>
  <si>
    <t>2026-04-12T14:36:02.804+02:00</t>
  </si>
  <si>
    <t>2026-04-12T14:44:06.858+02:00</t>
  </si>
  <si>
    <t>2026-04-12T15:07:01.906+02:00</t>
  </si>
  <si>
    <t>2026-04-12T14:36:03.403+02:00</t>
  </si>
  <si>
    <t>[{"id":"03ade9ce-5d0f-4499-a6a3-340b58ae4468","note":"","count":1,"label":"Capricciosa 32 cm","posId":"113","price":24900,"isExtra":false},{"id":"38de8e38-e51e-422d-9a89-960ebc505f1b","note":"","count":1,"label":"šunka","posId":"B106","price":3000,"KDSTags":["greenhighlight"],"isExtra":tru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,{"id":"38de8e38-e51e-422d-9a89-960ebc505f1b","note":"","count":1,"label":"šunka","posId":"B106","price":3000,"KDSTags":["greenhighlight"],"isExtra":true}]</t>
  </si>
  <si>
    <t>2026-04-12T14:32:20.670+02:00</t>
  </si>
  <si>
    <t>2026-04-12T14:42:18.185+02:00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</si>
  <si>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těsto","posId":"17","price":1000,"isExtra":true}]</t>
  </si>
  <si>
    <t>2026-04-12T14:23:38.478+02:00</t>
  </si>
  <si>
    <t>2026-04-12T14:30:30.084+02:00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</si>
  <si>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</si>
  <si>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2026-04-12T14:18:33.639+02:00</t>
  </si>
  <si>
    <t>2026-04-12T14:30:11.048+02:00</t>
  </si>
  <si>
    <t>[{"id":"69427585fd8faa40bcc99d5f","count":1,"label":"BBQ Texas 40cm","posId":"107","price":30900,"isExtra":false},{"id":"6511bee39791b916de149b1b","count":1,"label":"Balné","posId":"K0000","price":2000,"isExtra":true},{"id":"69427585fd8faa40bcc99db9","count":1,"label":"Dip Jalapeňos","posId":"P107","price":2000,"isExtra":false},{"id":"6511bee39791b916de149f24","count":1,"label":"Balné","posId":"K0000","price":1500,"isExtra":true},{"id":"69427585fd8faa40bcc99dcd","count":1,"label":"Pepsi zero sugar 1l","posId":"N125","price":5900,"isExtra":false}]</t>
  </si>
  <si>
    <t>2026-04-12T14:03:58.053+02:00</t>
  </si>
  <si>
    <t>2026-04-12T14:10:32.993+02:00</t>
  </si>
  <si>
    <t>[{"id":"59610941","note":"","size":"Zeleninová 32cm","count":1,"label":"Zeleninová 32cm","posId":"115","price":24900,"isExtra":false},{"id":"54414789","note":"","count":1,"label":"Balné","posId":"K0000","price":1500,"isExtra":true}]</t>
  </si>
  <si>
    <t>2026-04-12T13:53:02.992+02:00</t>
  </si>
  <si>
    <t>2026-04-12T14:01:04.875+02:00</t>
  </si>
  <si>
    <t>[{"id":"aef5aaf8-2acf-4f20-91be-c8829f11cd0c","note":"","count":1,"label":"Capricciosa 40 cm","posId":"101","price":30900,"isExtra":false},{"id":"ad7c292a-48c9-48db-b64c-0f7f8ebced7f","note":"","count":1,"label":"BBQ Meteor 40 cm","posId":"106","price":30900,"isExtra":false},{"id":"3a8b6a85-3b5c-4ee4-be2d-261ab8731d6e","note":"","count":2,"label":"Dip česnekový","posId":"P106","price":2000,"isExtra":false}]</t>
  </si>
  <si>
    <t>2026-04-12T13:49:21.901+02:00</t>
  </si>
  <si>
    <t>2026-04-12T13:57:59.955+02:00</t>
  </si>
  <si>
    <t>[{"id":"102","note":"","count":1,"label":"Hawai 40cm","posId":"102","price":30900,"isExtra":false},{"id":"K0000","note":"","count":1,"label":"Balné","posId":"K0000","price":2000,"isExtra":true},{"id":"C106","note":"","count":1,"label":"Šunka","posId":"C106","price":4000,"KDSTags":["greenhighlight"],"isExtra":true}]</t>
  </si>
  <si>
    <t>2026-04-12T13:42:30.573+02:00</t>
  </si>
  <si>
    <t>2026-04-12T13:49:42.885+02:00</t>
  </si>
  <si>
    <t>[{"id":"d98ec6be-4601-4566-82ac-62cba7863210","count":1,"label":"Pizza Hawai 40 cm","posId":"102","price":30900,"isExtra":false,"creatorId":"J6pvkRPGv2TMBWgFZwBE5","isPackging":0,"actualLabel":"Pizza Hawai 40 cm"}]</t>
  </si>
  <si>
    <t>2026-04-12T13:41:03.019+02:00</t>
  </si>
  <si>
    <t>2026-04-12T13:53:39.856+02:00</t>
  </si>
  <si>
    <t>2026-04-12T14:13:03.572+02:00</t>
  </si>
  <si>
    <t>2026-04-12T13:43:49.873+02:00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</si>
  <si>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cd609a07-df60-45aa-80ee-74409e6c9fa9","note":"","count":1,"label":"Ananas","posId":"C100","price":3500,"KDSTags":["greenhighlight"],"isExtra":true},{"id":"d5c01305-5b81-4931-8ef0-14413da22bab","note":"","count":1,"label":"Kukuřice","posId":"C115","price":3500,"KDSTags":["greenhighlight"],"isExtra":true},{"id":"6463d074-457d-4955-9cf5-43bdb5619e32","note":"","count":1,"label":"Jablečno-skořicové rolls, 8ks","posId":"18","price":8900,"isExtra":false},{"id":"6bbd4662-3c19-4725-919c-71f4c4e91f89","note":"","count":1,"label":"BBQ Meteor 32 cm","posId":"142","price":24900,"isExtra":false},{"id":"f61b7339-3b20-4583-b2b8-12e48de2876d","note":"","count":1,"label":"změna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bylinky","posId":"A121","price":5700,"isExtra":true},{"id":"824198b2-b88a-4fb6-92af-3365de773ad1","note":"","count":1,"label":"Pepsi 1l","posId":"N124","price":5900,"isExtra":false}]</t>
  </si>
  <si>
    <t>2026-04-12T13:40:18.194+02:00</t>
  </si>
  <si>
    <t>2026-04-12T13:51:51.966+02:00</t>
  </si>
  <si>
    <t>[{"id":"69427585fd8faa40bcc99d81","count":1,"label":"Capricciosa 32cm","posId":"113","price":24900,"isExtra":false},{"id":"6511bee39791b916de149f24","count":1,"label":"Balné","posId":"K0000","price":1500,"isExtra":true},{"id":"684ae97920a48a7892c1fd46","count":1,"label":"Bez žampionů","posId":"X105","price":0,"KDSTags":["redhighlight"],"isExtra":true}]</t>
  </si>
  <si>
    <t>2026-04-12T13:26:02.084+02:00</t>
  </si>
  <si>
    <t>2026-04-12T13:35:24.904+02:00</t>
  </si>
  <si>
    <t>2026-04-12T13:57:47.888+02:00</t>
  </si>
  <si>
    <t>2026-04-12T13:26:02.960+02:00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</si>
  <si>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cm","posId":"120","price":24900,"isExtra":false},{"id":"670e963a-3bc6-4d99-8aed-b86eae3c2021","note":"","count":1,"label":"BEZ -mozzarella","posId":"X113","price":0,"KDSTags":["redhighlight"],"isExtra":true},{"id":"aef5aaf8-2acf-4f20-91be-c8829f11cd0c","note":"","count":1,"label":"Capricciosa 40 cm","posId":"101","price":30900,"isExtra":false}]</t>
  </si>
  <si>
    <t>2026-04-12T13:18:55.795+02:00</t>
  </si>
  <si>
    <t>2026-04-12T13:25:59.724+02:00</t>
  </si>
  <si>
    <t>[{"id":"cce43af1-f8b6-4049-afc7-b6c288007204","count":1,"label":"Pizza Quattro Formaggi 40","posId":"111","price":30900,"isExtra":false,"creatorId":"RR-myicfsE_M_T8nWYh4c","isPackging":0,"actualLabel":"Pizza Quattro Formaggi 40"}]</t>
  </si>
  <si>
    <t>2026-04-12T13:11:01.882+02:00</t>
  </si>
  <si>
    <t>2026-04-12T13:20:53.689+02:00</t>
  </si>
  <si>
    <t>2026-04-12T13:36:13.488+02:00</t>
  </si>
  <si>
    <t>2026-04-12T13:14:40.059+02:00</t>
  </si>
  <si>
    <t>[{"id":"0ea52415-fdb3-497f-b216-7fd5802f2e0f","note":"","count":1,"label":"Quattro Formaggi 32 cm","posId":"123","price":24900,"isExtra":false},{"id":"0b867b16-3995-4b4a-9deb-1c0d8cecf8d6","note":"","count":1,"label":"Pepperoni 32 cm","posId":"120","price":24900,"isExtra":false}]</t>
  </si>
  <si>
    <t>2026-04-12T12:59:13.849+02:00</t>
  </si>
  <si>
    <t>2026-04-12T13:08:26.407+02:00</t>
  </si>
  <si>
    <t>[{"id":"69427585fd8faa40bcc99d5b","count":1,"label":"Comeback 40cm 🌶️","posId":"109","price":30900,"isExtra":false},{"id":"6511bee39791b916de149b1b","count":1,"label":"Balné","posId":"K0000","price":2000,"isExtra":true},{"id":"67484135a145e66297618377","count":1,"label":"BBQ základ","posId":"ZRB40","price":0,"isExtra":true}]</t>
  </si>
  <si>
    <t>2026-04-12T12:49:01.877+02:00</t>
  </si>
  <si>
    <t>2026-04-12T13:06:12.663+02:00</t>
  </si>
  <si>
    <t>2026-04-12T13:26:32.180+02:00</t>
  </si>
  <si>
    <t>2026-04-12T12:49:02.520+02:00</t>
  </si>
  <si>
    <t>[{"id":"8c704055-e242-493d-b754-bb711e5a6c0b","note":"","count":1,"label":"Hawai 40 cm","posId":"102","price":30900,"isExtra":false},{"id":"f1315fc0-dfbb-459c-9f31-49d8e60875f4","note":"","count":1,"label":"Pepperoni 40 cm","posId":"108","price":30900,"isExtra":false},{"id":"e8f571e6-dd36-42d7-8826-52c90315986b","note":"","count":1,"label":"Baby špenát &amp; kuře 40 cm","posId":"104","price":30900,"isExtra":false},{"id":"5b1f2843-926a-4dd1-a5f0-4fddc7b45013","note":"","count":1,"label":"Margherita 32 cm","posId":"112","price":20900,"isExtra":false}]</t>
  </si>
  <si>
    <t>2026-04-12T12:48:07.863+02:00</t>
  </si>
  <si>
    <t>2026-04-12T13:02:34.531+02:00</t>
  </si>
  <si>
    <t>[{"id":"54683561","note":"","size":"Choco Rolls","count":1,"label":"Choco Rolls","posId":"chr100","price":8900,"isExtra":false},{"id":"54414789","note":"","count":1,"label":"Balné","posId":"K0000","price":1500,"isExtra":true},{"id":"59610938","note":"","size":"Pepperoni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bylinky","posId":"A121","price":5700,"isExtra":true}]</t>
  </si>
  <si>
    <t>2026-04-12T12:46:02.174+02:00</t>
  </si>
  <si>
    <t>2026-04-12T13:25:58.713+02:00</t>
  </si>
  <si>
    <t>2026-04-12T13:45:50.436+02:00</t>
  </si>
  <si>
    <t>2026-04-12T13:14:34.158+02:00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</si>
  <si>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cm","posId":"123","price":24900,"isExtra":false},{"id":"9461c599-e1f4-4267-8dd8-c1eea66839a3","note":"","count":1,"label":"Choco Rolls, 6 ks","posId":"chr100","price":8900,"isExtra":false}]</t>
  </si>
  <si>
    <t>2026-04-12T12:37:38.966+02:00</t>
  </si>
  <si>
    <t>2026-04-12T12:45:50.638+02:00</t>
  </si>
  <si>
    <t>2026-04-12T12:36:58.356+02:00</t>
  </si>
  <si>
    <t>2026-04-12T12:56:31.803+02:00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</si>
  <si>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🌶️","posId":"121","price":24900,"isExtra":false},{"id":"6511bee39791b916de149f24","count":1,"label":"Balné","posId":"K0000","price":1500,"isExtra":true},{"id":"69427585fd8faa40bcc99d5b","count":1,"label":"Comeback 40cm 🌶️","posId":"109","price":30900,"isExtra":false},{"id":"6511bee39791b916de149b1b","count":1,"label":"Balné","posId":"K0000","price":2000,"isExtra":true},{"id":"69427585fd8faa40bcc99d6f","count":1,"label":"Margherita 32cm","posId":"112","price":20900,"isExtra":false},{"id":"6511bee39791b916de149f24","count":1,"label":"Balné","posId":"K0000","price":1500,"isExtra":true},{"id":"684ae97920a48a7892c1fc14","count":1,"label":"Kukuřice","posId":"B115","price":2500,"KDSTags":["greenhighlight"],"isExtra":true}]</t>
  </si>
  <si>
    <t>2026-04-12T12:36:02.671+02:00</t>
  </si>
  <si>
    <t>2026-04-12T12:52:00.626+02:00</t>
  </si>
  <si>
    <t>2026-04-12T13:09:06.385+02:00</t>
  </si>
  <si>
    <t>2026-04-12T12:36:03.363+02:00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</si>
  <si>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cm","posId":"123","price":24900,"isExtra":false}]</t>
  </si>
  <si>
    <t>2026-04-12T12:33:26.121+02:00</t>
  </si>
  <si>
    <t>2026-04-12T12:49:59.488+02:00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</si>
  <si>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31","count":1,"label":"Žampiony","posId":"C105","price":3500,"KDSTags":["greenhighlight"],"isExtra":true},{"id":"684ae97920a48a7892c1fa32","count":1,"label":"Olivy","posId":"C112","price":3500,"KDSTags":["greenhighlight"],"isExtra":true},{"id":"684ae97920a48a7892c1fa35","count":1,"label":"Cibule","posId":"C103","price":3500,"KDSTags":["greenhighlight"],"isExtra":true},{"id":"69427585fd8faa40bcc99dab","count":1,"label":"Pečené brambory","posId":"P103","price":6900,"isExtra":false},{"id":"6511bee39791b916de149f24","count":1,"label":"Balné","posId":"K0000","price":1500,"isExtra":true},{"id":"69427585fd8faa40bcc99db1","count":1,"label":"Česnekový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</si>
  <si>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2026-04-12T12:33:26.021+02:00</t>
  </si>
  <si>
    <t>2026-04-12T12:45:11.097+02:00</t>
  </si>
  <si>
    <t>[{"id":"69427585fd8faa40bcc99d7f","count":1,"label":"Hawai 32cm","posId":"114","price":24900,"isExtra":false},{"id":"6511bee39791b916de149f24","count":1,"label":"Balné","posId":"K0000","price":1500,"isExtra":true},{"id":"684ae97920a48a7892c1fd25","count":1,"label":"Bez ananasu","posId":"X100","price":0,"KDSTags":["redhighlight"],"isExtra":true},{"id":"69427585fd8faa40bcc99d83","count":1,"label":"Baby Špenát &amp; kuře 32cm","posId":"116","price":24900,"isExtra":false},{"id":"6511bee39791b916de149f24","count":1,"label":"Balné","posId":"K0000","price":1500,"isExtra":true}]</t>
  </si>
  <si>
    <t>Vojtěch</t>
  </si>
  <si>
    <t>2026-04-12T12:27:07.556+02:00</t>
  </si>
  <si>
    <t>2026-04-12T12:35:05.763+02:00</t>
  </si>
  <si>
    <t>[{"id":"107","note":"","count":1,"label":"BBQ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bylinky","posId":"A122","price":6500,"isExtra":true},{"id":"X111","note":"","count":1,"label":"Bez papriky","posId":"X111","price":0,"KDSTags":["redhighlight"],"isExtra":true},{"id":"P106","note":"","count":1,"label":"Česnekový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</si>
  <si>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2026-04-12T12:26:00.863+02:00</t>
  </si>
  <si>
    <t>2026-04-12T12:33:36.856+02:00</t>
  </si>
  <si>
    <t>[{"id":"54414707","note":"","size":"Margherita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40cm","posId":"100","price":26900,"isExtra":false},{"id":"54414779","note":"","count":1,"label":"Balné","posId":"K0000","price":2000,"isExtra":true},{"id":"54414894","note":"","count":1,"label":"Šunka","posId":"C106","price":4000,"KDSTags":["greenhighlight"],"isExtra":true}]</t>
  </si>
  <si>
    <t>2026-04-12T12:24:02.556+02:00</t>
  </si>
  <si>
    <t>2026-04-12T12:39:43.464+02:00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</si>
  <si>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6bbd4662-3c19-4725-919c-71f4c4e91f89","note":"","count":1,"label":"BBQ Meteor 32 cm","posId":"142","price":24900,"isExtra":false},{"id":"21fd0686-e8d1-43f1-84c9-d96f5842a3ca","note":"","count":1,"label":"okraj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</si>
  <si>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2026-04-12T12:22:16.947+02:00</t>
  </si>
  <si>
    <t>2026-04-12T12:31:14.966+02:00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</si>
  <si>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32cm","posId":"123","price":24900,"isExtra":false},{"id":"6511bee39791b916de149f24","count":1,"label":"Balné","posId":"K0000","price":1500,"isExtra":true},{"id":"69427585fd8faa40bcc99d73","count":1,"label":"Hot &amp; Spicy 32cm 🌶️🌶️","posId":"122","price":24900,"isExtra":false},{"id":"6511bee39791b916de149f24","count":1,"label":"Balné","posId":"K0000","price":1500,"isExtra":true},{"id":"684ae97920a48a7892c1fc67","count":1,"label":"Bez cibule","posId":"X103","price":0,"KDSTags":["redhighlight"],"isExtra":true},{"id":"684ae97920a48a7892c1fc18","count":1,"label":"Slanina","posId":"B108","price":3000,"KDSTags":["greenhighlight"],"isExtra":true},{"id":"69427585fd8faa40bcc99dcb","count":1,"label":"Pepsi 1l","posId":"N124","price":5900,"isExtra":false}]</t>
  </si>
  <si>
    <t>2026-04-12T12:21:02.579+02:00</t>
  </si>
  <si>
    <t>2026-04-12T13:08:34.414+02:00</t>
  </si>
  <si>
    <t>2026-04-12T13:28:48.183+02:00</t>
  </si>
  <si>
    <t>2026-04-12T12:21:03.134+02:00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</si>
  <si>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česnekový","posId":"P106","price":2000,"isExtra":false},{"id":"211d85d0-839e-41d0-89e3-ea177ad7489e","note":"","count":2,"label":"Dip česnekový","posId":"P106","price":2000,"isExtra":false}]</t>
  </si>
  <si>
    <t>2026-04-12T12:16:01.545+02:00</t>
  </si>
  <si>
    <t>2026-04-12T12:26:04.519+02:00</t>
  </si>
  <si>
    <t>[{"id":"f1315fc0-dfbb-459c-9f31-49d8e60875f4","note":"","count":1,"label":"Pepperoni 40 cm","posId":"108","price":30900,"isExtra":false}]</t>
  </si>
  <si>
    <t>2026-04-12T12:15:43.313+02:00</t>
  </si>
  <si>
    <t>2026-04-12T12:26:05.893+02:00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</si>
  <si>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🌶️","posId":"109","price":30900,"isExtra":false},{"id":"54414779","note":"","count":1,"label":"Balné","posId":"K0000","price":2000,"isExtra":true},{"id":"54414843","note":"","count":1,"label":"okraj hotdog, hořčice","posId":"A118","price":6500,"isExtra":true},{"id":"54414830","note":"","count":1,"label":"Žampiony","posId":"C105","price":3500,"KDSTags":["greenhighlight"],"isExtra":true},{"id":"54414745","note":"","size":"Spicy Wings 🌶️","count":1,"label":"Spicy Wings 🌶️","posId":"P101","price":11900,"isExtra":false},{"id":"54414789","note":"","count":1,"label":"Balné","posId":"K0000","price":1500,"isExtra":true},{"id":"57405816","note":"","size":"Mirinda 1l","count":1,"label":"Mirinda 1l","posId":"N126","price":5900,"isExtra":false}]</t>
  </si>
  <si>
    <t>2026-04-12T12:12:02.562+02:00</t>
  </si>
  <si>
    <t>2026-04-12T12:19:38.464+02:00</t>
  </si>
  <si>
    <t>2026-04-12T12:32:30.192+02:00</t>
  </si>
  <si>
    <t>2026-04-12T12:12:06.747+02:00</t>
  </si>
  <si>
    <t>[{"id":"8c704055-e242-493d-b754-bb711e5a6c0b","note":"","count":1,"label":"Hawai 40 cm","posId":"102","price":30900,"isExtra":false},{"id":"86843148-4e32-4979-bfd6-d7151207f70f","note":"","count":1,"label":"Šunka","posId":"C106","price":4000,"KDSTags":["greenhighlight"],"isExtra":tru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česnekový","posId":"P106","price":2000,"isExtra":false},{"id":"a4efa812-1470-4ea2-a19d-39843abed3be","note":"","count":1,"label":"Comeback 32 cm","posId":"145","price":24900,"isExtra":false}]</t>
  </si>
  <si>
    <t>2026-04-12T12:06:05.563+02:00</t>
  </si>
  <si>
    <t>2026-04-12T12:19:42.828+02:00</t>
  </si>
  <si>
    <t>[{"id":"69427585fd8faa40bcc99d65","count":1,"label":"Hawai 40cm","posId":"102","price":30900,"isExtra":false},{"id":"6511bee39791b916de149b1b","count":1,"label":"Balné","posId":"K0000","price":2000,"isExtra":true},{"id":"69427585fd8faa40bcc99d55","count":1,"label":"Margherita 40cm","posId":"100","price":26900,"isExtra":false},{"id":"6511bee39791b916de149b1b","count":1,"label":"Balné","posId":"K0000","price":2000,"isExtra":true},{"id":"684ae97920a48a7892c1fa39","count":1,"label":"Šunka","posId":"C106","price":4000,"KDSTags":["greenhighlight"],"isExtra":true}]</t>
  </si>
  <si>
    <t>2026-04-12T12:05:02.288+02:00</t>
  </si>
  <si>
    <t>2026-04-12T12:14:57.656+02:00</t>
  </si>
  <si>
    <t>[{"id":"8c704055-e242-493d-b754-bb711e5a6c0b","note":"","count":1,"label":"Hawai 40 cm","posId":"102","price":30900,"isExtra":false},{"id":"932d1eab-8f45-4992-b460-cc5099f91e14","note":"","count":1,"label":"Okraj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česnekový","posId":"P106","price":2000,"isExtra":false},{"id":"e12521cc-9391-4513-be27-f090014536cf","note":"","count":1,"label":"BBQ Texas 32 cm","posId":"143","price":24900,"isExtra":false},{"id":"f2ca88ba-7288-4f05-a925-149da2e2137e","note":"","count":1,"label":"okraj Hotdog, BBQ","posId":"A119","price":5700,"isExtra":true},{"id":"e1ef9526-7c68-483b-a8a1-92bb58ce9f1e","note":"","count":1,"label":"Jalapenos Rolls, 6 ks","posId":"jpr200","price":8900,"isExtra":false},{"id":"131c6239-e041-4ab5-9f75-400951ef95f4","note":"","count":1,"label":"Dip jalapenos","posId":"P107","price":2000,"isExtra":false}]</t>
  </si>
  <si>
    <t>2026-04-12T12:03:33.527+02:00</t>
  </si>
  <si>
    <t>2026-04-12T12:11:58.699+02:00</t>
  </si>
  <si>
    <t>[{"id":"69427585fd8faa40bcc99d55","count":1,"label":"Margherita 40cm","posId":"100","price":26900,"isExtra":false},{"id":"6511bee39791b916de149b1b","count":1,"label":"Balné","posId":"K0000","price":2000,"isExtra":true},{"id":"67484135a145e66297618377","count":1,"label":"BBQ základ","posId":"ZRB40","price":0,"isExtra":true},{"id":"69bc33d2440bbafa0ceb2208","count":1,"label":"bez plněných okrajů","posId":"X1000","price":0,"isExtra":true},{"id":"684ae97920a48a7892c1fa36","count":1,"label":"Kukuřice","posId":"C115","price":3500,"KDSTags":["greenhighlight"],"isExtra":true},{"id":"684ae97920a48a7892c1fa39","count":1,"label":"Šunka","posId":"C106","price":4000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</si>
  <si>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2026-04-12T12:00:02.469+02:00</t>
  </si>
  <si>
    <t>2026-04-12T12:46:04.489+02:00</t>
  </si>
  <si>
    <t>[{"id":"e8f571e6-dd36-42d7-8826-52c90315986b","note":"","count":1,"label":"Baby špenát &amp; kuře 40 cm","posId":"104","price":30900,"isExtra":false},{"id":"9299f155-5a92-429b-84f6-d394d16b07d0","note":"","count":1,"label":"Párek","posId":"C110","price":4000,"KDSTags":["greenhighlight"],"isExtra":true},{"id":"824198b2-b88a-4fb6-92af-3365de773ad1","note":"","count":1,"label":"Pepsi 1l","posId":"N124","price":5900,"isExtra":false},{"id":"2863cfff-d34c-4eca-8cc1-a94c70c453ab","note":"","count":1,"label":"Mirinda 1l","posId":"N126","price":5900,"isExtra":false}]</t>
  </si>
  <si>
    <t>2026-04-12T11:55:02.195+02:00</t>
  </si>
  <si>
    <t>2026-04-12T12:01:36.386+02:00</t>
  </si>
  <si>
    <t>2026-04-12T12:24:52.239+02:00</t>
  </si>
  <si>
    <t>2026-04-12T11:55:02.803+02:00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</si>
  <si>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</si>
  <si>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2026-04-12T11:54:47.650+02:00</t>
  </si>
  <si>
    <t>2026-04-12T12:03:55.910+02:00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</si>
  <si>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okrajů","posId":"X1000","price":0,"isExtra":true}]</t>
  </si>
  <si>
    <t>2026-04-12T11:52:02.606+02:00</t>
  </si>
  <si>
    <t>2026-04-12T11:58:08.356+02:00</t>
  </si>
  <si>
    <t>2026-04-12T12:17:36.276+02:00</t>
  </si>
  <si>
    <t>2026-04-12T11:52:03.532+02:00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</si>
  <si>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cm","posId":"120","price":24900,"isExtra":false},{"id":"a3d62a5d-2e1d-48db-874e-d64becff7059","note":"","count":1,"label":"změna na BBQ základ","posId":"i128","price":0,"isExtra":true}]</t>
  </si>
  <si>
    <t>2026-04-12T11:49:52.463+02:00</t>
  </si>
  <si>
    <t>2026-04-12T11:56:38.986+02:00</t>
  </si>
  <si>
    <t>[{"id":"69427585fd8faa40bcc99d77","count":1,"label":"Pepperoni 32cm 🌶️🌶️","posId":"120","price":24900,"isExtra":false},{"id":"6511bee39791b916de149f24","count":1,"label":"Balné","posId":"K0000","price":1500,"isExtra":true}]</t>
  </si>
  <si>
    <t>2026-04-12T11:37:02.384+02:00</t>
  </si>
  <si>
    <t>2026-04-12T11:43:04.672+02:00</t>
  </si>
  <si>
    <t>2026-04-12T12:01:01.891+02:00</t>
  </si>
  <si>
    <t>2026-04-12T11:37:02.928+02:00</t>
  </si>
  <si>
    <t>[{"id":"aef5aaf8-2acf-4f20-91be-c8829f11cd0c","note":"","count":1,"label":"Capricciosa 40 cm","posId":"101","price":30900,"isExtra":false},{"id":"3a8b6a85-3b5c-4ee4-be2d-261ab8731d6e","note":"","count":1,"label":"Dip česnekový","posId":"P106","price":2000,"isExtra":false}]</t>
  </si>
  <si>
    <t>2026-04-12T11:35:01.754+02:00</t>
  </si>
  <si>
    <t>2026-04-12T11:43:03.424+02:00</t>
  </si>
  <si>
    <t>2026-04-12T11:55:47.856+02:00</t>
  </si>
  <si>
    <t>2026-04-12T11:35:02.389+02:00</t>
  </si>
  <si>
    <t>[{"id":"d63e9120-8ffe-444c-ba51-6c942a13f4fc","note":"","count":1,"label":"Margherita 40 cm","posId":"100","price":26900,"isExtra":false}]</t>
  </si>
  <si>
    <t>2026-04-12T11:34:51.222+02:00</t>
  </si>
  <si>
    <t>2026-04-12T11:43:01.527+02:00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</si>
  <si>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okrajů","posId":"X1000","price":0,"isExtra":true},{"id":"C102","note":"","count":1,"label":"Jalapeňos","posId":"C102","price":3500,"KDSTags":["greenhighlight"],"isExtra":true}]</t>
  </si>
  <si>
    <t>2026-04-12T11:28:17.925+02:00</t>
  </si>
  <si>
    <t>2026-04-12T11:34:26.529+02:00</t>
  </si>
  <si>
    <t>2026-04-12T11:26:49.725+02:00</t>
  </si>
  <si>
    <t>2026-04-12T11:33:13.758+02:00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</si>
  <si>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okrajů","posId":"X1000","price":0,"isExtra":true}]</t>
  </si>
  <si>
    <t>2026-04-12T11:19:01.782+02:00</t>
  </si>
  <si>
    <t>2026-04-12T11:38:48.317+02:00</t>
  </si>
  <si>
    <t>2026-04-12T11:55:46.637+02:00</t>
  </si>
  <si>
    <t>2026-04-12T11:32:22.799+02:00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</si>
  <si>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-cibule","posId":"X103","price":0,"KDSTags":["redhighlight"],"isExtra":true},{"id":"9c8406f1-6a20-45d1-8b5d-cb871c6343c9","note":"","count":1,"label":"Aquilla tea černý čaj/broskev 0,5l","posId":"N120","price":4900,"isExtra":false}]</t>
  </si>
  <si>
    <t>2026-04-12T11:18:13.444+02:00</t>
  </si>
  <si>
    <t>2026-04-12T11:28:00.558+02:00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</si>
  <si>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🌶️🌶️","posId":"110","price":30900,"isExtra":false},{"id":"54414779","note":"","count":1,"label":"Balné","posId":"K0000","price":2000,"isExtra":true},{"id":"54414856","note":"","count":1,"label":"okraj hotdog, bbq omáčka","posId":"A120","price":6500,"isExtra":true},{"id":"54414714","note":"","size":"Baby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</si>
  <si>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2026-04-12T11:14:01.774+02:00</t>
  </si>
  <si>
    <t>2026-04-12T12:21:55.560+02:00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</si>
  <si>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</si>
  <si>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2026-04-12T11:02:02.037+02:00</t>
  </si>
  <si>
    <t>2026-04-12T11:21:24.193+02:00</t>
  </si>
  <si>
    <t>2026-04-12T11:37:22.148+02:00</t>
  </si>
  <si>
    <t>2026-04-12T11:13:33.530+02:00</t>
  </si>
  <si>
    <t>[{"id":"5b1f2843-926a-4dd1-a5f0-4fddc7b45013","note":"","count":1,"label":"Margherita 32 cm","posId":"112","price":20900,"isExtra":false},{"id":"cf590a42-3894-4cb1-9be7-6da354b8453d","note":"","count":1,"label":"olivy","posId":"B112","price":2500,"KDSTags":["greenhighlight"],"isExtra":true},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7bf5fb6e-17f1-4e62-b7d1-e31d7c483eb9","note":"","count":1,"label":"cibule","posId":"B103","price":2500,"KDSTags":["greenhighlight"],"isExtra":true},{"id":"38de8e38-e51e-422d-9a89-960ebc505f1b","note":"","count":1,"label":"šunka","posId":"B106","price":3000,"KDSTags":["greenhighlight"],"isExtra":true},{"id":"4d0fe7ad-c88a-4a73-8015-c60680489cf8","note":"","count":1,"label":"Baby špenát &amp; kuře 32 cm","posId":"116","price":24900,"isExtra":false}]</t>
  </si>
  <si>
    <t>2026-04-12T10:56:12.425+02:00</t>
  </si>
  <si>
    <t>2026-04-12T11:10:30.186+02:00</t>
  </si>
  <si>
    <t>[{"id":"40d9cbbb-8f1e-4bb1-8779-b8a901a5b016","count":1,"label":"Pizza Quattro Formaggi 32","posId":"123","price":24900,"isExtra":false,"creatorId":"SRex0RkMfEOtkCu3Shoe0","isPackging":0,"actualLabel":"Pizza Quattro Formaggi 32"}]</t>
  </si>
  <si>
    <t>2026-04-12T10:42:15.644+02:00</t>
  </si>
  <si>
    <t>2026-04-12T11:15:27.371+02:00</t>
  </si>
  <si>
    <t>[{"id":"69427585fd8faa40bcc99d81","count":1,"label":"Capricciosa 32cm","posId":"113","price":24900,"isExtra":false},{"id":"6511bee39791b916de149f24","count":1,"label":"Balné","posId":"K0000","price":1500,"isExtra":true},{"id":"67484135a145e662976180c6","count":1,"label":"BBQ základ","posId":"ZRB32","price":0,"isExtra":true},{"id":"684ae97920a48a7892c1fd47","count":1,"label":"Bez oliv","posId":"X112","price":0,"KDSTags":["redhighlight"],"isExtra":true}]</t>
  </si>
  <si>
    <t>2026-04-12T10:38:02.432+02:00</t>
  </si>
  <si>
    <t>2026-04-12T11:08:46.135+02:00</t>
  </si>
  <si>
    <t>2026-04-12T11:22:04.384+02:00</t>
  </si>
  <si>
    <t>2026-04-12T10:38:03.279+02:00</t>
  </si>
  <si>
    <t>2026-04-12T10:32:01.918+02:00</t>
  </si>
  <si>
    <t>2026-04-12T11:08:36.125+02:00</t>
  </si>
  <si>
    <t>2026-04-12T11:27:10.916+02:00</t>
  </si>
  <si>
    <t>2026-04-12T10:32:02.551+02:00</t>
  </si>
  <si>
    <t>[{"id":"e525f614-2c06-459a-8d22-623546aa83fc","note":"","count":1,"label":"BBQ Texas 40 cm","posId":"107","price":30900,"isExtra":false}]</t>
  </si>
  <si>
    <t>2026-04-12T10:30:02.734+02:00</t>
  </si>
  <si>
    <t>2026-04-12T11:14:07.069+02:00</t>
  </si>
  <si>
    <t>2026-04-12T11:31:41.236+02:00</t>
  </si>
  <si>
    <t>2026-04-12T11:05:33.097+02:00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</si>
  <si>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ea52415-fdb3-497f-b216-7fd5802f2e0f","note":"","count":1,"label":"Quattro Formaggi 32 cm","posId":"123","price":24900,"isExtra":false},{"id":"d1e9623b-89c9-4caa-a2ba-cbaafad1a883","note":"","count":1,"label":"slanina","posId":"B108","price":3000,"KDSTags":["greenhighlight"],"isExtra":true},{"id":"0b867b16-3995-4b4a-9deb-1c0d8cecf8d6","note":"","count":1,"label":"Pepperoni 32 cm","posId":"120","price":24900,"isExtra":false}]</t>
  </si>
  <si>
    <t>2026-04-12T10:30:02.719+02:00</t>
  </si>
  <si>
    <t>2026-04-12T11:05:52.127+02:00</t>
  </si>
  <si>
    <t>2026-04-12T11:32:49.881+02:00</t>
  </si>
  <si>
    <t>2026-04-12T10:30:03.656+02:00</t>
  </si>
  <si>
    <t>[{"id":"f1315fc0-dfbb-459c-9f31-49d8e60875f4","note":"","count":1,"label":"Pepperoni 40 cm","posId":"108","price":30900,"isExtra":false},{"id":"7fdd6df3-b4af-470d-955c-d1de47ab00a5","note":"","count":1,"label":"Žampiony","posId":"C105","price":3500,"KDSTags":["greenhighlight"],"isExtra":true}]</t>
  </si>
  <si>
    <t>2026-04-12T00:39:10.987+02:00</t>
  </si>
  <si>
    <t>2026-04-12T00:57:16.127+02:00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</si>
  <si>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🌶️🌶️","posId":"120","price":24900,"isExtra":false},{"id":"6511bee39791b916de149f24","count":1,"label":"Balné","posId":"K0000","price":1500,"isExtra":true},{"id":"69427585fd8faa40bcc99da5","count":1,"label":"Spicy menu Comeback","posId":"M100","price":34900,"isExtra":false},{"id":"6511bee39791b916de149ee5","count":1,"label":"Balné","posId":"K0000","price":3000,"isExtra":true},{"id":"6511bee39791b916de149efc","count":1,"label":"Špenát &amp; kuře","posId":"Y116","price":0,"isExtra":true},{"id":"67484135a145e662976180c7","count":1,"label":"Smetanový základ","posId":"ZRS32","price":0,"isExtra":true},{"id":"69bc33d2440bbafa0ceb25fa","count":1,"label":"okraj mozzarella, bylinky","posId":"A121","price":5700,"isExtra":true},{"id":"66212149b485705388effd8c","count":1,"label":"spicy wings 🌶️","posId":"P101","price":0,"isExtra":true},{"id":"69427545ef82e630b05e401f","count":1,"label":"Aquilla zelený čaj/citron","posId":"N121","price":0,"isExtra":true}]</t>
  </si>
  <si>
    <t>2026-04-12T00:38:41.623+02:00</t>
  </si>
  <si>
    <t>2026-04-12T00:51:12.015+02:00</t>
  </si>
  <si>
    <t>[{"id":"69427585fd8faa40bcc99d6f","count":1,"label":"Margherita 32cm","posId":"112","price":20900,"isExtra":false},{"id":"6511bee39791b916de149f24","count":1,"label":"Balné","posId":"K0000","price":1500,"isExtra":true},{"id":"69bc33d2440bbafa0ceb25f9","count":1,"label":"bez plněných okrajů","posId":"X1000","price":0,"isExtra":true},{"id":"684ae97920a48a7892c1fc14","count":1,"label":"Kukuřice","posId":"B115","price":2500,"KDSTags":["greenhighlight"],"isExtra":true},{"id":"69427585fd8faa40bcc99db1","count":3,"label":"Česnekový dip","posId":"P106","price":2000,"isExtra":false},{"id":"6511bee39791b916de149f24","count":3,"label":"Balné","posId":"K0000","price":1500,"isExtra":true}]</t>
  </si>
  <si>
    <t>Radek</t>
  </si>
  <si>
    <t>2026-04-12T00:16:32.592+02:00</t>
  </si>
  <si>
    <t>2026-04-12T00:32:20.843+02:00</t>
  </si>
  <si>
    <t>2026-04-12T00:02:24.635+02:00</t>
  </si>
  <si>
    <t>2026-04-12T00:09:42.798+02:00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</si>
  <si>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40cm","posId":"100","price":26900,"isExtra":false},{"id":"6511bee39791b916de149b1b","count":1,"label":"Balné","posId":"K0000","price":2000,"isExtra":true},{"id":"69bc33d2440bbafa0ceb2209","count":1,"label":"okraj mozzarella, bylinky","posId":"A122","price":6500,"isExtra":true},{"id":"684ae97920a48a7892c1fa32","count":1,"label":"Olivy","posId":"C112","price":3500,"KDSTags":["greenhighlight"],"isExtra":true},{"id":"684ae97920a48a7892c1fa39","count":1,"label":"Šunka","posId":"C106","price":4000,"KDSTags":["greenhighlight"],"isExtra":true}]</t>
  </si>
  <si>
    <t>2026-04-11T23:58:01.865+02:00</t>
  </si>
  <si>
    <t>2026-04-12T00:05:50.769+02:00</t>
  </si>
  <si>
    <t>2026-04-12T00:19:42.710+02:00</t>
  </si>
  <si>
    <t>2026-04-11T23:58:54.487+02:00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</si>
  <si>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a4efa812-1470-4ea2-a19d-39843abed3be","note":"","count":1,"label":"Comeback 32 cm","posId":"145","price":24900,"isExtra":false},{"id":"3a8b6a85-3b5c-4ee4-be2d-261ab8731d6e","note":"","count":3,"label":"Dip česnekový","posId":"P106","price":2000,"isExtra":false},{"id":"131c6239-e041-4ab5-9f75-400951ef95f4","note":"","count":1,"label":"Dip jalapenos","posId":"P107","price":2000,"isExtra":false}]</t>
  </si>
  <si>
    <t>2026-04-11T23:51:21.062+02:00</t>
  </si>
  <si>
    <t>2026-04-12T00:02:00.044+02:00</t>
  </si>
  <si>
    <t>[{"id":"59610939","note":"","size":"BBQ Texas 32cm","count":1,"label":"BBQ Texas 32cm","posId":"119","price":24900,"isExtra":false},{"id":"54414789","note":"","count":1,"label":"Balné","posId":"K0000","price":1500,"isExtra":true}]</t>
  </si>
  <si>
    <t>2026-04-11T23:39:12.633+02:00</t>
  </si>
  <si>
    <t>2026-04-11T23:50:43.813+02:00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</si>
  <si>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oliv","posId":"X112","price":0,"KDSTags":["redhighlight"],"isExtra":true}]</t>
  </si>
  <si>
    <t>2026-04-11T23:38:42.560+02:00</t>
  </si>
  <si>
    <t>2026-04-11T23:50:45.712+02:00</t>
  </si>
  <si>
    <t>[{"id":"61817984","note":"","size":"Guarana classic zero","count":1,"label":"Guarana classic zero","posId":"N143","price":5500,"isExtra":false},{"id":"57405815","note":"","size":"Pepsi zero sugar 1l","count":1,"label":"Pepsi zero sugar 1l","posId":"N125","price":5900,"isExtra":false},{"id":"54414749","note":"","size":"Pepperoni Rolls 🌶️","count":3,"label":"Pepperoni Rolls 🌶️","posId":"P100","price":8900,"isExtra":false},{"id":"54414789","note":"","count":3,"label":"Balné","posId":"K0000","price":1500,"isExtra":true},{"id":"54414750","note":"","size":"Česnekový dip","count":3,"label":"Česnekový dip","posId":"P106","price":2000,"isExtra":false},{"id":"54414789","note":"","count":3,"label":"Balné","posId":"K0000","price":1500,"isExtra":true}]</t>
  </si>
  <si>
    <t>2026-04-11T23:16:55.617+02:00</t>
  </si>
  <si>
    <t>2026-04-11T23:28:37.823+02:00</t>
  </si>
  <si>
    <t>[{"id":"69427585fd8faa40bcc99d67","count":1,"label":"Capricciosa 40cm","posId":"101","price":30900,"isExtra":false},{"id":"6511bee39791b916de149b1b","count":1,"label":"Balné","posId":"K0000","price":2000,"isExtra":true},{"id":"67484135a145e66297618376","count":1,"label":"Smetanový základ","posId":"ZRS40","price":0,"isExtra":true}]</t>
  </si>
  <si>
    <t>2026-04-11T23:04:32.519+02:00</t>
  </si>
  <si>
    <t>2026-04-11T23:09:38.770+02:00</t>
  </si>
  <si>
    <t>2026-04-11T22:58:02.896+02:00</t>
  </si>
  <si>
    <t>2026-04-11T23:05:34.458+02:00</t>
  </si>
  <si>
    <t>2026-04-12T05:59:59.999+02:00</t>
  </si>
  <si>
    <t>[{"id":"4d0fe7ad-c88a-4a73-8015-c60680489cf8","note":"","count":1,"label":"Baby špenát &amp; kuře 32 cm","posId":"116","price":24900,"isExtra":false}]</t>
  </si>
  <si>
    <t>2026-04-11T22:57:49.896+02:00</t>
  </si>
  <si>
    <t>2026-04-11T23:04:12.035+02:00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</si>
  <si>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🌶️🌶️","posId":"120","price":24900,"isExtra":false},{"id":"6511bee39791b916de149f24","count":1,"label":"Balné","posId":"K0000","price":1500,"isExtra":true},{"id":"67484135a145e662976180c7","count":1,"label":"Smetanový základ","posId":"ZRS32","price":0,"isExtra":true}]</t>
  </si>
  <si>
    <t>2026-04-11T22:55:17.681+02:00</t>
  </si>
  <si>
    <t>2026-04-11T23:03:52.830+02:00</t>
  </si>
  <si>
    <t>[{"id":"59610934","note":"","size":"Margherita 32cm","count":1,"label":"Margherita 32cm","posId":"112","price":20900,"isExtra":false},{"id":"54414789","note":"","count":1,"label":"Balné","posId":"K0000","price":1500,"isExtra":true},{"id":"57278742","note":"","count":1,"label":"Smetanový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</si>
  <si>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Mohit</t>
  </si>
  <si>
    <t>2026-04-11T22:49:48.349+02:00</t>
  </si>
  <si>
    <t>2026-04-11T23:00:02.966+02:00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</si>
  <si>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</si>
  <si>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2026-04-11T22:29:01.337+02:00</t>
  </si>
  <si>
    <t>2026-04-11T22:37:27.887+02:00</t>
  </si>
  <si>
    <t>[{"id":"59610937","note":"jalapeno tak 1/3 prosím","size":"Comeback 32cm 🌶️","count":1,"label":"Comeback 32cm 🌶️","posId":"121","price":24900,"isExtra":false},{"id":"54414789","note":"","count":1,"label":"Balné","posId":"K0000","price":1500,"isExtra":true},{"id":"54414800","note":"","count":1,"label":"Jalapeňos","posId":"B102","price":2500,"KDSTags":["greenhighlight"],"isExtra":true}]</t>
  </si>
  <si>
    <t>Filip Němec</t>
  </si>
  <si>
    <t>2026-04-11T22:18:03.100+02:00</t>
  </si>
  <si>
    <t>2026-04-11T22:23:45.676+02:00</t>
  </si>
  <si>
    <t>2026-04-11T22:36:36.586+02:00</t>
  </si>
  <si>
    <t>2026-04-11T22:18:03.795+02:00</t>
  </si>
  <si>
    <t>[{"id":"0b867b16-3995-4b4a-9deb-1c0d8cecf8d6","note":"","count":1,"label":"Pepperoni 32 cm","posId":"120","price":24900,"isExtra":false}]</t>
  </si>
  <si>
    <t>2026-04-11T22:14:35.282+02:00</t>
  </si>
  <si>
    <t>2026-04-11T22:20:57.558+02:00</t>
  </si>
  <si>
    <t>[{"id":"69427585fd8faa40bcc99d5b","count":1,"label":"Comeback 40cm 🌶️","posId":"109","price":30900,"isExtra":false},{"id":"6511bee39791b916de149b1b","count":1,"label":"Balné","posId":"K0000","price":2000,"isExtra":true}]</t>
  </si>
  <si>
    <t>2026-04-11T22:03:02.240+02:00</t>
  </si>
  <si>
    <t>2026-04-11T22:15:31.444+02:00</t>
  </si>
  <si>
    <t>[{"id":"36ea3088-07fd-428f-b871-c4a5ee9cef7b","note":"","count":1,"label":"Comeback 40 cm","posId":"109","price":30900,"isExtra":false},{"id":"4cd25cb7-e092-43a0-ab38-89c50a7e6a77","note":"","count":1,"label":"Pepperoni 18 cm","posId":"132","price":11900,"isExtra":false},{"id":"95bce60f-e62f-4ae7-90e9-e09260893da5","note":"","count":1,"label":"Baby špenát &amp; kuře 18 cm","posId":"128","price":11900,"isExtra":false},{"id":"28b3f739-f42a-4ef9-8499-ad66cad79c40","note":"","count":1,"label":"Hot &amp; Spicy 18 cm","posId":"134","price":11900,"isExtra":false}]</t>
  </si>
  <si>
    <t>2026-04-11T21:59:41.114+02:00</t>
  </si>
  <si>
    <t>2026-04-11T22:09:52.634+02:00</t>
  </si>
  <si>
    <t>[{"id":"54414748","note":"","size":"Česnekový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omáčka","posId":"A120","price":6500,"isExtra":true}]</t>
  </si>
  <si>
    <t>2026-04-11T21:59:02.716+02:00</t>
  </si>
  <si>
    <t>2026-04-11T22:11:11.251+02:00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</si>
  <si>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26378531-c5c0-43f4-9535-09f267896a62","note":"","count":1,"label":"Spicy Wings","posId":"P101","price":11900,"isExtra":false}]</t>
  </si>
  <si>
    <t>2026-04-11T21:53:35.871+02:00</t>
  </si>
  <si>
    <t>2026-04-11T22:02:24.504+02:00</t>
  </si>
  <si>
    <t>[{"id":"54414710","note":"","size":"Comeback 40cm 🌶️","count":1,"label":"Comeback 40cm 🌶️","posId":"109","price":30900,"isExtra":false},{"id":"54414779","note":"","count":1,"label":"Balné","posId":"K0000","price":2000,"isExtra":true}]</t>
  </si>
  <si>
    <t>2026-04-11T21:50:02.669+02:00</t>
  </si>
  <si>
    <t>2026-04-11T22:08:47.264+02:00</t>
  </si>
  <si>
    <t>2026-04-11T22:14:25.507+02:00</t>
  </si>
  <si>
    <t>2026-04-11T21:56:34.224+02:00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</si>
  <si>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česnekový","posId":"P106","price":2000,"isExtra":false}]</t>
  </si>
  <si>
    <t>2026-04-11T21:43:02.365+02:00</t>
  </si>
  <si>
    <t>2026-04-11T21:49:29.950+02:00</t>
  </si>
  <si>
    <t>2026-04-11T22:08:09.279+02:00</t>
  </si>
  <si>
    <t>2026-04-11T21:47:32.804+02:00</t>
  </si>
  <si>
    <t>[{"id":"e8f571e6-dd36-42d7-8826-52c90315986b","note":"","count":1,"label":"Baby špenát &amp; kuře 40 cm","posId":"104","price":30900,"isExtra":false}]</t>
  </si>
  <si>
    <t>2026-04-11T21:42:16.777+02:00</t>
  </si>
  <si>
    <t>2026-04-11T21:48:21.511+02:00</t>
  </si>
  <si>
    <t>[{"id":"69427585fd8faa40bcc99da5","count":1,"label":"Spicy menu Comeback","posId":"M100","price":34900,"isExtra":false},{"id":"6511bee39791b916de149ee5","count":1,"label":"Balné","posId":"K0000","price":3000,"isExtra":true},{"id":"6511bee39791b916de149efe","count":1,"label":"Margherita","posId":"Y112","price":0,"isExtra":true},{"id":"69ba74bc7f50b02b155020da","count":1,"label":"USA těsto","posId":"17","price":1000,"isExtra":true},{"id":"66212149b485705388effd8d","count":1,"label":"masové kuličky","posId":"P102","price":0,"isExtra":true},{"id":"69427545ef82e630b05e4021","count":1,"label":"Pepsi 1l","posId":"N124","price":0,"isExtra":true},{"id":"69427585fd8faa40bcc99dad","count":1,"label":"Česnekový chléb 18cm","posId":"P104","price":7900,"isExtra":false},{"id":"6511bee39791b916de149f24","count":1,"label":"Balné","posId":"K0000","price":1500,"isExtra":true}]</t>
  </si>
  <si>
    <t>2026-04-11T21:36:02.034+02:00</t>
  </si>
  <si>
    <t>2026-04-11T21:43:41.193+02:00</t>
  </si>
  <si>
    <t>[{"id":"a4efa812-1470-4ea2-a19d-39843abed3be","note":"","count":1,"label":"Comeback 32 cm","posId":"145","price":24900,"isExtra":false},{"id":"f2ca88ba-7288-4f05-a925-149da2e2137e","note":"","count":1,"label":"okraj Hotdog, BBQ","posId":"A119","price":5700,"isExtra":true},{"id":"2f5e6647-81e9-4b87-979a-d1df9153229a","note":"","count":1,"label":"jalapeños","posId":"B102","price":2500,"KDSTags":["greenhighlight"],"isExtra":true},{"id":"169906cc-98ac-4101-a361-79ae530758c3","note":"","count":1,"label":"BEZ -cibule","posId":"X103","price":0,"KDSTags":["redhighlight"],"isExtra":true},{"id":"211d85d0-839e-41d0-89e3-ea177ad7489e","note":"","count":1,"label":"Dip česnekový","posId":"P106","price":2000,"isExtra":false}]</t>
  </si>
  <si>
    <t>2026-04-11T21:27:01.772+02:00</t>
  </si>
  <si>
    <t>2026-04-11T21:38:21.308+02:00</t>
  </si>
  <si>
    <t>2026-04-11T21:59:31.466+02:00</t>
  </si>
  <si>
    <t>2026-04-11T21:27:02.674+02:00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</si>
  <si>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74b60a0c-fcbc-4171-95e9-291adbfbe523","note":"","count":1,"label":"Cibule","posId":"C103","price":3500,"KDSTags":["greenhighlight"]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</si>
  <si>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2026-04-11T21:25:02.220+02:00</t>
  </si>
  <si>
    <t>2026-04-11T21:33:11.272+02:00</t>
  </si>
  <si>
    <t>2026-04-11T21:48:30.833+02:00</t>
  </si>
  <si>
    <t>2026-04-11T21:25:03.528+02:00</t>
  </si>
  <si>
    <t>[{"id":"8c704055-e242-493d-b754-bb711e5a6c0b","note":"","count":1,"label":"Hawai 40 cm","posId":"102","price":30900,"isExtra":false},{"id":"131c6239-e041-4ab5-9f75-400951ef95f4","note":"","count":1,"label":"Dip jalapenos","posId":"P107","price":2000,"isExtra":false}]</t>
  </si>
  <si>
    <t>2026-04-11T21:21:06.532+02:00</t>
  </si>
  <si>
    <t>2026-04-11T21:38:15.459+02:00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</si>
  <si>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🌶️🌶️","posId":"110","price":30900,"isExtra":false},{"id":"54414779","note":"","count":1,"label":"Balné","posId":"K0000","price":2000,"isExtra":true},{"id":"54414820","note":"","count":1,"label":"okraj mozzarella, bbq omáčka","posId":"A124","price":6500,"isExtra":true},{"id":"54414901","note":"","count":1,"label":"Slanina","posId":"C108","price":4000,"KDSTags":["greenhighlight"],"isExtra":true},{"id":"54414745","note":"","size":"Spicy Wings 🌶️","count":1,"label":"Spicy Wings 🌶️","posId":"P101","price":11900,"isExtra":false},{"id":"54414789","note":"","count":1,"label":"Balné","posId":"K0000","price":1500,"isExtra":true},{"id":"54414747","note":"","size":"Pečené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</si>
  <si>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2026-04-11T21:21:01.751+02:00</t>
  </si>
  <si>
    <t>2026-04-11T21:31:27.218+02:00</t>
  </si>
  <si>
    <t>[{"id":"b6658da4-b777-42a2-94b6-5ce20ff49587","note":"","count":1,"label":"Pepperoni 32 cm","posId":"144","price":24900,"isExtra":false},{"id":"2f5e6647-81e9-4b87-979a-d1df9153229a","note":"","count":1,"label":"jalapeños","posId":"B102","price":2500,"KDSTags":["greenhighlight"],"isExtra":true}]</t>
  </si>
  <si>
    <t>2026-04-11T21:20:53.007+02:00</t>
  </si>
  <si>
    <t>2026-04-11T21:33:27.473+02:00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</si>
  <si>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bylinky","posId":"A121","price":5700,"isExtra":true},{"id":"54414822","note":"","count":1,"label":"Bez žampionů","posId":"X105","price":0,"KDSTags":["redhighlight"],"isExtra":true},{"id":"54414841","note":"","count":1,"label":"Bez oliv","posId":"X112","price":0,"KDSTags":["redhighlight"],"isExtra":true}]</t>
  </si>
  <si>
    <t>2026-04-11T21:12:01.383+02:00</t>
  </si>
  <si>
    <t>2026-04-11T21:24:29.168+02:00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</si>
  <si>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</si>
  <si>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2026-04-11T21:11:01.503+02:00</t>
  </si>
  <si>
    <t>2026-04-11T21:31:36.483+02:00</t>
  </si>
  <si>
    <t>2026-04-11T22:06:21.555+02:00</t>
  </si>
  <si>
    <t>2026-04-11T21:11:02.495+02:00</t>
  </si>
  <si>
    <t>[{"id":"ad7c292a-48c9-48db-b64c-0f7f8ebced7f","note":"","count":1,"label":"BBQ Meteor 40 cm","posId":"106","price":30900,"isExtra":false},{"id":"932d1eab-8f45-4992-b460-cc5099f91e14","note":"","count":1,"label":"Okraj Hotdog, BBQ","posId":"A120","price":6500,"isExtra":true},{"id":"99710cd8-fa1f-4712-84a8-85da37e18dd0","note":"","count":1,"label":"Česnekový chléb","posId":"P104","price":7900,"isExtra":false}]</t>
  </si>
  <si>
    <t>Solomon</t>
  </si>
  <si>
    <t>2026-04-11T21:10:59.791+02:00</t>
  </si>
  <si>
    <t>2026-04-11T21:24:48.275+02:00</t>
  </si>
  <si>
    <t>[{"id":"109","note":"","count":1,"label":"Comeback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</si>
  <si>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2026-04-11T21:03:29.822+02:00</t>
  </si>
  <si>
    <t>2026-04-11T21:11:07.286+02:00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</si>
  <si>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</si>
  <si>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2026-04-11T21:01:54.673+02:00</t>
  </si>
  <si>
    <t>2026-04-11T21:10:47.332+02:00</t>
  </si>
  <si>
    <t>[{"id":"69427585fd8faa40bcc99d79","count":1,"label":"BBQ Texas 32cm","posId":"119","price":24900,"isExtra":false},{"id":"6511bee39791b916de149f24","count":1,"label":"Balné","posId":"K0000","price":1500,"isExtra":true},{"id":"69ba74bc7f50b02b155020da","count":1,"label":"USA těsto","posId":"17","price":1000,"isExtra":true},{"id":"684ae97920a48a7892c1fc14","count":1,"label":"Kukuřice","posId":"B115","price":2500,"KDSTags":["greenhighlight"],"isExtra":true},{"id":"69427585fd8faa40bcc99db1","count":1,"label":"Česnekový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</si>
  <si>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2026-04-11T21:00:38.497+02:00</t>
  </si>
  <si>
    <t>2026-04-11T21:03:39.129+02:00</t>
  </si>
  <si>
    <t>[{"id":"9a540762-1e40-43f4-867c-412cc6f22ca0","count":1,"label":"Guarana kiwi a jablko","posId":"N144","price":5500,"isExtra":false,"creatorId":"LHBefGUMYvbTLj-DCh-L-","isPackging":0,"actualLabel":"Guarana kiwi a jablko"}]</t>
  </si>
  <si>
    <t>2026-04-11T21:00:22.560+02:00</t>
  </si>
  <si>
    <t>2026-04-11T21:10:14.718+02:00</t>
  </si>
  <si>
    <t>[{"id":"69427585fd8faa40bcc99d7d","count":1,"label":"Zeleninová 32cm","posId":"115","price":24900,"isExtra":false},{"id":"6511bee39791b916de149f24","count":1,"label":"Balné","posId":"K0000","price":1500,"isExtra":true}]</t>
  </si>
  <si>
    <t>2026-04-11T20:57:02.326+02:00</t>
  </si>
  <si>
    <t>2026-04-11T21:09:02.191+02:00</t>
  </si>
  <si>
    <t>2026-04-11T21:22:32.028+02:00</t>
  </si>
  <si>
    <t>2026-04-11T20:57:03.216+02:00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</si>
  <si>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omáčky","posId":"A125","price":5700,"isExtra":true},{"id":"169906cc-98ac-4101-a361-79ae530758c3","note":"","count":1,"label":"BEZ -cibule","posId":"X103","price":0,"KDSTags":["redhighlight"],"isExtra":true},{"id":"0b867b16-3995-4b4a-9deb-1c0d8cecf8d6","note":"","count":1,"label":"Pepperoni 32 cm","posId":"120","price":24900,"isExtra":false},{"id":"2585f58b-88a9-4cf3-bee9-d0f178b1877c","note":"","count":1,"label":"okraj Hotdog bez omáčky","posId":"A125","price":5700,"isExtra":true},{"id":"4d0fe7ad-c88a-4a73-8015-c60680489cf8","note":"","count":1,"label":"Baby špenát &amp; kuře 32 cm","posId":"116","price":24900,"isExtra":false},{"id":"d3eb4d53-930f-46c7-bd43-afdbaaac1bcf","note":"","count":1,"label":"Masové kuličky, 10 ks","posId":"P102","price":9900,"isExtra":false},{"id":"131c6239-e041-4ab5-9f75-400951ef95f4","note":"","count":3,"label":"Dip jalapenos","posId":"P107","price":2000,"isExtra":false}]</t>
  </si>
  <si>
    <t>2026-04-11T20:43:28.633+02:00</t>
  </si>
  <si>
    <t>2026-04-11T20:53:16.780+02:00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</si>
  <si>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40cm","posId":"111","price":30900,"isExtra":false},{"id":"54414779","note":"","count":1,"label":"Balné","posId":"K0000","price":2000,"isExtra":true},{"id":"59610934","note":"","size":"Margherita 32cm","count":1,"label":"Margherita 32cm","posId":"112","price":20900,"isExtra":false},{"id":"54414789","note":"","count":1,"label":"Balné","posId":"K0000","price":1500,"isExtra":true},{"id":"54414711","note":"","size":"Pepperoni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</si>
  <si>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2026-04-11T20:40:05.660+02:00</t>
  </si>
  <si>
    <t>2026-04-11T20:49:05.264+02:00</t>
  </si>
  <si>
    <t>[{"id":"69427585fd8faa40bcc99d57","count":1,"label":"Quattro Formaggi 40cm","posId":"111","price":30900,"isExtra":false},{"id":"6511bee39791b916de149b1b","count":1,"label":"Balné","posId":"K0000","price":2000,"isExtra":true},{"id":"69427585fd8faa40bcc99d67","count":1,"label":"Capricciosa 40cm","posId":"101","price":30900,"isExtra":false},{"id":"6511bee39791b916de149b1b","count":1,"label":"Balné","posId":"K0000","price":2000,"isExtra":true}]</t>
  </si>
  <si>
    <t>2026-04-11T20:31:24.507+02:00</t>
  </si>
  <si>
    <t>2026-04-11T20:42:37.380+02:00</t>
  </si>
  <si>
    <t>[{"id":"69427585fd8faa40bcc99d81","count":2,"label":"Capricciosa 32cm","posId":"113","price":24900,"isExtra":false},{"id":"6511bee39791b916de149f24","count":2,"label":"Balné","posId":"K0000","price":1500,"isExtra":true}]</t>
  </si>
  <si>
    <t>2026-04-11T20:30:01.834+02:00</t>
  </si>
  <si>
    <t>2026-04-11T20:39:41.113+02:00</t>
  </si>
  <si>
    <t>2026-04-11T20:51:09.906+02:00</t>
  </si>
  <si>
    <t>2026-04-11T20:30:03.500+02:00</t>
  </si>
  <si>
    <t>[{"id":"5b1f2843-926a-4dd1-a5f0-4fddc7b45013","note":"","count":1,"label":"Margherita 32 cm","posId":"112","price":20900,"isExtra":false},{"id":"0005ff76-02c8-47f3-a86e-87443988197a","note":"","count":1,"label":"BBQ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</si>
  <si>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2026-04-11T20:26:02.008+02:00</t>
  </si>
  <si>
    <t>2026-04-11T20:34:38.159+02:00</t>
  </si>
  <si>
    <t>[{"id":"bf8dc38b-6c8e-42b6-9da3-3170253a57d4","note":"","count":1,"label":"Hot &amp; Spicy 32 cm","posId":"122","price":24900,"isExtra":false}]</t>
  </si>
  <si>
    <t>2026-04-11T20:25:48.714+02:00</t>
  </si>
  <si>
    <t>2026-04-11T20:33:18.209+02:00</t>
  </si>
  <si>
    <t>2026-04-11T20:21:15.899+02:00</t>
  </si>
  <si>
    <t>2026-04-11T20:33:26.027+02:00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</si>
  <si>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🌶️🌶️","posId":"122","price":24900,"isExtra":false},{"id":"6511bee39791b916de149f24","count":1,"label":"Balné","posId":"K0000","price":1500,"isExtra":true},{"id":"69427585fd8faa40bcc99d79","count":1,"label":"BBQ Texas 32cm","posId":"119","price":24900,"isExtra":false},{"id":"6511bee39791b916de149f24","count":1,"label":"Balné","posId":"K0000","price":1500,"isExtra":true},{"id":"67484135a145e66297617e13","count":1,"label":"Rajčatový základ","posId":"ZBR32","price":0,"isExtra":true}]</t>
  </si>
  <si>
    <t>2026-04-11T20:20:37.791+02:00</t>
  </si>
  <si>
    <t>2026-04-11T20:31:47.215+02:00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</si>
  <si>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cibule","posId":"X103","price":0,"KDSTags":["redhighlight"],"isExtra":true},{"id":"54414712","note":"","size":"BBQ Texas 40cm","count":1,"label":"BBQ Texas 40cm","posId":"107","price":30900,"isExtra":false},{"id":"54414779","note":"","count":1,"label":"Balné","posId":"K0000","price":2000,"isExtra":true}]</t>
  </si>
  <si>
    <t>2026-04-11T20:14:00.294+02:00</t>
  </si>
  <si>
    <t>2026-04-11T20:19:04.029+02:00</t>
  </si>
  <si>
    <t>[{"id":"d98ec6be-4601-4566-82ac-62cba7863210","count":1,"label":"Pizza Hawai 40 cm","posId":"102","price":30900,"isExtra":false,"creatorId":"uf9r0m17PSWHqq6nx2UWA","isPackging":0,"actualLabel":"Pizza Hawai 40 cm"},{"id":"RjnzJvFGQ7bViwxWS8fAW","count":1,"label":"Bez ananasu","posId":"X100","price":0,"KDSTags":["redhighlight"],"isExtra":true,"mainItemId":"d98ec6be-4601-4566-82ac-62cba7863210"},{"id":"073b139c-2b4b-4660-bac4-44c384e58f57","count":1,"label":"Pepsi 1l","posId":"N124","price":5900,"isExtra":false,"creatorId":"K3WMFiSTWb8LCpPx7fmh9","isPackging":0,"actualLabel":"Pepsi 1l"}]</t>
  </si>
  <si>
    <t>2026-04-11T20:13:21.905+02:00</t>
  </si>
  <si>
    <t>2026-04-11T20:32:44.211+02:00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</si>
  <si>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</si>
  <si>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2026-04-11T20:11:30.786+02:00</t>
  </si>
  <si>
    <t>2026-04-11T20:17:15.189+02:00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</si>
  <si>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</si>
  <si>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2026-04-11T20:05:10.182+02:00</t>
  </si>
  <si>
    <t>2026-04-11T20:23:37.288+02:00</t>
  </si>
  <si>
    <t>[{"id":"69427585fd8faa40bcc99d75","count":1,"label":"Comeback 32cm 🌶️","posId":"121","price":24900,"isExtra":false},{"id":"6511bee39791b916de149f24","count":1,"label":"Balné","posId":"K0000","price":1500,"isExtra":true},{"id":"684ae97920a48a7892c1fc87","count":1,"label":"Bez cibule","posId":"X103","price":0,"KDSTags":["redhighlight"],"isExtra":true},{"id":"69427585fd8faa40bcc99d79","count":1,"label":"BBQ Texas 32cm","posId":"119","price":24900,"isExtra":false},{"id":"6511bee39791b916de149f24","count":1,"label":"Balné","posId":"K0000","price":1500,"isExtra":true},{"id":"684ae97920a48a7892c1fcc3","count":1,"label":"Bez papriky","posId":"X111","price":0,"KDSTags":["redhighlight"],"isExtra":true},{"id":"684ae97920a48a7892c1fcc4","count":1,"label":"Bez cibule","posId":"X103","price":0,"KDSTags":["redhighlight"],"isExtra":true},{"id":"69427585fd8faa40bcc99d83","count":1,"label":"Baby Špenát &amp; kuře 32cm","posId":"116","price":24900,"isExtra":false},{"id":"6511bee39791b916de149f24","count":1,"label":"Balné","posId":"K0000","price":1500,"isExtra":true},{"id":"69427585fd8faa40bcc99d77","count":1,"label":"Pepperoni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🌶️🌶️","posId":"120","price":24900,"isExtra":false},{"id":"6511bee39791b916de149f24","count":1,"label":"Balné","posId":"K0000","price":1500,"isExtra":true}]</t>
  </si>
  <si>
    <t>2026-04-11T20:00:15.462+02:00</t>
  </si>
  <si>
    <t>2026-04-11T20:12:20.041+02:00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</si>
  <si>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</si>
  <si>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2026-04-11T19:57:07.805+02:00</t>
  </si>
  <si>
    <t>2026-04-11T20:11:19.451+02:00</t>
  </si>
  <si>
    <t>[{"id":"69427585fd8faa40bcc99d61","count":1,"label":"BBQ Meteor 40cm","posId":"106","price":30900,"isExtra":false},{"id":"6511bee39791b916de149b1b","count":1,"label":"Balné","posId":"K0000","price":2000,"isExtra":true},{"id":"67484135a145e6629761846f","count":1,"label":"Rajčatový základ","posId":"ZBR40","price":0,"isExtra":true},{"id":"684ae97920a48a7892c1fce6","count":1,"label":"Bez masových kuliček","posId":"X116","price":0,"KDSTags":["redhighlight"],"isExtra":true},{"id":"69427585fd8faa40bcc99dad","count":1,"label":"Česnekový chléb 18cm","posId":"P104","price":7900,"isExtra":false},{"id":"6511bee39791b916de149f24","count":1,"label":"Balné","posId":"K0000","price":1500,"isExtra":true},{"id":"69427585fd8faa40bcc99db3","count":1,"label":"BBQ dip","posId":"P105","price":2000,"isExtra":false},{"id":"6511bee39791b916de149f24","count":1,"label":"Balné","posId":"K0000","price":1500,"isExtra":true}]</t>
  </si>
  <si>
    <t>2026-04-11T19:57:06.219+02:00</t>
  </si>
  <si>
    <t>2026-04-11T20:09:04.295+02:00</t>
  </si>
  <si>
    <t>[{"id":"69427585fd8faa40bcc99d65","count":1,"label":"Hawai 40cm","posId":"102","price":30900,"isExtra":false},{"id":"6511bee39791b916de149b1b","count":1,"label":"Balné","posId":"K0000","price":2000,"isExtra":true},{"id":"69bc33d2440bbafa0ceb2209","count":1,"label":"okraj mozzarella, bylinky","posId":"A122","price":6500,"isExtra":true}]</t>
  </si>
  <si>
    <t>2026-04-11T19:54:37.667+02:00</t>
  </si>
  <si>
    <t>2026-04-11T20:02:14.340+02:00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</si>
  <si>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cibule","posId":"X103","price":0,"KDSTags":["redhighlight"],"isExtra":true},{"id":"54414907","note":"","count":1,"label":"Kuře","posId":"B114","price":3000,"KDSTags":["greenhighlight"],"isExtra":true}]</t>
  </si>
  <si>
    <t>2026-04-11T19:50:02.086+02:00</t>
  </si>
  <si>
    <t>2026-04-11T20:05:54.021+02:00</t>
  </si>
  <si>
    <t>2026-04-11T20:17:57.146+02:00</t>
  </si>
  <si>
    <t>2026-04-11T19:50:03.601+02:00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</si>
  <si>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wings","posId":"P101","price":0,"isExtra":true},{"id":"09284538-623e-44fe-a20e-248d39eb68fc","note":"","count":1,"label":"Pepsi 1l","posId":"N124","price":0,"isExtra":true}]</t>
  </si>
  <si>
    <t>2026-04-11T19:48:02.432+02:00</t>
  </si>
  <si>
    <t>2026-04-11T20:01:05.042+02:00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</si>
  <si>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cm","posId":"104","price":30900,"isExtra":false}]</t>
  </si>
  <si>
    <t>2026-04-11T19:47:27.289+02:00</t>
  </si>
  <si>
    <t>2026-04-11T19:55:04.404+02:00</t>
  </si>
  <si>
    <t>2026-04-11T19:43:54.916+02:00</t>
  </si>
  <si>
    <t>2026-04-11T20:13:12.970+02:00</t>
  </si>
  <si>
    <t>[{"id":"69427585fd8faa40bcc99d77","count":1,"label":"Pepperoni 32cm 🌶️🌶️","posId":"120","price":24900,"isExtra":false},{"id":"6511bee39791b916de149f24","count":1,"label":"Balné","posId":"K0000","price":1500,"isExtra":true},{"id":"69ba74bc7f50b02b155020da","count":1,"label":"USA těsto","posId":"17","price":1000,"isExtra":true},{"id":"67484135a145e662976180c6","count":1,"label":"BBQ základ","posId":"ZRB32","price":0,"isExtra":true},{"id":"69bc33d2440bbafa0ceb25fa","count":1,"label":"okraj mozzarella, bylinky","posId":"A121","price":5700,"isExtra":true}]</t>
  </si>
  <si>
    <t>2026-04-11T19:43:39.883+02:00</t>
  </si>
  <si>
    <t>2026-04-11T19:58:16.226+02:00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</si>
  <si>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</si>
  <si>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2026-04-11T19:40:33.676+02:00</t>
  </si>
  <si>
    <t>2026-04-11T19:51:25.182+02:00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</si>
  <si>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omáčka","posId":"A124","price":6500,"isExtra":true}]</t>
  </si>
  <si>
    <t>2026-04-11T19:40:07.549+02:00</t>
  </si>
  <si>
    <t>2026-04-11T19:47:11.152+02:00</t>
  </si>
  <si>
    <t>[{"id":"108","note":"","count":1,"label":"Pepperoni 40cm 🌶️🌶️","posId":"108","price":30900,"isExtra":false},{"id":"K0000","note":"","count":1,"label":"Balné","posId":"K0000","price":2000,"isExtra":true},{"id":"X113","note":"","count":1,"label":"Bez mozzarelly","posId":"X113","price":0,"KDSTags":["redhighlight"],"isExtra":true}]</t>
  </si>
  <si>
    <t>2026-04-11T19:40:02.291+02:00</t>
  </si>
  <si>
    <t>2026-04-11T19:49:41.918+02:00</t>
  </si>
  <si>
    <t>2026-04-11T20:20:56.692+02:00</t>
  </si>
  <si>
    <t>2026-04-11T19:40:28.366+02:00</t>
  </si>
  <si>
    <t>2026-04-11T19:38:02.411+02:00</t>
  </si>
  <si>
    <t>2026-04-11T20:03:08.027+02:00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</si>
  <si>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b867b16-3995-4b4a-9deb-1c0d8cecf8d6","note":"","count":1,"label":"Pepperoni 32 cm","posId":"120","price":24900,"isExtra":false}]</t>
  </si>
  <si>
    <t>2026-04-11T19:31:02.117+02:00</t>
  </si>
  <si>
    <t>2026-04-11T19:45:26.249+02:00</t>
  </si>
  <si>
    <t>2026-04-11T20:05:31.460+02:00</t>
  </si>
  <si>
    <t>2026-04-11T19:34:41.236+02:00</t>
  </si>
  <si>
    <t>[{"id":"5b1f2843-926a-4dd1-a5f0-4fddc7b45013","note":"","count":2,"label":"Margherita 32 cm","posId":"112","price":20900,"isExtra":false},{"id":"38de8e38-e51e-422d-9a89-960ebc505f1b","note":"","count":2,"label":"šunka","posId":"B106","price":3000,"KDSTags":["greenhighlight"],"isExtra":true}]</t>
  </si>
  <si>
    <t>2026-04-11T19:27:23.448+02:00</t>
  </si>
  <si>
    <t>2026-04-11T19:39:40.374+02:00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</si>
  <si>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1l","posId":"N125","price":5900,"isExtra":false},{"id":"59610937","note":"","size":"Comeback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okrajů","posId":"X1000","price":0,"isExtra":true},{"id":"54414847","note":"","count":1,"label":"Olivy","posId":"B112","price":2500,"KDSTags":["greenhighlight"],"isExtra":true}]</t>
  </si>
  <si>
    <t>2026-04-11T19:25:01.788+02:00</t>
  </si>
  <si>
    <t>2026-04-11T19:42:50.850+02:00</t>
  </si>
  <si>
    <t>2026-04-11T20:00:35.553+02:00</t>
  </si>
  <si>
    <t>2026-04-11T19:28:36.722+02:00</t>
  </si>
  <si>
    <t>[{"id":"36ea3088-07fd-428f-b871-c4a5ee9cef7b","note":"","count":1,"label":"Comeback 40 cm","posId":"109","price":30900,"isExtra":false},{"id":"3a8b6a85-3b5c-4ee4-be2d-261ab8731d6e","note":"","count":2,"label":"Dip česnekový","posId":"P106","price":2000,"isExtra":false}]</t>
  </si>
  <si>
    <t>2026-04-11T19:23:39.235+02:00</t>
  </si>
  <si>
    <t>2026-04-11T19:32:56.027+02:00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</si>
  <si>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okrajů","posId":"X1000","price":0,"isExtra":true},{"id":"54414848","note":"","count":1,"label":"Olivy","posId":"C112","price":3500,"KDSTags":["greenhighlight"],"isExtra":true}]</t>
  </si>
  <si>
    <t>2026-04-11T19:20:02.674+02:00</t>
  </si>
  <si>
    <t>2026-04-11T19:37:49.042+02:00</t>
  </si>
  <si>
    <t>2026-04-11T19:58:27.584+02:00</t>
  </si>
  <si>
    <t>2026-04-11T19:28:48.461+02:00</t>
  </si>
  <si>
    <t>[{"id":"0005ff76-02c8-47f3-a86e-87443988197a","note":"","count":1,"label":"BBQ Texas 32 cm","posId":"119","price":24900,"isExtra":false},{"id":"0b867b16-3995-4b4a-9deb-1c0d8cecf8d6","note":"","count":1,"label":"Pepperoni 32 cm","posId":"120","price":24900,"isExtra":false},{"id":"57c816b2-3e3f-46c2-b126-b09910d79cb0","note":"","count":1,"label":"změna na Smetanový základ","posId":"i129","price":0,"isExtra":true},{"id":"e1ef9526-7c68-483b-a8a1-92bb58ce9f1e","note":"","count":1,"label":"Jalapenos Rolls, 6 ks","posId":"jpr200","price":8900,"isExtra":false},{"id":"c1383a56-9eef-4159-8de6-52ba98917da4","note":"","count":1,"label":"Pepperoni Rolls, 6 ks","posId":"P100","price":8900,"isExtra":false},{"id":"99710cd8-fa1f-4712-84a8-85da37e18dd0","note":"","count":1,"label":"Česnekový chléb","posId":"P104","price":7900,"isExtra":false}]</t>
  </si>
  <si>
    <t>2026-04-11T19:19:48.358+02:00</t>
  </si>
  <si>
    <t>2026-04-11T19:29:40.472+02:00</t>
  </si>
  <si>
    <t>[{"id":"54414716","note":"","size":"Hawai 40cm","count":1,"label":"Hawai 40cm","posId":"102","price":30900,"isExtra":false},{"id":"54414779","note":"","count":1,"label":"Balné","posId":"K0000","price":2000,"isExtra":true}]</t>
  </si>
  <si>
    <t>2026-04-11T19:16:09.448+02:00</t>
  </si>
  <si>
    <t>2026-04-11T19:31:35.062+02:00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</si>
  <si>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bylinky","posId":"A121","price":5700,"isExtra":true},{"id":"54414844","note":"","count":1,"label":"Bez salámu","posId":"X109","price":0,"KDSTags":["redhighlight"],"isExtra":true},{"id":"54414864","note":"","count":1,"label":"Bez cibule","posId":"X103","price":0,"KDSTags":["redhighlight"],"isExtra":true},{"id":"59610937","note":"pokud je možné, nepálivou","size":"Comeback 32cm 🌶️","count":1,"label":"Comeback 32cm 🌶️","posId":"121","price":24900,"isExtra":false},{"id":"54414789","note":"","count":1,"label":"Balné","posId":"K0000","price":1500,"isExtra":true},{"id":"54414867","note":"","count":1,"label":"okraj hotdog, bez omáčky","posId":"A125","price":5700,"isExtra":true},{"id":"54414823","note":"","count":1,"label":"Bez slaniny","posId":"X108","price":0,"KDSTags":["redhighlight"],"isExtra":true},{"id":"54414844","note":"","count":1,"label":"Bez salámu","posId":"X109","price":0,"KDSTags":["redhighlight"],"isExtra":true},{"id":"54414864","note":"","count":1,"label":"Bez cibule","posId":"X103","price":0,"KDSTags":["redhighlight"],"isExtra":true},{"id":"59610937","note":"","size":"Comeback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cibule","posId":"X103","price":0,"KDSTags":["redhighlight"],"isExtra":true}]</t>
  </si>
  <si>
    <t>2026-04-11T19:15:43.075+02:00</t>
  </si>
  <si>
    <t>2026-04-11T19:24:05.057+02:00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</si>
  <si>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</si>
  <si>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2026-04-11T19:12:51.624+02:00</t>
  </si>
  <si>
    <t>2026-04-11T19:22:40.676+02:00</t>
  </si>
  <si>
    <t>[{"id":"69427585fd8faa40bcc99d67","count":1,"label":"Capricciosa 40cm","posId":"101","price":30900,"isExtra":false},{"id":"6511bee39791b916de149b1b","count":1,"label":"Balné","posId":"K0000","price":2000,"isExtra":true},{"id":"69bc33d2440bbafa0ceb2209","count":1,"label":"okraj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bylinky","posId":"A122","price":6500,"isExtra":true},{"id":"684ae97920a48a7892c1fd47","count":1,"label":"Bez oliv","posId":"X112","price":0,"KDSTags":["redhighlight"],"isExtra":true}]</t>
  </si>
  <si>
    <t>2026-04-11T19:12:03.251+02:00</t>
  </si>
  <si>
    <t>2026-04-11T19:24:09.880+02:00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</si>
  <si>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-cibule","posId":"X103","price":0,"KDSTags":["redhighlight"],"isExtra":true},{"id":"131c6239-e041-4ab5-9f75-400951ef95f4","note":"","count":1,"label":"Dip jalapenos","posId":"P107","price":2000,"isExtra":false}]</t>
  </si>
  <si>
    <t>2026-04-11T19:05:01.920+02:00</t>
  </si>
  <si>
    <t>2026-04-11T19:16:16.139+02:00</t>
  </si>
  <si>
    <t>2026-04-11T19:33:45.315+02:00</t>
  </si>
  <si>
    <t>2026-04-11T19:05:02.761+02:00</t>
  </si>
  <si>
    <t>2026-04-11T19:04:41.701+02:00</t>
  </si>
  <si>
    <t>2026-04-11T19:12:46.473+02:00</t>
  </si>
  <si>
    <t>[{"id":"54414716","note":"","size":"Hawai 40cm","count":1,"label":"Hawai 40cm","posId":"102","price":30900,"isExtra":false},{"id":"54414779","note":"","count":1,"label":"Balné","posId":"K0000","price":2000,"isExtra":true},{"id":"59555837","note":"","count":1,"label":"BBQ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omáčka","posId":"A120","price":6500,"isExtra":true}]</t>
  </si>
  <si>
    <t>2026-04-11T19:03:02.219+02:00</t>
  </si>
  <si>
    <t>2026-04-11T19:20:24.299+02:00</t>
  </si>
  <si>
    <t>[{"id":"aef5aaf8-2acf-4f20-91be-c8829f11cd0c","note":"","count":1,"label":"Capricciosa 40 cm","posId":"101","price":30900,"isExtra":false},{"id":"f1315fc0-dfbb-459c-9f31-49d8e60875f4","note":"","count":1,"label":"Pepperoni 40 cm","posId":"108","price":30900,"isExtra":false},{"id":"932d1eab-8f45-4992-b460-cc5099f91e14","note":"","count":1,"label":"Okraj Hotdog, BBQ","posId":"A120","price":6500,"isExtra":true}]</t>
  </si>
  <si>
    <t>2026-04-11T19:02:02.503+02:00</t>
  </si>
  <si>
    <t>2026-04-11T19:15:24.263+02:00</t>
  </si>
  <si>
    <t>2026-04-11T19:26:41.156+02:00</t>
  </si>
  <si>
    <t>2026-04-11T19:02:04.622+02:00</t>
  </si>
  <si>
    <t>[{"id":"ea8ba6dd-c20a-4bae-a731-5344afc761eb","note":"","count":1,"label":"Capricciosa 18 cm","posId":"125","price":11900,"isExtra":false},{"id":"0ea52415-fdb3-497f-b216-7fd5802f2e0f","note":"","count":1,"label":"Quattro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0d0283d3-7aff-4b76-8938-87a4f5c742a9","note":"","count":1,"label":"Pepsi zero sugar 1l","posId":"N125","price":5900,"isExtra":false}]</t>
  </si>
  <si>
    <t>2026-04-11T19:01:41.312+02:00</t>
  </si>
  <si>
    <t>2026-04-11T19:02:33.025+02:00</t>
  </si>
  <si>
    <t>[{"id":"61f8ff26-31c1-4e19-9cc4-8302f07a74fb","count":1,"label":"Pizza BBQ Meteor 32","posId":"118","price":24900,"isExtra":false,"creatorId":"uGl5_uXLPtSgWXXi-Ija9","isPackging":0,"actualLabel":"Pizza BBQ Meteor 32"}]</t>
  </si>
  <si>
    <t>2026-04-11T18:54:07.942+02:00</t>
  </si>
  <si>
    <t>2026-04-11T19:05:32.487+02:00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</si>
  <si>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okrajů","posId":"X1000","price":0,"isExtra":true},{"id":"54414817","note":"","count":1,"label":"Bez gorgonzoly","posId":"X101","price":0,"KDSTags":["redhighlight"],"isExtra":true},{"id":"54414900","note":"","count":1,"label":"Slanina","posId":"B108","price":3000,"KDSTags":["greenhighlight"],"isExtra":true},{"id":"57405816","note":"","size":"Mirinda 1l","count":1,"label":"Mirinda 1l","posId":"N126","price":5900,"isExtra":false},{"id":"59610937","note":"","size":"Comeback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bylinky","posId":"A121","price":5700,"isExtra":true},{"id":"54414829","note":"","count":1,"label":"Žampiony","posId":"B105","price":2500,"KDSTags":["greenhighlight"],"isExtra":true}]</t>
  </si>
  <si>
    <t>Jana Lowe</t>
  </si>
  <si>
    <t>2026-04-11T18:51:02.452+02:00</t>
  </si>
  <si>
    <t>2026-04-11T19:09:59.139+02:00</t>
  </si>
  <si>
    <t>2026-04-11T19:17:58.347+02:00</t>
  </si>
  <si>
    <t>2026-04-11T18:51:03.257+02:00</t>
  </si>
  <si>
    <t>[{"id":"0ea52415-fdb3-497f-b216-7fd5802f2e0f","note":"","count":1,"label":"Quattro Formaggi 32 cm","posId":"123","price":24900,"isExtra":false},{"id":"bf8dc38b-6c8e-42b6-9da3-3170253a57d4","note":"","count":1,"label":"Hot &amp; Spicy 32 cm","posId":"122","price":24900,"isExtra":false},{"id":"dba0d6ed-9e38-4f33-8ec2-cc6e2ff8f1a9","note":"","count":1,"label":"gorgonzola","posId":"B101","price":3000,"KDSTags":["greenhighlight"],"isExtra":true},{"id":"38de8e38-e51e-422d-9a89-960ebc505f1b","note":"","count":1,"label":"šunka","posId":"B106","price":3000,"KDSTags":["greenhighlight"],"isExtra":true}]</t>
  </si>
  <si>
    <t>2026-04-11T18:50:01.908+02:00</t>
  </si>
  <si>
    <t>2026-04-11T19:11:24.456+02:00</t>
  </si>
  <si>
    <t>2026-04-11T19:31:25.659+02:00</t>
  </si>
  <si>
    <t>2026-04-11T18:50:03.342+02:00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</si>
  <si>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</si>
  <si>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2026-04-11T18:48:06.851+02:00</t>
  </si>
  <si>
    <t>2026-04-11T18:53:42.268+02:00</t>
  </si>
  <si>
    <t>[{"id":"69427585fd8faa40bcc99d65","count":1,"label":"Hawai 40cm","posId":"102","price":30900,"isExtra":false},{"id":"6511bee39791b916de149b1b","count":1,"label":"Balné","posId":"K0000","price":2000,"isExtra":true}]</t>
  </si>
  <si>
    <t>2026-04-11T18:47:05.205+02:00</t>
  </si>
  <si>
    <t>2026-04-11T18:54:15.282+02:00</t>
  </si>
  <si>
    <t>[{"id":"69427585fd8faa40bcc99d7b","count":1,"label":"BBQ Meteor 32cm","posId":"118","price":24900,"isExtra":false},{"id":"6511bee39791b916de149f24","count":1,"label":"Balné","posId":"K0000","price":1500,"isExtra":true},{"id":"69bc33d2440bbafa0ceb25f9","count":1,"label":"bez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okrajů","posId":"X1000","price":0,"isExtra":true},{"id":"684ae97920a48a7892c1fc16","count":1,"label":"Mozzarella","posId":"B113","price":3000,"KDSTags":["greenhighlight"],"isExtra":true}]</t>
  </si>
  <si>
    <t>2026-04-11T18:44:05.654+02:00</t>
  </si>
  <si>
    <t>2026-04-11T18:51:52.309+02:00</t>
  </si>
  <si>
    <t>[{"id":"69427585fd8faa40bcc99d77","count":2,"label":"Pepperoni 32cm 🌶️🌶️","posId":"120","price":24900,"isExtra":false},{"id":"6511bee39791b916de149f24","count":2,"label":"Balné","posId":"K0000","price":1500,"isExtra":true},{"id":"69bc33d2440bbafa0ceb25f9","count":2,"label":"bez plněných okrajů","posId":"X1000","price":0,"isExtra":true},{"id":"69427585fd8faa40bcc99dcf","count":1,"label":"Mirinda 1l","posId":"N126","price":5900,"isExtra":false}]</t>
  </si>
  <si>
    <t>2026-04-11T18:42:02.308+02:00</t>
  </si>
  <si>
    <t>2026-04-11T18:51:58.042+02:00</t>
  </si>
  <si>
    <t>2026-04-11T19:06:29.411+02:00</t>
  </si>
  <si>
    <t>2026-04-11T18:42:02.775+02:00</t>
  </si>
  <si>
    <t>[{"id":"5b1f2843-926a-4dd1-a5f0-4fddc7b45013","note":"","count":1,"label":"Margherita 32 cm","posId":"112","price":20900,"isExtra":false},{"id":"bf8dc38b-6c8e-42b6-9da3-3170253a57d4","note":"","count":1,"label":"Hot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-cibule","posId":"X103","price":0,"KDSTags":["redhighlight"],"isExtra":true}]</t>
  </si>
  <si>
    <t>2026-04-11T18:38:01.989+02:00</t>
  </si>
  <si>
    <t>2026-04-11T19:21:40.499+02:00</t>
  </si>
  <si>
    <t>[{"id":"35e045f9-bc36-46e9-8142-6579de78a05b","note":"","count":1,"label":"Comeback 32 cm","posId":"121","price":24900,"isExtra":false},{"id":"6e9ef16b-b5cb-40a1-ad72-f28a9276a0f7","note":"","count":1,"label":"kuře","posId":"B114","price":3000,"KDSTags":["greenhighlight"],"isExtra":true},{"id":"169906cc-98ac-4101-a361-79ae530758c3","note":"","count":1,"label":"BEZ -cibule","posId":"X103","price":0,"KDSTags":["redhighlight"],"isExtra":true}]</t>
  </si>
  <si>
    <t>2026-04-11T18:37:28.174+02:00</t>
  </si>
  <si>
    <t>2026-04-11T18:45:53.053+02:00</t>
  </si>
  <si>
    <t>[{"id":"ba8e263a-8f3c-406a-a3a5-81a8428fbf97","count":1,"label":"Pizza Margherita 40","posId":"100","price":26900,"isExtra":false,"creatorId":"B0ZFE7yt9Q7M6d3L4yP2-","isPackging":0,"actualLabel":"Pizza Margherita 40"}]</t>
  </si>
  <si>
    <t>2026-04-11T18:35:02.261+02:00</t>
  </si>
  <si>
    <t>2026-04-11T18:47:17.047+02:00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</si>
  <si>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základ","posId":"i105","price":0,"isExtra":true}]</t>
  </si>
  <si>
    <t>2026-04-11T18:29:02.123+02:00</t>
  </si>
  <si>
    <t>2026-04-11T18:36:45.078+02:00</t>
  </si>
  <si>
    <t>2026-04-11T19:01:36.454+02:00</t>
  </si>
  <si>
    <t>2026-04-11T18:29:03.106+02:00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</si>
  <si>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,{"id":"e1ef9526-7c68-483b-a8a1-92bb58ce9f1e","note":"","count":1,"label":"Jalapenos Rolls, 6 ks","posId":"jpr200","price":8900,"isExtra":false}]</t>
  </si>
  <si>
    <t>2026-04-11T18:27:01.743+02:00</t>
  </si>
  <si>
    <t>2026-04-11T18:34:23.071+02:00</t>
  </si>
  <si>
    <t>2026-04-11T18:44:42.132+02:00</t>
  </si>
  <si>
    <t>2026-04-11T18:27:02.666+02:00</t>
  </si>
  <si>
    <t>2026-04-11T18:25:02.326+02:00</t>
  </si>
  <si>
    <t>2026-04-11T18:32:27.021+02:00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</si>
  <si>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</si>
  <si>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2026-04-11T18:20:22.142+02:00</t>
  </si>
  <si>
    <t>2026-04-11T18:30:30.277+02:00</t>
  </si>
  <si>
    <t>[{"id":"54414710","note":"","size":"Comeback 40cm 🌶️","count":2,"label":"Comeback 40cm 🌶️","posId":"109","price":30900,"isExtra":false},{"id":"54414779","note":"","count":2,"label":"Balné","posId":"K0000","price":2000,"isExtra":true}]</t>
  </si>
  <si>
    <t>2026-04-11T18:19:40.952+02:00</t>
  </si>
  <si>
    <t>2026-04-11T18:29:16.255+02:00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</si>
  <si>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32cm","posId":"123","price":24900,"isExtra":false},{"id":"54414789","note":"","count":1,"label":"Balné","posId":"K0000","price":1500,"isExtra":true},{"id":"54414876","note":"","count":1,"label":"Cibule","posId":"B103","price":2500,"KDSTags":["greenhighlight"],"isExtra":true}]</t>
  </si>
  <si>
    <t>2026-04-11T18:17:01.088+02:00</t>
  </si>
  <si>
    <t>2026-04-11T18:27:49.121+02:00</t>
  </si>
  <si>
    <t>[{"id":"40d9cbbb-8f1e-4bb1-8779-b8a901a5b016","count":1,"label":"Pizza Quattro Formaggi 32","posId":"123","price":24900,"isExtra":false,"creatorId":"o_nIWmwv30drpRArTFhez","isPackging":0,"actualLabel":"Pizza Quattro Formaggi 32"},{"id":"cf05c4d3-5206-479a-94ab-2270ec0ff8e6","count":1,"label":"Pizza Pepperoni 32","posId":"120","price":24900,"isExtra":false,"creatorId":"gXR7TwWEoHeX5McVvXdTQ","isPackging":0,"actualLabel":"Pizza Pepperoni 32"}]</t>
  </si>
  <si>
    <t>2026-04-11T18:11:02.251+02:00</t>
  </si>
  <si>
    <t>2026-04-11T18:18:50.079+02:00</t>
  </si>
  <si>
    <t>[{"id":"b3008ec8-24a5-4d30-bf46-9133028be7e4","note":"","count":1,"label":"Margherita 32 cm","posId":"136","price":20900,"isExtra":false},{"id":"ff8bc446-e047-44f1-bae5-423b565e0123","note":"","count":1,"label":"Capricciosa 32 cm","posId":"137","price":24900,"isExtra":false}]</t>
  </si>
  <si>
    <t>2026-04-11T18:09:02.541+02:00</t>
  </si>
  <si>
    <t>2026-04-11T18:25:34.266+02:00</t>
  </si>
  <si>
    <t>[{"id":"211d85d0-839e-41d0-89e3-ea177ad7489e","note":"","count":2,"label":"Dip česnekový","posId":"P106","price":2000,"isExtra":false},{"id":"f1315fc0-dfbb-459c-9f31-49d8e60875f4","note":"","count":1,"label":"Pepperoni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bylinky","posId":"A122","price":6500,"isExtra":true},{"id":"3a8b6a85-3b5c-4ee4-be2d-261ab8731d6e","note":"","count":4,"label":"Dip česnekový","posId":"P106","price":2000,"isExtra":false},{"id":"5b1f2843-926a-4dd1-a5f0-4fddc7b45013","note":"","count":2,"label":"Margherita 32 cm","posId":"112","price":20900,"isExtra":false},{"id":"21fd0686-e8d1-43f1-84c9-d96f5842a3ca","note":"","count":2,"label":"okraj mozzarella, bylinky","posId":"A121","price":5700,"isExtra":true},{"id":"38de8e38-e51e-422d-9a89-960ebc505f1b","note":"","count":2,"label":"šunka","posId":"B106","price":3000,"KDSTags":["greenhighlight"],"isExtra":true}]</t>
  </si>
  <si>
    <t>2026-04-11T18:00:15.647+02:00</t>
  </si>
  <si>
    <t>2026-04-11T18:07:34.250+02:00</t>
  </si>
  <si>
    <t>[{"id":"54414749","note":"","size":"Pepperoni Rolls 🌶️","count":1,"label":"Pepperoni Rolls 🌶️","posId":"P100","price":8900,"isExtra":false},{"id":"54414789","note":"","count":1,"label":"Balné","posId":"K0000","price":1500,"isExtra":true},{"id":"54414747","note":"","size":"Pečené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</si>
  <si>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2026-04-11T17:56:46.550+02:00</t>
  </si>
  <si>
    <t>2026-04-11T18:05:32.292+02:00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</si>
  <si>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bylinky","posId":"A121","price":5700,"isExtra":true},{"id":"54414841","note":"","count":1,"label":"Bez oliv","posId":"X112","price":0,"KDSTags":["redhighlight"],"isExtra":true},{"id":"59610937","note":"","size":"Comeback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</si>
  <si>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2026-04-11T17:47:53.536+02:00</t>
  </si>
  <si>
    <t>2026-04-11T17:57:13.264+02:00</t>
  </si>
  <si>
    <t>[{"id":"54414749","note":"","size":"Pepperoni Rolls 🌶️","count":2,"label":"Pepperoni Rolls 🌶️","posId":"P100","price":8900,"isExtra":false},{"id":"54414789","note":"","count":2,"label":"Balné","posId":"K0000","price":1500,"isExtra":true},{"id":"57464196","note":"","size":"Dip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🌶️","posId":"121","price":24900,"isExtra":false},{"id":"54414789","note":"","count":1,"label":"Balné","posId":"K0000","price":1500,"isExtra":true},{"id":"54414867","note":"","count":1,"label":"okraj hotdog, bez omáčky","posId":"A125","price":5700,"isExtra":true},{"id":"54414847","note":"","count":1,"label":"Olivy","posId":"B112","price":2500,"KDSTags":["greenhighlight"],"isExtra":true},{"id":"59610938","note":"","size":"Pepperoni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</si>
  <si>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Denys</t>
  </si>
  <si>
    <t>2026-04-11T17:43:44.363+02:00</t>
  </si>
  <si>
    <t>2026-04-11T17:52:27.215+02:00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</si>
  <si>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okrajů","posId":"X1000","price":0,"isExtra":true},{"id":"C105","note":"","count":1,"label":"Žampiony","posId":"C105","price":3500,"KDSTags":["greenhighlight"],"isExtra":true}]</t>
  </si>
  <si>
    <t>2026-04-11T17:36:02.962+02:00</t>
  </si>
  <si>
    <t>2026-04-11T18:00:50.300+02:00</t>
  </si>
  <si>
    <t>2026-04-11T18:11:46.723+02:00</t>
  </si>
  <si>
    <t>2026-04-11T17:36:04.050+02:00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</si>
  <si>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</si>
  <si>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2026-04-11T17:36:02.893+02:00</t>
  </si>
  <si>
    <t>2026-04-11T17:45:10.253+02:00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</si>
  <si>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bylinky","posId":"A122","price":6500,"isExtra":true},{"id":"c1383a56-9eef-4159-8de6-52ba98917da4","note":"","count":1,"label":"Pepperoni Rolls, 6 ks","posId":"P100","price":8900,"isExtra":false}]</t>
  </si>
  <si>
    <t>2026-04-11T17:31:28.022+02:00</t>
  </si>
  <si>
    <t>2026-04-11T17:33:52.985+02:00</t>
  </si>
  <si>
    <t>[{"id":"3fbd17b1-044d-441d-95e8-c2ea0cecc4cd","count":1,"label":"Dip česnekový","posId":"P106","price":2000,"isExtra":false,"creatorId":"OoMH_K-nUL0tRYBZvSp1v","isPackging":0,"actualLabel":"Dip česnekový"}]</t>
  </si>
  <si>
    <t>2026-04-11T17:25:53.196+02:00</t>
  </si>
  <si>
    <t>2026-04-11T17:37:19.310+02:00</t>
  </si>
  <si>
    <t>[{"id":"54414707","note":"Okraj mozzarella, houby jen na pulku ale hodně prosim.","size":"Margherita 40cm","count":1,"label":"Margherita 40cm","posId":"100","price":26900,"isExtra":false},{"id":"54414779","note":"","count":1,"label":"Balné","posId":"K0000","price":2000,"isExtra":true},{"id":"54414813","note":"","count":1,"label":"okraj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bylinky","posId":"A122","price":6500,"isExtra":true},{"id":"54414830","note":"","count":1,"label":"Žampiony","posId":"C105","price":3500,"KDSTags":["greenhighlight"],"isExtra":true}]</t>
  </si>
  <si>
    <t>2026-04-11T17:20:36.336+02:00</t>
  </si>
  <si>
    <t>2026-04-11T17:25:08.888+02:00</t>
  </si>
  <si>
    <t>[{"id":"62e7cd7f-c14f-463f-8320-f102b9c19d88","count":1,"label":"Pizza Capricciosa 40","posId":"101","price":30900,"isExtra":false,"creatorId":"kVmg3CHiHLFJJxXa5WEwP","isPackging":0,"actualLabel":"Pizza Capricciosa 40"}]</t>
  </si>
  <si>
    <t>2026-04-11T17:15:01.954+02:00</t>
  </si>
  <si>
    <t>2026-04-11T17:23:29.870+02:00</t>
  </si>
  <si>
    <t>2026-04-11T17:40:51.743+02:00</t>
  </si>
  <si>
    <t>2026-04-11T17:15:02.618+02:00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</si>
  <si>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bylinky","posId":"A121","price":5700,"isExtra":true},{"id":"03dae282-4cd4-4fa2-9169-2178ea3ed325","note":"","count":1,"label":"Quattro Formaggi 40 cm","posId":"111","price":30900,"isExtra":false}]</t>
  </si>
  <si>
    <t>2026-04-11T17:08:01.861+02:00</t>
  </si>
  <si>
    <t>2026-04-11T17:19:39.120+02:00</t>
  </si>
  <si>
    <t>2026-04-11T17:30:09.457+02:00</t>
  </si>
  <si>
    <t>2026-04-11T17:08:02.654+02:00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</si>
  <si>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bylinky","posId":"A122","price":6500,"isExtra":true},{"id":"c1383a56-9eef-4159-8de6-52ba98917da4","note":"","count":1,"label":"Pepperoni Rolls, 6 ks","posId":"P100","price":8900,"isExtra":false}]</t>
  </si>
  <si>
    <t>2026-04-11T17:06:03.808+02:00</t>
  </si>
  <si>
    <t>2026-04-11T17:14:11.024+02:00</t>
  </si>
  <si>
    <t>[{"id":"122","note":"","count":1,"label":"Hot &amp; Spicy 32cm 🌶️🌶️","posId":"122","price":24900,"isExtra":false},{"id":"K0000","note":"","count":1,"label":"Balné","posId":"K0000","price":1500,"isExtra":true},{"id":"P103","note":"","count":1,"label":"Pečené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</si>
  <si>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2026-04-11T17:04:43.706+02:00</t>
  </si>
  <si>
    <t>2026-04-11T17:11:50.715+02:00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</si>
  <si>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🌶️🌶️","posId":"108","price":30900,"isExtra":false},{"id":"54414779","note":"","count":1,"label":"Balné","posId":"K0000","price":2000,"isExtra":true},{"id":"54414843","note":"","count":1,"label":"okraj hotdog, hořčice","posId":"A118","price":6500,"isExtra":true},{"id":"54414909","note":"","count":1,"label":"Pepperoni salám","posId":"C109","price":4000,"KDSTags":["greenhighlight"],"isExtra":true},{"id":"61817983","note":"","size":"Guarana classic","count":2,"label":"Guarana classic","posId":"N142","price":5500,"isExtra":false},{"id":"57279388","note":"","size":"Opočno vanilková","count":1,"label":"Opočno vanilková","posId":"D108","price":12900,"isExtra":false}]</t>
  </si>
  <si>
    <t>2026-04-11T17:00:01.806+02:00</t>
  </si>
  <si>
    <t>2026-04-11T17:09:58.901+02:00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</si>
  <si>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</si>
  <si>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2026-04-11T16:48:02.555+02:00</t>
  </si>
  <si>
    <t>2026-04-11T17:07:04.123+02:00</t>
  </si>
  <si>
    <t>2026-04-11T17:15:49.820+02:00</t>
  </si>
  <si>
    <t>2026-04-11T16:48:03.545+02:00</t>
  </si>
  <si>
    <t>[{"id":"e12521cc-9391-4513-be27-f090014536cf","note":"","count":1,"label":"BBQ Texas 32 cm","posId":"143","price":24900,"isExtra":false},{"id":"a4efa812-1470-4ea2-a19d-39843abed3be","note":"","count":1,"label":"Comeback 32 cm","posId":"145","price":24900,"isExtra":false},{"id":"f4d7b9ad-ce62-498d-a90b-8016ab1e3604","note":"","count":1,"label":"Quattro Formaggi 32 cm","posId":"147","price":24900,"isExtra":false}]</t>
  </si>
  <si>
    <t>2026-04-11T16:47:52.966+02:00</t>
  </si>
  <si>
    <t>2026-04-11T16:58:24.082+02:00</t>
  </si>
  <si>
    <t>[{"id":"69427585fd8faa40bcc99d79","count":1,"label":"BBQ Texas 32cm","posId":"119","price":24900,"isExtra":false},{"id":"6511bee39791b916de149f24","count":1,"label":"Balné","posId":"K0000","price":1500,"isExtra":true},{"id":"69427585fd8faa40bcc99d73","count":1,"label":"Hot &amp; Spicy 32cm 🌶️🌶️","posId":"122","price":24900,"isExtra":false},{"id":"6511bee39791b916de149f24","count":1,"label":"Balné","posId":"K0000","price":1500,"isExtra":true},{"id":"69427585fd8faa40bcc99d5d","count":1,"label":"Pepperoni 40cm 🌶️🌶️","posId":"108","price":30900,"isExtra":false},{"id":"6511bee39791b916de149b1b","count":1,"label":"Balné","posId":"K0000","price":2000,"isExtra":true}]</t>
  </si>
  <si>
    <t>2026-04-11T16:44:02.220+02:00</t>
  </si>
  <si>
    <t>2026-04-11T17:02:35.979+02:00</t>
  </si>
  <si>
    <t>[{"id":"ff8bc446-e047-44f1-bae5-423b565e0123","note":"","count":1,"label":"Capricciosa 32 cm","posId":"137","price":24900,"isExtra":false},{"id":"a3d62a5d-2e1d-48db-874e-d64becff7059","note":"","count":1,"label":"změna na BBQ základ","posId":"i128","price":0,"isExtra":true},{"id":"bd8e2f82-3d11-4ada-88ad-67191c012d18","note":"","count":1,"label":"BEZ -olivy","posId":"X112","price":0,"KDSTags":["redhighlight"],"isExtra":true},{"id":"6bbd4662-3c19-4725-919c-71f4c4e91f89","note":"","count":1,"label":"BBQ Meteor 32 cm","posId":"142","price":24900,"isExtra":false},{"id":"d3eb4d53-930f-46c7-bd43-afdbaaac1bcf","note":"","count":1,"label":"Masové kuličky, 10 ks","posId":"P102","price":9900,"isExtra":false},{"id":"076ed74a-9e28-4a30-9b7c-06e6adbd9e27","note":"","count":1,"label":"Margherita 18 cm","posId":"124","price":11900,"isExtra":false},{"id":"211d85d0-839e-41d0-89e3-ea177ad7489e","note":"","count":1,"label":"Dip česnekový","posId":"P106","price":2000,"isExtra":false},{"id":"824198b2-b88a-4fb6-92af-3365de773ad1","note":"","count":1,"label":"Pepsi 1l","posId":"N124","price":5900,"isExtra":false}]</t>
  </si>
  <si>
    <t>2026-04-11T16:43:01.629+02:00</t>
  </si>
  <si>
    <t>2026-04-11T16:53:22.983+02:00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</si>
  <si>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</si>
  <si>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2026-04-11T16:35:15.453+02:00</t>
  </si>
  <si>
    <t>2026-04-11T16:43:16.073+02:00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</si>
  <si>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</si>
  <si>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2026-04-11T16:01:37.289+02:00</t>
  </si>
  <si>
    <t>2026-04-11T16:18:10.109+02:00</t>
  </si>
  <si>
    <t>[{"id":"54414712","note":"","size":"BBQ Texas 40cm","count":1,"label":"BBQ Texas 40cm","posId":"107","price":30900,"isExtra":false},{"id":"54414779","note":"","count":1,"label":"Balné","posId":"K0000","price":2000,"isExtra":true},{"id":"54414750","note":"","size":"Česnekový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</si>
  <si>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2026-04-11T15:48:35.440+02:00</t>
  </si>
  <si>
    <t>2026-04-11T15:57:24.001+02:00</t>
  </si>
  <si>
    <t>[{"id":"121","note":"","count":1,"label":"Comeback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hořčice","posId":"A117","price":5700,"isExtra":true}]</t>
  </si>
  <si>
    <t>2026-04-11T15:44:02.841+02:00</t>
  </si>
  <si>
    <t>2026-04-11T15:53:20.859+02:00</t>
  </si>
  <si>
    <t>2026-04-11T16:11:58.878+02:00</t>
  </si>
  <si>
    <t>2026-04-11T15:44:03.423+02:00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</si>
  <si>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základ","posId":"i128","price":0,"isExtra":true}]</t>
  </si>
  <si>
    <t>2026-04-11T15:36:05.624+02:00</t>
  </si>
  <si>
    <t>2026-04-11T15:50:46.355+02:00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</si>
  <si>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32cm","posId":"112","price":20900,"isExtra":false},{"id":"6511bee39791b916de149f24","count":1,"label":"Balné","posId":"K0000","price":1500,"isExtra":true},{"id":"69427585fd8faa40bcc99dc5","count":1,"label":"Aquilla černý čaj a broskev 0,5l","posId":"N120","price":4900,"isExtra":false}]</t>
  </si>
  <si>
    <t>2026-04-11T15:35:28.140+02:00</t>
  </si>
  <si>
    <t>2026-04-11T15:48:23.288+02:00</t>
  </si>
  <si>
    <t>[{"id":"59610934","note":"","size":"Margherita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18cm","posId":"P104","price":7900,"isExtra":false},{"id":"54414789","note":"","count":1,"label":"Balné","posId":"K0000","price":1500,"isExtra":true}]</t>
  </si>
  <si>
    <t>2026-04-11T15:23:01.952+02:00</t>
  </si>
  <si>
    <t>2026-04-11T15:45:04.362+02:00</t>
  </si>
  <si>
    <t>2026-04-11T15:55:08.470+02:00</t>
  </si>
  <si>
    <t>2026-04-11T15:23:02.612+02:00</t>
  </si>
  <si>
    <t>[{"id":"d63e9120-8ffe-444c-ba51-6c942a13f4fc","note":"","count":2,"label":"Margherita 40 cm","posId":"100","price":26900,"isExtra":false},{"id":"86843148-4e32-4979-bfd6-d7151207f70f","note":"","count":2,"label":"Šunka","posId":"C106","price":4000,"KDSTags":["greenhighlight"],"isExtra":true},{"id":"d63e9120-8ffe-444c-ba51-6c942a13f4fc","note":"","count":2,"label":"Margherita 40 cm","posId":"100","price":26900,"isExtra":false},{"id":"d5c01305-5b81-4931-8ef0-14413da22bab","note":"","count":2,"label":"Kukuřice","posId":"C115","price":3500,"KDSTags":["greenhighlight"],"isExtra":true},{"id":"86843148-4e32-4979-bfd6-d7151207f70f","note":"","count":2,"label":"Šunka","posId":"C106","price":4000,"KDSTags":["greenhighlight"],"isExtra":true},{"id":"0b867b16-3995-4b4a-9deb-1c0d8cecf8d6","note":"","count":1,"label":"Pepperoni 32 cm","posId":"120","price":24900,"isExtra":false}]</t>
  </si>
  <si>
    <t>2026-04-11T15:16:26.502+02:00</t>
  </si>
  <si>
    <t>2026-04-11T15:33:33.982+02:00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</si>
  <si>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🌶️🌶️","posId":"122","price":24900,"isExtra":false},{"id":"6511bee39791b916de149f24","count":1,"label":"Balné","posId":"K0000","price":1500,"isExtra":true},{"id":"69427585fd8faa40bcc99d6f","count":1,"label":"Margherita 32cm","posId":"112","price":20900,"isExtra":false},{"id":"6511bee39791b916de149f24","count":1,"label":"Balné","posId":"K0000","price":1500,"isExtra":true},{"id":"69427585fd8faa40bcc99dab","count":1,"label":"Pečené brambory","posId":"P103","price":6900,"isExtra":false},{"id":"6511bee39791b916de149f24","count":1,"label":"Balné","posId":"K0000","price":1500,"isExtra":true}]</t>
  </si>
  <si>
    <t>2026-04-11T14:59:01.589+02:00</t>
  </si>
  <si>
    <t>2026-04-11T15:11:23.904+02:00</t>
  </si>
  <si>
    <t>[{"id":"0ea52415-fdb3-497f-b216-7fd5802f2e0f","note":"","count":1,"label":"Quattro Formaggi 32 cm","posId":"123","price":24900,"isExtra":false},{"id":"f2ca88ba-7288-4f05-a925-149da2e2137e","note":"","count":1,"label":"okraj Hotdog, BBQ","posId":"A119","price":5700,"isExtra":true},{"id":"d3eb4d53-930f-46c7-bd43-afdbaaac1bcf","note":"","count":1,"label":"Masové kuličky, 10 ks","posId":"P102","price":9900,"isExtra":false}]</t>
  </si>
  <si>
    <t>2026-04-11T14:38:31.578+02:00</t>
  </si>
  <si>
    <t>2026-04-11T14:50:01.878+02:00</t>
  </si>
  <si>
    <t>[{"id":"69427585fd8faa40bcc99d5b","count":1,"label":"Comeback 40cm 🌶️","posId":"109","price":30900,"isExtra":false},{"id":"6511bee39791b916de149b1b","count":1,"label":"Balné","posId":"K0000","price":2000,"isExtra":true},{"id":"69427585fd8faa40bcc99dcf","count":1,"label":"Mirinda 1l","posId":"N126","price":5900,"isExtra":false}]</t>
  </si>
  <si>
    <t>2026-04-11T14:35:01.584+02:00</t>
  </si>
  <si>
    <t>2026-04-11T14:50:02.727+02:00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</si>
  <si>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</si>
  <si>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2026-04-11T14:26:14.480+02:00</t>
  </si>
  <si>
    <t>2026-04-11T14:37:01.866+02:00</t>
  </si>
  <si>
    <t>[{"id":"120","note":"","count":2,"label":"Pepperoni 32cm 🌶️🌶️","posId":"120","price":24900,"isExtra":false},{"id":"K0000","note":"","count":2,"label":"Balné","posId":"K0000","price":1500,"isExtra":true},{"id":"17","note":"","count":2,"label":"USA těsto","posId":"17","price":1000,"isExtra":true}]</t>
  </si>
  <si>
    <t>2026-04-11T14:17:43.798+02:00</t>
  </si>
  <si>
    <t>2026-04-11T14:26:40.837+02:00</t>
  </si>
  <si>
    <t>[{"id":"69427585fd8faa40bcc99d77","count":2,"label":"Pepperoni 32cm 🌶️🌶️","posId":"120","price":24900,"isExtra":false},{"id":"6511bee39791b916de149f24","count":2,"label":"Balné","posId":"K0000","price":1500,"isExtra":true},{"id":"69bc33d2440bbafa0ceb25f9","count":2,"label":"bez plněných okrajů","posId":"X1000","price":0,"isExtra":true}]</t>
  </si>
  <si>
    <t>2026-04-11T14:13:11.082+02:00</t>
  </si>
  <si>
    <t>2026-04-11T14:23:40.802+02:00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</si>
  <si>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bylinky","posId":"A121","price":5700,"isExtra":true},{"id":"684ae97920a48a7892c1fc1a","count":1,"label":"Kuře","posId":"B114","price":3000,"KDSTags":["greenhighlight"],"isExtra":true}]</t>
  </si>
  <si>
    <t>2026-04-11T14:04:38.510+02:00</t>
  </si>
  <si>
    <t>2026-04-11T14:17:04.859+02:00</t>
  </si>
  <si>
    <t>[{"id":"69427585fd8faa40bcc99da7","count":1,"label":"Spicy Wings 🌶️","posId":"P101","price":11900,"isExtra":false},{"id":"6511bee39791b916de149f24","count":1,"label":"Balné","posId":"K0000","price":1500,"isExtra":true},{"id":"69427585fd8faa40bcc99d5d","count":1,"label":"Pepperoni 40cm 🌶️🌶️","posId":"108","price":30900,"isExtra":false},{"id":"6511bee39791b916de149b1b","count":1,"label":"Balné","posId":"K0000","price":2000,"isExtra":true},{"id":"69427585fd8faa40bcc99d7f","count":1,"label":"Hawai 32cm","posId":"114","price":24900,"isExtra":false},{"id":"6511bee39791b916de149f24","count":1,"label":"Balné","posId":"K0000","price":1500,"isExtra":true},{"id":"69427585fd8faa40bcc99dcb","count":1,"label":"Pepsi 1l","posId":"N124","price":5900,"isExtra":false},{"id":"69427585fd8faa40bcc99dd1","count":1,"label":"Poděbradská malinovka 0,5l","posId":"N129","price":4900,"isExtra":false}]</t>
  </si>
  <si>
    <t>2026-04-11T13:58:37.648+02:00</t>
  </si>
  <si>
    <t>2026-04-11T14:14:47.902+02:00</t>
  </si>
  <si>
    <t>[{"id":"54414716","note":"","size":"Hawai 40cm","count":1,"label":"Hawai 40cm","posId":"102","price":30900,"isExtra":false},{"id":"54414779","note":"","count":1,"label":"Balné","posId":"K0000","price":2000,"isExtra":true},{"id":"59610942","note":"","size":"Hawai 32cm","count":1,"label":"Hawai 32cm","posId":"114","price":24900,"isExtra":false},{"id":"54414789","note":"","count":1,"label":"Balné","posId":"K0000","price":1500,"isExtra":true}]</t>
  </si>
  <si>
    <t>Sabina</t>
  </si>
  <si>
    <t>2026-04-11T13:57:51.106+02:00</t>
  </si>
  <si>
    <t>2026-04-11T14:09:13.279+02:00</t>
  </si>
  <si>
    <t>[{"id":"109","note":"","count":1,"label":"Comeback 40cm 🌶️","posId":"109","price":30900,"isExtra":false},{"id":"K0000","note":"","count":1,"label":"Balné","posId":"K0000","price":2000,"isExtra":true},{"id":"chr100","note":"","count":1,"label":"Choco Rolls","posId":"chr100","price":8900,"isExtra":false},{"id":"K0000","note":"","count":1,"label":"Balné","posId":"K0000","price":1500,"isExtra":true}]</t>
  </si>
  <si>
    <t>2026-04-11T13:49:10.815+02:00</t>
  </si>
  <si>
    <t>2026-04-11T13:50:35.555+02:00</t>
  </si>
  <si>
    <t>[{"id":"9a540762-1e40-43f4-867c-412cc6f22ca0","count":1,"label":"Guarana kiwi a jablko","posId":"N144","price":5500,"isExtra":false,"creatorId":"n6HtTqXXE0iU2Ox0xxBJ8","isPackging":0,"actualLabel":"Guarana kiwi a jablko"},{"id":"9a540762-1e40-43f4-867c-412cc6f22ca0","count":1,"label":"Guarana kiwi a jablko","posId":"N144","price":5500,"isExtra":false,"creatorId":"JgVnIUBN_0wtPkmN8RbdQ","isPackging":0,"actualLabel":"Guarana kiwi a jablko"},{"id":"9a540762-1e40-43f4-867c-412cc6f22ca0","count":1,"label":"Guarana kiwi a jablko","posId":"N144","price":5500,"isExtra":false,"creatorId":"kjaEi1eGv7tBTBg4Lrs13","isPackging":0,"actualLabel":"Guarana kiwi a jablko"}]</t>
  </si>
  <si>
    <t>2026-04-11T13:45:02.415+02:00</t>
  </si>
  <si>
    <t>2026-04-11T13:59:26.589+02:00</t>
  </si>
  <si>
    <t>2026-04-11T13:39:02.582+02:00</t>
  </si>
  <si>
    <t>2026-04-11T13:50:33.740+02:00</t>
  </si>
  <si>
    <t>2026-04-11T13:29:24.402+02:00</t>
  </si>
  <si>
    <t>2026-04-11T13:46:34.975+02:00</t>
  </si>
  <si>
    <t>[{"id":"69427585fd8faa40bcc99da5","count":1,"label":"Spicy menu Comeback","posId":"M100","price":34900,"isExtra":false},{"id":"6511bee39791b916de149ee5","count":1,"label":"Balné","posId":"K0000","price":3000,"isExtra":true},{"id":"6511bee39791b916de149ef7","count":1,"label":"Comeback","posId":"Y121","price":0,"isExtra":true},{"id":"69bc33d2440bbafa0ceb25f9","count":1,"label":"bez plněných okrajů","posId":"X1000","price":0,"isExtra":true},{"id":"66212149b485705388effd8c","count":1,"label":"spicy wings 🌶️","posId":"P101","price":0,"isExtra":true},{"id":"69427545ef82e630b05e4023","count":1,"label":"Mirinda 1l","posId":"N126","price":0,"isExtra":true}]</t>
  </si>
  <si>
    <t>2026-04-11T13:21:51.782+02:00</t>
  </si>
  <si>
    <t>2026-04-11T13:46:33.693+02:00</t>
  </si>
  <si>
    <t>[{"id":"69427585fd8faa40bcc99d65","count":1,"label":"Hawai 40cm","posId":"102","price":30900,"isExtra":false},{"id":"6511bee39791b916de149b1b","count":1,"label":"Balné","posId":"K0000","price":2000,"isExtra":true},{"id":"69bc33d2440bbafa0ceb2209","count":1,"label":"okraj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31","count":1,"label":"Žampiony","posId":"C105","price":3500,"KDSTags":["greenhighlight"],"isExtra":true},{"id":"684ae97920a48a7892c1fa36","count":1,"label":"Kukuřice","posId":"C115","price":3500,"KDSTags":["greenhighlight"],"isExtra":true},{"id":"69427585fd8faa40bcc99db1","count":2,"label":"Česnekový dip","posId":"P106","price":2000,"isExtra":false},{"id":"6511bee39791b916de149f24","count":2,"label":"Balné","posId":"K0000","price":1500,"isExtra":true}]</t>
  </si>
  <si>
    <t>2026-04-11T13:18:18.884+02:00</t>
  </si>
  <si>
    <t>2026-04-11T13:42:24.681+02:00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</si>
  <si>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,{"id":"C108","note":"","count":1,"label":"Slanina","posId":"C108","price":4000,"KDSTags":["greenhighlight"],"isExtra":true}]</t>
  </si>
  <si>
    <t>2026-04-11T13:15:19.203+02:00</t>
  </si>
  <si>
    <t>2026-04-11T13:34:34.748+02:00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</si>
  <si>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</si>
  <si>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2026-04-11T13:14:17.488+02:00</t>
  </si>
  <si>
    <t>2026-04-11T13:38:54.742+02:00</t>
  </si>
  <si>
    <t>[{"id":"69427585fd8faa40bcc99d71","count":1,"label":"Quattro Formaggi 32cm","posId":"123","price":24900,"isExtra":false},{"id":"6511bee39791b916de149f24","count":1,"label":"Balné","posId":"K0000","price":1500,"isExtra":true},{"id":"684ae97920a48a7892c1fc14","count":1,"label":"Kukuřice","posId":"B115","price":2500,"KDSTags":["greenhighlight"],"isExtra":true},{"id":"69427585fd8faa40bcc99d79","count":1,"label":"BBQ Texas 32cm","posId":"119","price":24900,"isExtra":false},{"id":"6511bee39791b916de149f24","count":1,"label":"Balné","posId":"K0000","price":1500,"isExtra":true},{"id":"69427585fd8faa40bcc99d7f","count":1,"label":"Hawai 32cm","posId":"114","price":24900,"isExtra":false},{"id":"6511bee39791b916de149f24","count":1,"label":"Balné","posId":"K0000","price":1500,"isExtra":true}]</t>
  </si>
  <si>
    <t>2026-04-11T13:08:25.794+02:00</t>
  </si>
  <si>
    <t>2026-04-11T13:28:11.864+02:00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</si>
  <si>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</si>
  <si>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2026-04-11T13:07:02.895+02:00</t>
  </si>
  <si>
    <t>2026-04-11T13:31:24.548+02:00</t>
  </si>
  <si>
    <t>2026-04-11T13:50:23.006+02:00</t>
  </si>
  <si>
    <t>2026-04-11T13:20:43.757+02:00</t>
  </si>
  <si>
    <t>[{"id":"a4efa812-1470-4ea2-a19d-39843abed3be","note":"","count":1,"label":"Comeback 32 cm","posId":"145","price":24900,"isExtra":false},{"id":"85dc195f-7d7b-4fb5-b41d-eb1c9c76b3a3","note":"","count":1,"label":"Hot &amp; Spicy 32 cm","posId":"146","price":24900,"isExtra":false},{"id":"2863cfff-d34c-4eca-8cc1-a94c70c453ab","note":"","count":1,"label":"Mirinda 1l","posId":"N126","price":5900,"isExtra":false}]</t>
  </si>
  <si>
    <t>Dušan</t>
  </si>
  <si>
    <t>2026-04-11T13:05:56.861+02:00</t>
  </si>
  <si>
    <t>2026-04-11T13:20:02.799+02:00</t>
  </si>
  <si>
    <t>[{"id":"106","note":"Prosím ať to NEPÁLÍ!!! Moc děkuju ","count":1,"label":"BBQ Meteor 40cm","posId":"106","price":30900,"isExtra":false},{"id":"K0000","note":"","count":1,"label":"Balné","posId":"K0000","price":2000,"isExtra":true}]</t>
  </si>
  <si>
    <t>2026-04-11T13:00:01.737+02:00</t>
  </si>
  <si>
    <t>2026-04-11T13:24:26.659+02:00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</si>
  <si>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3a8b6a85-3b5c-4ee4-be2d-261ab8731d6e","note":"","count":1,"label":"Dip česnekový","posId":"P106","price":2000,"isExtra":false},{"id":"85dc195f-7d7b-4fb5-b41d-eb1c9c76b3a3","note":"","count":1,"label":"Hot &amp; Spicy 32 cm","posId":"146","price":24900,"isExtra":false},{"id":"f2ca88ba-7288-4f05-a925-149da2e2137e","note":"","count":1,"label":"okraj Hotdog, BBQ","posId":"A119","price":5700,"isExtra":true},{"id":"e12521cc-9391-4513-be27-f090014536cf","note":"","count":1,"label":"BBQ Texas 32 cm","posId":"143","price":24900,"isExtra":false},{"id":"2585f58b-88a9-4cf3-bee9-d0f178b1877c","note":"","count":1,"label":"okraj Hotdog bez omáčky","posId":"A125","price":5700,"isExtra":true}]</t>
  </si>
  <si>
    <t>2026-04-11T12:57:01.796+02:00</t>
  </si>
  <si>
    <t>2026-04-11T13:17:10.430+02:00</t>
  </si>
  <si>
    <t>2026-04-11T13:30:06.422+02:00</t>
  </si>
  <si>
    <t>2026-04-11T12:57:02.961+02:00</t>
  </si>
  <si>
    <t>[{"id":"f9a8b09a-bed1-496c-b9fc-0dd1ce05cc0c","note":"","count":1,"label":"Veggieballs 40 cm","posId":"105","price":30900,"isExtra":false},{"id":"eae0baf6-2c0e-4081-8ab5-5266bc363ee5","note":"","count":1,"label":"Okraj mozzarella, BBQ omáčka","posId":"A124","price":6500,"isExtra":true}]</t>
  </si>
  <si>
    <t>2026-04-11T12:55:20.772+02:00</t>
  </si>
  <si>
    <t>2026-04-11T13:04:00.743+02:00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</si>
  <si>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</si>
  <si>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2026-04-11T12:54:01.479+02:00</t>
  </si>
  <si>
    <t>2026-04-11T13:14:04.448+02:00</t>
  </si>
  <si>
    <t>2026-04-11T13:21:36.586+02:00</t>
  </si>
  <si>
    <t>2026-04-11T12:54:02.119+02:00</t>
  </si>
  <si>
    <t>[{"id":"1fae666b-4102-4ed0-b317-2a07b21ae279","note":"","count":1,"label":"Hot &amp; Spicy 40 cm","posId":"110","price":30900,"isExtra":false},{"id":"8c704055-e242-493d-b754-bb711e5a6c0b","note":"","count":1,"label":"Hawai 40 cm","posId":"102","price":30900,"isExtra":false},{"id":"f1315fc0-dfbb-459c-9f31-49d8e60875f4","note":"","count":1,"label":"Pepperoni 40 cm","posId":"108","price":30900,"isExtra":false}]</t>
  </si>
  <si>
    <t>2026-04-11T12:52:40.497+02:00</t>
  </si>
  <si>
    <t>2026-04-11T13:03:52.751+02:00</t>
  </si>
  <si>
    <t>[{"id":"54414712","note":"","size":"BBQ Texas 40cm","count":1,"label":"BBQ Texas 40cm","posId":"107","price":30900,"isExtra":false},{"id":"54414779","note":"","count":1,"label":"Balné","posId":"K0000","price":2000,"isExtra":true},{"id":"59555827","note":"","count":1,"label":"Rajčatový základ","posId":"ZBR40","price":0,"isExtra":true}]</t>
  </si>
  <si>
    <t>2026-04-11T12:50:36.245+02:00</t>
  </si>
  <si>
    <t>2026-04-11T13:08:16.712+02:00</t>
  </si>
  <si>
    <t>[{"id":"69427585fd8faa40bcc99d5b","count":1,"label":"Comeback 40cm 🌶️","posId":"109","price":30900,"isExtra":false},{"id":"6511bee39791b916de149b1b","count":1,"label":"Balné","posId":"K0000","price":2000,"isExtra":true},{"id":"69427585fd8faa40bcc99dcd","count":1,"label":"Pepsi zero sugar 1l","posId":"N125","price":5900,"isExtra":false},{"id":"69427585fd8faa40bcc99d69","count":1,"label":"Baby špenát &amp; kuře 40cm","posId":"104","price":30900,"isExtra":false},{"id":"6511bee39791b916de149b1b","count":1,"label":"Balné","posId":"K0000","price":2000,"isExtra":true}]</t>
  </si>
  <si>
    <t>2026-04-11T12:37:28.421+02:00</t>
  </si>
  <si>
    <t>2026-04-11T12:49:16.728+02:00</t>
  </si>
  <si>
    <t>[{"id":"54414716","note":"","size":"Hawai 40cm","count":1,"label":"Hawai 40cm","posId":"102","price":30900,"isExtra":false},{"id":"54414779","note":"","count":1,"label":"Balné","posId":"K0000","price":2000,"isExtra":true},{"id":"59555837","note":"","count":1,"label":"BBQ základ","posId":"ZRB40","price":0,"isExtra":true},{"id":"54414750","note":"","size":"Česnekový dip","count":1,"label":"Česnekový dip","posId":"P106","price":2000,"isExtra":false},{"id":"54414789","note":"","count":1,"label":"Balné","posId":"K0000","price":1500,"isExtra":true},{"id":"57464196","note":"","size":"Dip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</si>
  <si>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2026-04-11T12:37:27.191+02:00</t>
  </si>
  <si>
    <t>2026-04-11T12:46:54.610+02:00</t>
  </si>
  <si>
    <t>2026-04-11T12:35:55.239+02:00</t>
  </si>
  <si>
    <t>2026-04-11T12:44:45.488+02:00</t>
  </si>
  <si>
    <t>[{"id":"69427585fd8faa40bcc99d6f","count":1,"label":"Margherita 32cm","posId":"112","price":20900,"isExtra":false},{"id":"6511bee39791b916de149f24","count":1,"label":"Balné","posId":"K0000","price":1500,"isExtra":true},{"id":"69bc33d2440bbafa0ceb25f9","count":1,"label":"bez plněných okrajů","posId":"X1000","price":0,"isExtra":true},{"id":"684ae97920a48a7892c1fc17","count":1,"label":"Šunka","posId":"B106","price":3000,"KDSTags":["greenhighlight"],"isExtra":true}]</t>
  </si>
  <si>
    <t>2026-04-11T12:28:06.031+02:00</t>
  </si>
  <si>
    <t>2026-04-11T12:36:00.403+02:00</t>
  </si>
  <si>
    <t>[{"id":"bbd3709a-e168-4407-8515-6961f0b006a3","count":1,"label":"Pizza Hawai 32 cm","posId":"114","price":24900,"isExtra":false,"creatorId":"-wD1N3nk4GGcvUSTevP7S","isPackging":0,"actualLabel":"Pizza Hawai 32 cm"},{"id":"RjnzJvFGQ7bViwxWS8fAW","count":1,"label":"Bez ananasu","posId":"X100","price":0,"KDSTags":["redhighlight"],"isExtra":true,"mainItemId":"bbd3709a-e168-4407-8515-6961f0b006a3"},{"id":"89bd6aa5-2940-480c-9e29-0ffa339d601c","count":1,"label":"Pizza Hot &amp; Spicy 32","posId":"122","price":24900,"isExtra":false,"creatorId":"0fmWnFGR-hBJsTcF-F2G6","isPackging":0,"actualLabel":"Pizza Hot &amp; Spicy 32"}]</t>
  </si>
  <si>
    <t>2026-04-11T12:25:03.020+02:00</t>
  </si>
  <si>
    <t>2026-04-11T12:40:07.325+02:00</t>
  </si>
  <si>
    <t>[{"id":"03dae282-4cd4-4fa2-9169-2178ea3ed325","note":"","count":1,"label":"Quattro Formaggi 40 cm","posId":"111","price":30900,"isExtra":false},{"id":"f1315fc0-dfbb-459c-9f31-49d8e60875f4","note":"","count":1,"label":"Pepperoni 40 cm","posId":"108","price":30900,"isExtra":false}]</t>
  </si>
  <si>
    <t>2026-04-11T12:24:30.318+02:00</t>
  </si>
  <si>
    <t>2026-04-11T12:25:06.218+02:00</t>
  </si>
  <si>
    <t>[{"id":"f18a3b7f-dd15-4ab8-8eb9-a097164b8360","count":1,"label":"Pizza BBQ Texas 32","posId":"119","price":24900,"isExtra":false,"creatorId":"cQwh3o9r88M6g0K69R-ei","isPackging":0,"actualLabel":"Pizza BBQ Texas 32"}]</t>
  </si>
  <si>
    <t>2026-04-11T12:17:47.885+02:00</t>
  </si>
  <si>
    <t>2026-04-11T12:25:15.426+02:00</t>
  </si>
  <si>
    <t>2026-04-11T12:08:02.446+02:00</t>
  </si>
  <si>
    <t>2026-04-11T12:36:07.232+02:00</t>
  </si>
  <si>
    <t>2026-04-11T12:44:58.933+02:00</t>
  </si>
  <si>
    <t>2026-04-11T12:08:03.284+02:00</t>
  </si>
  <si>
    <t>[{"id":"d63e9120-8ffe-444c-ba51-6c942a13f4fc","note":"","count":1,"label":"Margherita 40 cm","posId":"100","price":26900,"isExtra":false},{"id":"fb12cb64-5c55-4a3e-9351-4c75cdb0fc47","note":"","count":1,"label":"Špenát s česnekem","posId":"C107","price":3500,"KDSTags":["greenhighlight"],"isExtra":true},{"id":"211d85d0-839e-41d0-89e3-ea177ad7489e","note":"","count":1,"label":"Dip česnekový","posId":"P106","price":2000,"isExtra":false}]</t>
  </si>
  <si>
    <t>2026-04-11T12:05:02.742+02:00</t>
  </si>
  <si>
    <t>2026-04-11T12:16:16.133+02:00</t>
  </si>
  <si>
    <t>2026-04-11T12:29:57.428+02:00</t>
  </si>
  <si>
    <t>2026-04-11T12:10:31.467+02:00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</si>
  <si>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základ","posId":"i129","price":0,"isExtra":true},{"id":"19647242-c7ae-4948-97a4-fe55e47b6f96","note":"","count":1,"label":"BEZ -pepperoni salám","posId":"X109","price":0,"KDSTags":["redhighlight"],"isExtra":true},{"id":"3a8b6a85-3b5c-4ee4-be2d-261ab8731d6e","note":"","count":1,"label":"Dip česnekový","posId":"P106","price":2000,"isExtra":false}]</t>
  </si>
  <si>
    <t>2026-04-11T12:05:02.723+02:00</t>
  </si>
  <si>
    <t>2026-04-11T12:22:46.568+02:00</t>
  </si>
  <si>
    <t>[{"id":"d63e9120-8ffe-444c-ba51-6c942a13f4fc","note":"","count":1,"label":"Margherita 40 cm","posId":"100","price":26900,"isExtra":false},{"id":"211d85d0-839e-41d0-89e3-ea177ad7489e","note":"","count":1,"label":"Dip česnekový","posId":"P106","price":2000,"isExtra":false}]</t>
  </si>
  <si>
    <t>2026-04-11T12:00:39.728+02:00</t>
  </si>
  <si>
    <t>2026-04-11T12:12:23.405+02:00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</si>
  <si>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základ","posId":"ZRB32","price":0,"isExtra":true},{"id":"54414854","note":"","count":1,"label":"okraj hotdog, bbq omáčka","posId":"A119","price":5700,"isExtra":true},{"id":"54414880","note":"","count":1,"label":"Kukuřice","posId":"B115","price":2500,"KDSTags":["greenhighlight"],"isExtra":true},{"id":"57405815","note":"","size":"Pepsi zero sugar 1l","count":1,"label":"Pepsi zero sugar 1l","posId":"N125","price":5900,"isExtra":false}]</t>
  </si>
  <si>
    <t>2026-04-11T12:00:12.925+02:00</t>
  </si>
  <si>
    <t>2026-04-11T12:07:21.409+02:00</t>
  </si>
  <si>
    <t>[{"id":"69427585fd8faa40bcc99d6f","count":1,"label":"Margherita 32cm","posId":"112","price":20900,"isExtra":false},{"id":"6511bee39791b916de149f24","count":1,"label":"Balné","posId":"K0000","price":1500,"isExtra":true},{"id":"684ae97920a48a7892c1fc13","count":1,"label":"Cibule","posId":"B103","price":2500,"KDSTags":["greenhighlight"],"isExtra":true},{"id":"684ae97920a48a7892c1fc14","count":1,"label":"Kukuřice","posId":"B115","price":2500,"KDSTags":["greenhighlight"],"isExtra":true}]</t>
  </si>
  <si>
    <t>2026-04-11T11:59:01.797+02:00</t>
  </si>
  <si>
    <t>2026-04-11T12:15:38.162+02:00</t>
  </si>
  <si>
    <t>2026-04-11T12:28:34.156+02:00</t>
  </si>
  <si>
    <t>2026-04-11T11:59:03.723+02:00</t>
  </si>
  <si>
    <t>[{"id":"35e045f9-bc36-46e9-8142-6579de78a05b","note":"","count":1,"label":"Comeback 32 cm","posId":"121","price":24900,"isExtra":false},{"id":"211d85d0-839e-41d0-89e3-ea177ad7489e","note":"","count":2,"label":"Dip česnekový","posId":"P106","price":2000,"isExtra":false}]</t>
  </si>
  <si>
    <t>2026-04-11T11:51:02.458+02:00</t>
  </si>
  <si>
    <t>2026-04-11T12:12:33.112+02:00</t>
  </si>
  <si>
    <t>2026-04-11T12:21:37.607+02:00</t>
  </si>
  <si>
    <t>2026-04-11T11:51:03.223+02:00</t>
  </si>
  <si>
    <t>[{"id":"7bd52058-f7b0-4320-9d6c-79598e7d9b5f","note":"","count":1,"label":"Hawai 18 cm","posId":"126","price":11900,"isExtra":false},{"id":"57c816b2-3e3f-46c2-b126-b09910d79cb0","note":"","count":1,"label":"změna na Smetanový základ","posId":"i129","price":0,"isExtra":true},{"id":"95f3b6f0-9bb8-444a-b595-e945cadd4e80","note":"","count":1,"label":"Sweet passion 18 cm","posId":"30","price":11900,"isExtra":false}]</t>
  </si>
  <si>
    <t>2026-04-11T11:45:01.858+02:00</t>
  </si>
  <si>
    <t>2026-04-11T12:07:31.135+02:00</t>
  </si>
  <si>
    <t>2026-04-11T12:34:11.637+02:00</t>
  </si>
  <si>
    <t>2026-04-11T11:51:31.643+02:00</t>
  </si>
  <si>
    <t>2026-04-11T11:43:01.490+02:00</t>
  </si>
  <si>
    <t>2026-04-11T12:03:19.140+02:00</t>
  </si>
  <si>
    <t>[{"id":"d63e9120-8ffe-444c-ba51-6c942a13f4fc","note":"","count":1,"label":"Margherita 40 cm","posId":"100","price":26900,"isExtra":false},{"id":"36ea3088-07fd-428f-b871-c4a5ee9cef7b","note":"","count":1,"label":"Comeback 40 cm","posId":"109","price":30900,"isExtra":false}]</t>
  </si>
  <si>
    <t>2026-04-11T11:41:41.406+02:00</t>
  </si>
  <si>
    <t>2026-04-11T11:54:31.384+02:00</t>
  </si>
  <si>
    <t>[{"id":"54414712","note":"","size":"BBQ Texas 40cm","count":1,"label":"BBQ Texas 40cm","posId":"107","price":30900,"isExtra":false},{"id":"54414779","note":"","count":1,"label":"Balné","posId":"K0000","price":2000,"isExtra":true},{"id":"54414849","note":"","count":1,"label":"Bez papriky","posId":"X111","price":0,"KDSTags":["redhighlight"],"isExtra":true},{"id":"54414860","note":"","count":1,"label":"Bez cibule","posId":"X103","price":0,"KDSTags":["redhighlight"],"isExtra":true},{"id":"57405815","note":"","size":"Pepsi zero sugar 1l","count":1,"label":"Pepsi zero sugar 1l","posId":"N125","price":5900,"isExtra":false}]</t>
  </si>
  <si>
    <t>2026-04-11T11:38:28.517+02:00</t>
  </si>
  <si>
    <t>2026-04-11T11:51:25.399+02:00</t>
  </si>
  <si>
    <t>[{"id":"69427585fd8faa40bcc99d57","count":1,"label":"Quattro Formaggi 40cm","posId":"111","price":30900,"isExtra":false},{"id":"6511bee39791b916de149b1b","count":1,"label":"Balné","posId":"K0000","price":2000,"isExtra":true},{"id":"69427585fd8faa40bcc99d5b","count":1,"label":"Comeback 40cm 🌶️","posId":"109","price":30900,"isExtra":false},{"id":"6511bee39791b916de149b1b","count":1,"label":"Balné","posId":"K0000","price":2000,"isExtra":true},{"id":"69427585fd8faa40bcc99daf","count":1,"label":"Pepperoni Rolls 🌶️","posId":"P100","price":8900,"isExtra":false},{"id":"6511bee39791b916de149f24","count":1,"label":"Balné","posId":"K0000","price":1500,"isExtra":true}]</t>
  </si>
  <si>
    <t>2026-04-11T11:31:30.092+02:00</t>
  </si>
  <si>
    <t>2026-04-11T11:43:02.344+02:00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</si>
  <si>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okrajů","posId":"X1000","price":0,"isExtra":true},{"id":"69427585fd8faa40bcc99d7f","count":1,"label":"Hawai 32cm","posId":"114","price":24900,"isExtra":false},{"id":"6511bee39791b916de149f24","count":1,"label":"Balné","posId":"K0000","price":1500,"isExtra":true}]</t>
  </si>
  <si>
    <t>2026-04-11T11:29:01.995+02:00</t>
  </si>
  <si>
    <t>2026-04-11T11:39:51.269+02:00</t>
  </si>
  <si>
    <t>2026-04-11T11:53:00.868+02:00</t>
  </si>
  <si>
    <t>2026-04-11T11:29:03.141+02:00</t>
  </si>
  <si>
    <t>[{"id":"aef5aaf8-2acf-4f20-91be-c8829f11cd0c","note":"","count":1,"label":"Capricciosa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cm","posId":"111","price":30900,"isExtra":false}]</t>
  </si>
  <si>
    <t>2026-04-11T11:29:01.981+02:00</t>
  </si>
  <si>
    <t>2026-04-11T11:54:21.225+02:00</t>
  </si>
  <si>
    <t>2026-04-11T12:13:20.734+02:00</t>
  </si>
  <si>
    <t>2026-04-11T11:46:05.083+02:00</t>
  </si>
  <si>
    <t>[{"id":"85dc195f-7d7b-4fb5-b41d-eb1c9c76b3a3","note":"","count":1,"label":"Hot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cm","posId":"147","price":24900,"isExtra":false},{"id":"824198b2-b88a-4fb6-92af-3365de773ad1","note":"","count":1,"label":"Pepsi 1l","posId":"N124","price":5900,"isExtra":false}]</t>
  </si>
  <si>
    <t>2026-04-11T11:24:02.652+02:00</t>
  </si>
  <si>
    <t>2026-04-11T11:29:57.101+02:00</t>
  </si>
  <si>
    <t>[{"id":"aef5aaf8-2acf-4f20-91be-c8829f11cd0c","note":"","count":1,"label":"Capricciosa 40 cm","posId":"101","price":30900,"isExtra":false},{"id":"10b1ebcf-eda6-410e-81f0-6a9182a548db","note":"","count":1,"label":"Slanina","posId":"C108","price":4000,"KDSTags":["greenhighlight"],"isExtra":true},{"id":"0d0283d3-7aff-4b76-8938-87a4f5c742a9","note":"","count":1,"label":"Pepsi zero sugar 1l","posId":"N125","price":5900,"isExtra":false}]</t>
  </si>
  <si>
    <t>2026-04-11T11:20:02.189+02:00</t>
  </si>
  <si>
    <t>2026-04-11T11:59:27.224+02:00</t>
  </si>
  <si>
    <t>[{"id":"1fae666b-4102-4ed0-b317-2a07b21ae279","note":"","count":1,"label":"Hot &amp; Spicy 40 cm","posId":"110","price":30900,"isExtra":false},{"id":"d63e9120-8ffe-444c-ba51-6c942a13f4fc","note":"","count":1,"label":"Margherita 40 cm","posId":"100","price":26900,"isExtra":false},{"id":"8c704055-e242-493d-b754-bb711e5a6c0b","note":"","count":1,"label":"Hawai 40 cm","posId":"102","price":30900,"isExtra":false}]</t>
  </si>
  <si>
    <t>2026-04-11T11:13:01.438+02:00</t>
  </si>
  <si>
    <t>2026-04-11T11:34:03.048+02:00</t>
  </si>
  <si>
    <t>2026-04-11T11:44:28.895+02:00</t>
  </si>
  <si>
    <t>2026-04-11T11:13:02.146+02:00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</si>
  <si>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</si>
  <si>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2026-04-11T11:08:02.317+02:00</t>
  </si>
  <si>
    <t>2026-04-11T11:21:39.020+02:00</t>
  </si>
  <si>
    <t>2026-04-11T10:34:02.656+02:00</t>
  </si>
  <si>
    <t>2026-04-11T11:20:05.048+02:00</t>
  </si>
  <si>
    <t>2026-04-11T11:29:21.057+02:00</t>
  </si>
  <si>
    <t>2026-04-11T10:34:03.203+02:00</t>
  </si>
  <si>
    <t>2026-04-11T10:14:02.630+02:00</t>
  </si>
  <si>
    <t>2026-04-11T11:36:35.058+02:00</t>
  </si>
  <si>
    <t>2026-04-11T11:59:19.556+02:00</t>
  </si>
  <si>
    <t>2026-04-11T10:20:00.717+02:00</t>
  </si>
  <si>
    <t>[{"id":"ea8ba6dd-c20a-4bae-a731-5344afc761eb","note":"","count":1,"label":"Capricciosa 18 cm","posId":"125","price":11900,"isExtra":false},{"id":"a62e938c-9a71-490f-818d-7d681b9da334","note":"","count":1,"label":"BEZ -žampiony","posId":"X105","price":0,"KDSTags":["redhighlight"],"isExtra":true},{"id":"4cd25cb7-e092-43a0-ab38-89c50a7e6a77","note":"","count":1,"label":"Pepperoni 18 cm","posId":"132","price":11900,"isExtra":false},{"id":"ee394832-8137-440a-84b7-b9e0df42a9ab","note":"","count":1,"label":"Hawai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</si>
  <si>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2026-04-11T00:35:39.754+02:00</t>
  </si>
  <si>
    <t>2026-04-11T00:41:28.491+02:00</t>
  </si>
  <si>
    <t>[{"id":"69427585fd8faa40bcc99d71","count":1,"label":"Quattro Formaggi 32cm","posId":"123","price":24900,"isExtra":false},{"id":"6511bee39791b916de149f24","count":1,"label":"Balné","posId":"K0000","price":1500,"isExtra":true},{"id":"67484135a145e66297617eb4","count":1,"label":"Rajčatový základ","posId":"ZSR32","price":0,"isExtra":true},{"id":"69bc33d2440bbafa0ceb25f9","count":1,"label":"bez plněných okrajů","posId":"X1000","price":0,"isExtra":true},{"id":"684ae97920a48a7892c1fc15","count":1,"label":"Špenát s česnekem","posId":"B107","price":2500,"KDSTags":["greenhighlight"],"isExtra":true}]</t>
  </si>
  <si>
    <t>Ivalyo</t>
  </si>
  <si>
    <t>2026-04-11T00:35:27.699+02:00</t>
  </si>
  <si>
    <t>2026-04-11T00:45:56.655+02:00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</si>
  <si>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základ","posId":"ZRS32","price":0,"isExtra":true},{"id":"X105","note":"","count":1,"label":"Bez žampionů","posId":"X105","price":0,"KDSTags":["redhighlight"],"isExtra":true}]</t>
  </si>
  <si>
    <t>2026-04-11T00:32:37.918+02:00</t>
  </si>
  <si>
    <t>2026-04-11T00:39:15.513+02:00</t>
  </si>
  <si>
    <t>[{"id":"69427585fd8faa40bcc99d75","count":1,"label":"Comeback 32cm 🌶️","posId":"121","price":24900,"isExtra":false},{"id":"6511bee39791b916de149f24","count":1,"label":"Balné","posId":"K0000","price":1500,"isExtra":true},{"id":"67484135a145e662976180c7","count":1,"label":"Smetanový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bylinky","posId":"A121","price":5700,"isExtra":true}]</t>
  </si>
  <si>
    <t>Omadbek</t>
  </si>
  <si>
    <t>2026-04-11T00:08:03.572+02:00</t>
  </si>
  <si>
    <t>2026-04-11T00:26:21.485+02:00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</si>
  <si>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základ","posId":"ZSR32","price":0,"isExtra":true}]</t>
  </si>
  <si>
    <t>2026-04-10T23:35:02.267+02:00</t>
  </si>
  <si>
    <t>2026-04-10T23:41:00.106+02:00</t>
  </si>
  <si>
    <t>2026-04-11T05:59:59.999+02:00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</si>
  <si>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d3eb4d53-930f-46c7-bd43-afdbaaac1bcf","note":"","count":1,"label":"Masové kuličky, 10 ks","posId":"P102","price":9900,"isExtra":false}]</t>
  </si>
  <si>
    <t>2026-04-10T23:25:29.195+02:00</t>
  </si>
  <si>
    <t>2026-04-10T23:34:20.280+02:00</t>
  </si>
  <si>
    <t>2026-04-10T23:09:58.360+02:00</t>
  </si>
  <si>
    <t>2026-04-10T23:19:37.254+02:00</t>
  </si>
  <si>
    <t>[{"id":"57405815","note":"","size":"Pepsi zero sugar 1l","count":1,"label":"Pepsi zero sugar 1l","posId":"N125","price":5900,"isExtra":false},{"id":"59610939","note":"","size":"BBQ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základ","posId":"ZBR32","price":0,"isExtra":true},{"id":"54414850","note":"","count":1,"label":"okraj hotdog, hořčice","posId":"A117","price":5700,"isExtra":true},{"id":"54414800","note":"","count":1,"label":"Jalapeňos","posId":"B102","price":2500,"KDSTags":["greenhighlight"],"isExtra":true},{"id":"57464196","note":"","size":"Dip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</si>
  <si>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2026-04-10T22:59:28.179+02:00</t>
  </si>
  <si>
    <t>2026-04-10T23:07:15.224+02:00</t>
  </si>
  <si>
    <t>[{"id":"54414716","note":"","size":"Hawai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</si>
  <si>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2026-04-10T22:59:07.069+02:00</t>
  </si>
  <si>
    <t>2026-04-10T23:05:20.166+02:00</t>
  </si>
  <si>
    <t>2026-04-10T22:58:03.309+02:00</t>
  </si>
  <si>
    <t>2026-04-10T23:03:54.174+02:00</t>
  </si>
  <si>
    <t>2026-04-10T23:17:07.462+02:00</t>
  </si>
  <si>
    <t>2026-04-10T22:58:03.924+02:00</t>
  </si>
  <si>
    <t>[{"id":"0b867b16-3995-4b4a-9deb-1c0d8cecf8d6","note":"","count":1,"label":"Pepperoni 32 cm","posId":"120","price":24900,"isExtra":false},{"id":"adb25a98-2836-4da5-82f5-82c3fc24d621","note":"","count":1,"label":"grana padano","posId":"B130","price":3000,"KDSTags":["greenhighlight"],"isExtra":true}]</t>
  </si>
  <si>
    <t>2026-04-10T22:52:13.321+02:00</t>
  </si>
  <si>
    <t>2026-04-10T23:01:31.238+02:00</t>
  </si>
  <si>
    <t>[{"id":"54414712","note":"","size":"BBQ Texas 40cm","count":1,"label":"BBQ Texas 40cm","posId":"107","price":30900,"isExtra":false},{"id":"54414779","note":"","count":1,"label":"Balné","posId":"K0000","price":2000,"isExtra":true},{"id":"59555827","note":"","count":1,"label":"Rajčatový základ","posId":"ZBR40","price":0,"isExtra":true},{"id":"54414813","note":"","count":1,"label":"okraj mozzarella, bylinky","posId":"A122","price":6500,"isExtra":true}]</t>
  </si>
  <si>
    <t>2026-04-10T22:38:53.130+02:00</t>
  </si>
  <si>
    <t>2026-04-10T22:46:40.059+02:00</t>
  </si>
  <si>
    <t>2026-04-10T22:38:23.398+02:00</t>
  </si>
  <si>
    <t>2026-04-10T22:44:39.065+02:00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</si>
  <si>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základ","posId":"ZSR40","price":0,"isExtra":true},{"id":"P100","note":"","count":1,"label":"Pepperoni Rolls 🌶️","posId":"P100","price":8900,"isExtra":false},{"id":"K0000","note":"","count":1,"label":"Balné","posId":"K0000","price":1500,"isExtra":true}]</t>
  </si>
  <si>
    <t>2026-04-10T22:31:08.257+02:00</t>
  </si>
  <si>
    <t>2026-04-10T22:40:14.159+02:00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</si>
  <si>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</si>
  <si>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Anna Vaníková</t>
  </si>
  <si>
    <t>2026-04-10T22:28:03.545+02:00</t>
  </si>
  <si>
    <t>2026-04-10T22:39:23.824+02:00</t>
  </si>
  <si>
    <t>2026-04-10T23:09:23.859+02:00</t>
  </si>
  <si>
    <t>2026-04-10T22:28:04.349+02:00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</si>
  <si>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česnekový","posId":"P106","price":2000,"isExtra":false},{"id":"2863cfff-d34c-4eca-8cc1-a94c70c453ab","note":"","count":1,"label":"Mirinda 1l","posId":"N126","price":5900,"isExtra":false},{"id":"3a8b6a85-3b5c-4ee4-be2d-261ab8731d6e","note":"","count":1,"label":"Dip česnekový","posId":"P106","price":2000,"isExtra":false},{"id":"0d0283d3-7aff-4b76-8938-87a4f5c742a9","note":"","count":1,"label":"Pepsi zero sugar 1l","posId":"N125","price":5900,"isExtra":false}]</t>
  </si>
  <si>
    <t>2026-04-10T22:17:05.277+02:00</t>
  </si>
  <si>
    <t>2026-04-10T22:24:16.000+02:00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</si>
  <si>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</si>
  <si>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2026-04-10T22:12:36.289+02:00</t>
  </si>
  <si>
    <t>2026-04-10T22:21:52.999+02:00</t>
  </si>
  <si>
    <t>[{"id":"69427585fd8faa40bcc99d5d","count":1,"label":"Pepperoni 40cm 🌶️🌶️","posId":"108","price":30900,"isExtra":false},{"id":"6511bee39791b916de149b1b","count":1,"label":"Balné","posId":"K0000","price":2000,"isExtra":true},{"id":"69427585fd8faa40bcc99d65","count":1,"label":"Hawai 40cm","posId":"102","price":30900,"isExtra":false},{"id":"6511bee39791b916de149b1b","count":1,"label":"Balné","posId":"K0000","price":2000,"isExtra":true}]</t>
  </si>
  <si>
    <t>2026-04-10T22:12:02.210+02:00</t>
  </si>
  <si>
    <t>2026-04-10T22:38:18.809+02:00</t>
  </si>
  <si>
    <t>2026-04-10T23:03:26.231+02:00</t>
  </si>
  <si>
    <t>2026-04-10T22:12:02.950+02:00</t>
  </si>
  <si>
    <t>[{"id":"10a95fda-50ac-4e8b-a092-eba50264ce8d","note":"","count":1,"label":"Comeback 18 cm","posId":"133","price":11900,"isExtra":false},{"id":"0b867b16-3995-4b4a-9deb-1c0d8cecf8d6","note":"","count":1,"label":"Pepperoni 32 cm","posId":"120","price":24900,"isExtra":false}]</t>
  </si>
  <si>
    <t>2026-04-10T22:09:03.715+02:00</t>
  </si>
  <si>
    <t>2026-04-10T22:15:58.001+02:00</t>
  </si>
  <si>
    <t>Ruslan</t>
  </si>
  <si>
    <t>2026-04-10T22:03:49.228+02:00</t>
  </si>
  <si>
    <t>2026-04-10T22:14:25.946+02:00</t>
  </si>
  <si>
    <t>[{"id":"P100","note":"","count":1,"label":"Pepperoni Rolls 🌶️","posId":"P100","price":8900,"isExtra":false},{"id":"K0000","note":"","count":1,"label":"Balné","posId":"K0000","price":1500,"isExtra":true},{"id":"121","note":"","count":1,"label":"Comeback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</si>
  <si>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2026-04-10T21:59:03.991+02:00</t>
  </si>
  <si>
    <t>2026-04-10T22:13:13.025+02:00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</si>
  <si>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54414830","note":"","count":1,"label":"Žampiony","posId":"C105","price":3500,"KDSTags":["greenhighlight"],"isExtra":true},{"id":"54414713","note":"","size":"BBQ Meteor 40cm","count":1,"label":"BBQ Meteor 40cm","posId":"106","price":30900,"isExtra":false},{"id":"54414779","note":"","count":1,"label":"Balné","posId":"K0000","price":2000,"isExtra":true},{"id":"59555835","note":"","count":1,"label":"Smetanový základ","posId":"ZBS40","price":0,"isExtra":true},{"id":"54414820","note":"","count":1,"label":"okraj mozzarella, bbq omáčka","posId":"A124","price":6500,"isExtra":true}]</t>
  </si>
  <si>
    <t>2026-04-10T21:59:01.700+02:00</t>
  </si>
  <si>
    <t>2026-04-10T22:09:14.947+02:00</t>
  </si>
  <si>
    <t>[{"id":"85dc195f-7d7b-4fb5-b41d-eb1c9c76b3a3","note":"","count":1,"label":"Hot &amp; Spicy 32 cm","posId":"146","price":24900,"isExtra":false},{"id":"6e9ef16b-b5cb-40a1-ad72-f28a9276a0f7","note":"","count":1,"label":"kuře","posId":"B114","price":3000,"KDSTags":["greenhighlight"],"isExtra":true},{"id":"c8019f80-065c-4f09-9e80-65b85dae2ae1","note":"","count":1,"label":"kukuřice","posId":"B115","price":2500,"KDSTags":["greenhighlight"],"isExtra":true},{"id":"944ada84-4b76-4cec-9248-ebcd083131da","note":"","count":1,"label":"Baby špenát &amp; kuře 32 cm","posId":"140","price":24900,"isExtra":false}]</t>
  </si>
  <si>
    <t>2026-04-10T21:58:34.430+02:00</t>
  </si>
  <si>
    <t>2026-04-10T22:05:48.329+02:00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</si>
  <si>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omáčka","posId":"A123","price":5700,"isExtra":true},{"id":"B113","note":"","count":1,"label":"Mozzarella","posId":"B113","price":3000,"KDSTags":["greenhighlight"],"isExtra":true},{"id":"B109","note":"","count":1,"label":"Pepperoni salám","posId":"B109","price":3000,"KDSTags":["greenhighlight"],"isExtra":true},{"id":"P106","note":"","count":1,"label":"Česnekový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</si>
  <si>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2026-04-10T21:57:22.392+02:00</t>
  </si>
  <si>
    <t>2026-04-10T22:02:26.041+02:00</t>
  </si>
  <si>
    <t>2026-04-10T21:43:13.904+02:00</t>
  </si>
  <si>
    <t>2026-04-10T21:52:49.929+02:00</t>
  </si>
  <si>
    <t>[{"id":"69427585fd8faa40bcc99d61","count":1,"label":"BBQ Meteor 40cm","posId":"106","price":30900,"isExtra":false},{"id":"6511bee39791b916de149b1b","count":1,"label":"Balné","posId":"K0000","price":2000,"isExtra":true},{"id":"67484135a145e6629761846f","count":1,"label":"Rajčatový základ","posId":"ZBR40","price":0,"isExtra":true},{"id":"69bc33d2440bbafa0ceb2208","count":1,"label":"bez plněných okrajů","posId":"X1000","price":0,"isExtra":true}]</t>
  </si>
  <si>
    <t>2026-04-10T21:42:48.191+02:00</t>
  </si>
  <si>
    <t>2026-04-10T21:55:31.136+02:00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</si>
  <si>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bylinky","posId":"A122","price":6500,"isExtra":true},{"id":"684ae97920a48a7892c1fa30","count":1,"label":"Jalapeňos","posId":"C102","price":3500,"KDSTags":["greenhighlight"],"isExtra":true},{"id":"69427585fd8faa40bcc99d6f","count":1,"label":"Margherita 32cm","posId":"112","price":20900,"isExtra":false},{"id":"6511bee39791b916de149f24","count":1,"label":"Balné","posId":"K0000","price":1500,"isExtra":true},{"id":"69bc33d2440bbafa0ceb25fa","count":1,"label":"okraj mozzarella, bylinky","posId":"A121","price":5700,"isExtra":true},{"id":"69427585fd8faa40bcc99dcf","count":2,"label":"Mirinda 1l","posId":"N126","price":5900,"isExtra":false},{"id":"69427585fd8faa40bcc99db1","count":1,"label":"Česnekový dip","posId":"P106","price":2000,"isExtra":false},{"id":"6511bee39791b916de149f24","count":1,"label":"Balné","posId":"K0000","price":1500,"isExtra":true}]</t>
  </si>
  <si>
    <t>2026-04-10T21:39:01.779+02:00</t>
  </si>
  <si>
    <t>2026-04-10T22:03:36.709+02:00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</si>
  <si>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</si>
  <si>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2026-04-10T21:37:45.423+02:00</t>
  </si>
  <si>
    <t>2026-04-10T21:48:06.864+02:00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</si>
  <si>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okrajů","posId":"X1000","price":0,"isExtra":true},{"id":"B102","note":"","count":1,"label":"Jalapeňos","posId":"B102","price":2500,"KDSTags":["greenhighlight"],"isExtra":true},{"id":"123","note":"","count":1,"label":"Quattro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</si>
  <si>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2026-04-10T21:36:02.545+02:00</t>
  </si>
  <si>
    <t>2026-04-10T21:51:07.751+02:00</t>
  </si>
  <si>
    <t>2026-04-10T22:11:56.317+02:00</t>
  </si>
  <si>
    <t>2026-04-10T21:36:03.179+02:00</t>
  </si>
  <si>
    <t>[{"id":"35e045f9-bc36-46e9-8142-6579de78a05b","note":"","count":3,"label":"Comeback 32 cm","posId":"121","price":24900,"isExtra":false}]</t>
  </si>
  <si>
    <t>2026-04-10T21:35:02.446+02:00</t>
  </si>
  <si>
    <t>2026-04-10T21:45:42.660+02:00</t>
  </si>
  <si>
    <t>2026-04-10T21:33:59.905+02:00</t>
  </si>
  <si>
    <t>2026-04-10T21:43:05.127+02:00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</si>
  <si>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</si>
  <si>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2026-04-10T21:31:37.691+02:00</t>
  </si>
  <si>
    <t>2026-04-10T21:47:02.039+02:00</t>
  </si>
  <si>
    <t>[{"id":"69427585fd8faa40bcc99d5b","count":1,"label":"Comeback 40cm 🌶️","posId":"109","price":30900,"isExtra":false},{"id":"6511bee39791b916de149b1b","count":1,"label":"Balné","posId":"K0000","price":2000,"isExtra":true},{"id":"67484135a145e66297618377","count":1,"label":"BBQ základ","posId":"ZRB40","price":0,"isExtra":true},{"id":"69bc33d2440bbafa0ceb220a","count":1,"label":"okraj mozzarella, bbq omáčka","posId":"A124","price":6500,"isExtra":true}]</t>
  </si>
  <si>
    <t>2026-04-10T21:31:30.927+02:00</t>
  </si>
  <si>
    <t>2026-04-10T21:40:33.059+02:00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</si>
  <si>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bylinky","posId":"A121","price":5700,"isExtra":true},{"id":"54414834","note":"","count":1,"label":"Bez špenátu s česnekem","posId":"X107","price":0,"KDSTags":["redhighlight"]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54414907","note":"","count":1,"label":"Kuře","posId":"B114","price":3000,"KDSTags":["greenhighlight"],"isExtra":true}]</t>
  </si>
  <si>
    <t>2026-04-10T21:30:01.614+02:00</t>
  </si>
  <si>
    <t>2026-04-10T21:45:50.728+02:00</t>
  </si>
  <si>
    <t>[{"id":"35e045f9-bc36-46e9-8142-6579de78a05b","note":"","count":1,"label":"Comeback 32 cm","posId":"121","price":24900,"isExtra":false}]</t>
  </si>
  <si>
    <t>2026-04-10T21:27:19.608+02:00</t>
  </si>
  <si>
    <t>2026-04-10T21:41:47.992+02:00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</si>
  <si>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okrajů","posId":"X1000","price":0,"isExtra":true},{"id":"57405815","note":"","size":"Pepsi zero sugar 1l","count":1,"label":"Pepsi zero sugar 1l","posId":"N125","price":5900,"isExtra":false},{"id":"54414747","note":"","size":"Pečené brambory","count":1,"label":"Pečené brambory","posId":"P103","price":6900,"isExtra":false},{"id":"54414789","note":"","count":1,"label":"Balné","posId":"K0000","price":1500,"isExtra":true},{"id":"54414750","note":"","size":"Česnekový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</si>
  <si>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2026-04-10T21:15:02.435+02:00</t>
  </si>
  <si>
    <t>2026-04-10T21:21:04.824+02:00</t>
  </si>
  <si>
    <t>2026-04-10T21:35:00.849+02:00</t>
  </si>
  <si>
    <t>2026-04-10T21:15:03.098+02:00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</si>
  <si>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</si>
  <si>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2026-04-10T21:09:14.355+02:00</t>
  </si>
  <si>
    <t>2026-04-10T21:18:15.919+02:00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</si>
  <si>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40cm","posId":"101","price":30900,"isExtra":false},{"id":"54414779","note":"","count":1,"label":"Balné","posId":"K0000","price":2000,"isExtra":true},{"id":"54414820","note":"","count":1,"label":"okraj mozzarella, bbq omáčka","posId":"A124","price":6500,"isExtra":true},{"id":"54414822","note":"","count":1,"label":"Bez žampionů","posId":"X105","price":0,"KDSTags":["redhighlight"],"isExtra":true},{"id":"54414901","note":"","count":1,"label":"Slanina","posId":"C108","price":4000,"KDSTags":["greenhighlight"],"isExtra":true}]</t>
  </si>
  <si>
    <t>Anton</t>
  </si>
  <si>
    <t>2026-04-10T21:04:39.784+02:00</t>
  </si>
  <si>
    <t>2026-04-10T21:13:36.991+02:00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</si>
  <si>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okrajů","posId":"X1000","price":0,"isExtra":true},{"id":"N124","note":"","count":1,"label":"Pepsi 1l","posId":"N124","price":5900,"isExtra":false}]</t>
  </si>
  <si>
    <t>2026-04-10T21:00:52.853+02:00</t>
  </si>
  <si>
    <t>2026-04-10T21:16:01.225+02:00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</si>
  <si>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32cm","posId":"113","price":24900,"isExtra":false},{"id":"6511bee39791b916de149f24","count":1,"label":"Balné","posId":"K0000","price":1500,"isExtra":true}]</t>
  </si>
  <si>
    <t>2026-04-10T21:00:22.129+02:00</t>
  </si>
  <si>
    <t>2026-04-10T21:08:07.896+02:00</t>
  </si>
  <si>
    <t>[{"id":"69427585fd8faa40bcc99d57","count":1,"label":"Quattro Formaggi 40cm","posId":"111","price":30900,"isExtra":false},{"id":"6511bee39791b916de149b1b","count":1,"label":"Balné","posId":"K0000","price":2000,"isExtra":true}]</t>
  </si>
  <si>
    <t>2026-04-10T20:59:53.371+02:00</t>
  </si>
  <si>
    <t>2026-04-10T21:08:30.981+02:00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</si>
  <si>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základ","posId":"ZRS40","price":0,"isExtra":true},{"id":"54414820","note":"","count":1,"label":"okraj mozzarella, bbq omáčka","posId":"A124","price":6500,"isExtra":true}]</t>
  </si>
  <si>
    <t>2026-04-10T20:59:21.617+02:00</t>
  </si>
  <si>
    <t>2026-04-10T21:12:22.843+02:00</t>
  </si>
  <si>
    <t>[{"id":"54414712","note":"","size":"BBQ Texas 40cm","count":1,"label":"BBQ Texas 40cm","posId":"107","price":30900,"isExtra":false},{"id":"54414779","note":"","count":1,"label":"Balné","posId":"K0000","price":2000,"isExtra":true},{"id":"54414710","note":"","size":"Comeback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</si>
  <si>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2026-04-10T20:59:01.699+02:00</t>
  </si>
  <si>
    <t>2026-04-10T21:10:10.773+02:00</t>
  </si>
  <si>
    <t>2026-04-10T20:51:02.583+02:00</t>
  </si>
  <si>
    <t>2026-04-10T21:00:03.763+02:00</t>
  </si>
  <si>
    <t>2026-04-10T21:17:32.517+02:00</t>
  </si>
  <si>
    <t>2026-04-10T20:57:41.278+02:00</t>
  </si>
  <si>
    <t>[{"id":"03ade9ce-5d0f-4499-a6a3-340b58ae4468","note":"","count":1,"label":"Capricciosa 32 cm","posId":"113","price":24900,"isExtra":false},{"id":"824198b2-b88a-4fb6-92af-3365de773ad1","note":"","count":1,"label":"Pepsi 1l","posId":"N124","price":5900,"isExtra":false}]</t>
  </si>
  <si>
    <t>2026-04-10T20:49:16.204+02:00</t>
  </si>
  <si>
    <t>2026-04-10T20:59:34.256+02:00</t>
  </si>
  <si>
    <t>[{"id":"69427585fd8faa40bcc99d5b","count":1,"label":"Comeback 40cm 🌶️","posId":"109","price":30900,"isExtra":false},{"id":"6511bee39791b916de149b1b","count":1,"label":"Balné","posId":"K0000","price":2000,"isExtra":true},{"id":"67484135a145e66297618376","count":1,"label":"Smetanový základ","posId":"ZRS40","price":0,"isExtra":true},{"id":"69bc33d2440bbafa0ceb220c","count":1,"label":"okraj hotdog, bbq omáčka","posId":"A120","price":6500,"isExtra":true}]</t>
  </si>
  <si>
    <t>2026-04-10T20:39:48.121+02:00</t>
  </si>
  <si>
    <t>2026-04-10T20:55:56.027+02:00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</si>
  <si>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54414863","note":"","count":1,"label":"Ananas","posId":"B100","price":2500,"KDSTags":["greenhighlight"],"isExtra":true},{"id":"54414880","note":"","count":1,"label":"Kukuřice","posId":"B115","price":2500,"KDSTags":["greenhighlight"],"isExtra":true},{"id":"54414891","note":"","count":1,"label":"Mozzarella","posId":"B113","price":3000,"KDSTags":["greenhighlight"],"isExtra":true}]</t>
  </si>
  <si>
    <t>2026-04-10T20:32:30.486+02:00</t>
  </si>
  <si>
    <t>2026-04-10T20:50:03.841+02:00</t>
  </si>
  <si>
    <t>[{"id":"3c296b8f-0d24-41c9-a16f-8905213340ec","count":1,"label":"Pizza Margherita 32","posId":"112","price":20900,"isExtra":false,"creatorId":"u1IgzzEQW3SQO0sB0E9q1","isPackging":0,"actualLabel":"Pizza Margherita 32"},{"id":"extra_20230331101812_83","count":1,"label":"Grana padano, pecorino, parmazán","posId":"B130","price":3000,"KDSTags":["greenhighlight"],"isExtra":true,"mainItemId":"3c296b8f-0d24-41c9-a16f-8905213340ec"}]</t>
  </si>
  <si>
    <t>2026-04-10T20:28:37.663+02:00</t>
  </si>
  <si>
    <t>2026-04-10T20:50:14.869+02:00</t>
  </si>
  <si>
    <t>[{"id":"69427585fd8faa40bcc99d5b","count":1,"label":"Comeback 40cm 🌶️","posId":"109","price":30900,"isExtra":false},{"id":"6511bee39791b916de149b1b","count":1,"label":"Balné","posId":"K0000","price":2000,"isExtra":true},{"id":"684ae97920a48a7892c1fa38","count":1,"label":"Mozzarella","posId":"C113","price":4000,"KDSTags":["greenhighlight"],"isExtra":true}]</t>
  </si>
  <si>
    <t>2026-04-10T20:25:00.763+02:00</t>
  </si>
  <si>
    <t>2026-04-10T21:25:45.126+02:00</t>
  </si>
  <si>
    <t>[{"id":"69427585fd8faa40bcc99d77","count":1,"label":"Pepperoni 32cm 🌶️🌶️","posId":"120","price":24900,"isExtra":false},{"id":"6511bee39791b916de149f24","count":1,"label":"Balné","posId":"K0000","price":1500,"isExtra":true},{"id":"69ba74bc7f50b02b155020da","count":1,"label":"USA těsto","posId":"17","price":1000,"isExtra":true},{"id":"69427585fd8faa40bcc99d81","count":1,"label":"Capricciosa 32cm","posId":"113","price":24900,"isExtra":false},{"id":"6511bee39791b916de149f24","count":1,"label":"Balné","posId":"K0000","price":1500,"isExtra":true},{"id":"69ba74bc7f50b02b155020da","count":1,"label":"USA těsto","posId":"17","price":1000,"isExtra":true},{"id":"69bc33d2440bbafa0ceb25f9","count":1,"label":"bez plněných okrajů","posId":"X1000","price":0,"isExtra":true}]</t>
  </si>
  <si>
    <t>2026-04-10T20:22:38.127+02:00</t>
  </si>
  <si>
    <t>2026-04-10T20:44:42.124+02:00</t>
  </si>
  <si>
    <t>[{"id":"69427585fd8faa40bcc99d7f","count":1,"label":"Hawai 32cm","posId":"114","price":24900,"isExtra":false},{"id":"6511bee39791b916de149f24","count":1,"label":"Balné","posId":"K0000","price":1500,"isExtra":true},{"id":"69427585fd8faa40bcc99d77","count":1,"label":"Pepperoni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,{"id":"684ae97920a48a7892c1fc10","count":1,"label":"Olivy","posId":"B112","price":2500,"KDSTags":["greenhighlight"],"isExtra":true},{"id":"69427585fd8faa40bcc99db7","count":1,"label":"Choco Rolls","posId":"chr100","price":8900,"isExtra":false},{"id":"6511bee39791b916de149f24","count":1,"label":"Balné","posId":"K0000","price":1500,"isExtra":true},{"id":"69427585fd8faa40bcc99da9","count":1,"label":"Masové kuličky","posId":"P102","price":9900,"isExtra":false},{"id":"6511bee39791b916de149f24","count":1,"label":"Balné","posId":"K0000","price":1500,"isExtra":true}]</t>
  </si>
  <si>
    <t>2026-04-10T20:21:02.702+02:00</t>
  </si>
  <si>
    <t>2026-04-10T20:48:12.849+02:00</t>
  </si>
  <si>
    <t>2026-04-10T21:07:36.231+02:00</t>
  </si>
  <si>
    <t>2026-04-10T20:21:03.430+02:00</t>
  </si>
  <si>
    <t>[{"id":"ad7c292a-48c9-48db-b64c-0f7f8ebced7f","note":"","count":2,"label":"BBQ Meteor 40 cm","posId":"106","price":30900,"isExtra":false},{"id":"211d85d0-839e-41d0-89e3-ea177ad7489e","note":"","count":2,"label":"Dip česnekový","posId":"P106","price":2000,"isExtra":false}]</t>
  </si>
  <si>
    <t>2026-04-10T20:20:36.472+02:00</t>
  </si>
  <si>
    <t>2026-04-10T20:43:57.078+02:00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</si>
  <si>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základ","posId":"ZSR40","price":0,"isExtra":true},{"id":"69427585fd8faa40bcc99d5b","count":1,"label":"Comeback 40cm 🌶️","posId":"109","price":30900,"isExtra":false},{"id":"6511bee39791b916de149b1b","count":1,"label":"Balné","posId":"K0000","price":2000,"isExtra":true},{"id":"684ae97920a48a7892c1fa36","count":1,"label":"Kukuřice","posId":"C115","price":3500,"KDSTags":["greenhighlight"],"isExtra":true},{"id":"69427585fd8faa40bcc99db1","count":2,"label":"Česnekový dip","posId":"P106","price":2000,"isExtra":false},{"id":"6511bee39791b916de149f24","count":2,"label":"Balné","posId":"K0000","price":1500,"isExtra":true}]</t>
  </si>
  <si>
    <t>2026-04-10T20:20:04.328+02:00</t>
  </si>
  <si>
    <t>2026-04-10T20:40:29.990+02:00</t>
  </si>
  <si>
    <t>[{"id":"54683561","note":"","size":"Choco Rolls","count":1,"label":"Choco Rolls","posId":"chr100","price":8900,"isExtra":false},{"id":"54414789","note":"","count":1,"label":"Balné","posId":"K0000","price":1500,"isExtra":true},{"id":"54414717","note":"","size":"Capricciosa 40cm","count":1,"label":"Capricciosa 40cm","posId":"101","price":30900,"isExtra":false},{"id":"54414779","note":"","count":1,"label":"Balné","posId":"K0000","price":2000,"isExtra":true},{"id":"54414802","note":"","count":1,"label":"Bez šunky","posId":"X106","price":0,"KDSTags":["redhighlight"],"isExtra":true},{"id":"54414909","note":"","count":1,"label":"Pepperoni salám","posId":"C109","price":4000,"KDSTags":["greenhighlight"],"isExtra":true},{"id":"54414709","note":"","size":"Hot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</si>
  <si>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2026-04-10T20:18:02.246+02:00</t>
  </si>
  <si>
    <t>2026-04-10T20:36:39.575+02:00</t>
  </si>
  <si>
    <t>2026-04-10T20:49:51.786+02:00</t>
  </si>
  <si>
    <t>2026-04-10T20:22:12.823+02:00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</si>
  <si>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bylinky","posId":"A122","price":6500,"isExtra":true},{"id":"d5c01305-5b81-4931-8ef0-14413da22bab","note":"","count":1,"label":"Kukuřice","posId":"C115","price":3500,"KDSTags":["greenhighlight"],"isExtra":true}]</t>
  </si>
  <si>
    <t>2026-04-10T20:17:35.025+02:00</t>
  </si>
  <si>
    <t>2026-04-10T20:38:15.834+02:00</t>
  </si>
  <si>
    <t>2026-04-10T20:17:02.222+02:00</t>
  </si>
  <si>
    <t>2026-04-10T20:26:17.803+02:00</t>
  </si>
  <si>
    <t>2026-04-10T20:41:23.747+02:00</t>
  </si>
  <si>
    <t>2026-04-10T20:17:03.233+02:00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</si>
  <si>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fb12cb64-5c55-4a3e-9351-4c75cdb0fc47","note":"","count":1,"label":"Špenát s česnekem","posId":"C107","price":3500,"KDSTags":["greenhighlight"],"isExtra":true},{"id":"824198b2-b88a-4fb6-92af-3365de773ad1","note":"","count":1,"label":"Pepsi 1l","posId":"N124","price":5900,"isExtra":false}]</t>
  </si>
  <si>
    <t>2026-04-10T20:16:04.928+02:00</t>
  </si>
  <si>
    <t>2026-04-10T20:32:48.264+02:00</t>
  </si>
  <si>
    <t>[{"id":"69427585fd8faa40bcc99d79","count":1,"label":"BBQ Texas 32cm","posId":"119","price":24900,"isExtra":false},{"id":"6511bee39791b916de149f24","count":1,"label":"Balné","posId":"K0000","price":1500,"isExtra":true},{"id":"69427585fd8faa40bcc99d81","count":1,"label":"Capricciosa 32cm","posId":"113","price":24900,"isExtra":false},{"id":"6511bee39791b916de149f24","count":1,"label":"Balné","posId":"K0000","price":1500,"isExtra":true}]</t>
  </si>
  <si>
    <t>2026-04-10T20:15:03.057+02:00</t>
  </si>
  <si>
    <t>2026-04-10T20:48:17.627+02:00</t>
  </si>
  <si>
    <t>2026-04-10T20:59:13.812+02:00</t>
  </si>
  <si>
    <t>2026-04-10T20:15:04.120+02:00</t>
  </si>
  <si>
    <t>2026-04-10T20:15:00.830+02:00</t>
  </si>
  <si>
    <t>2026-04-10T20:30:31.888+02:00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</si>
  <si>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okrajů","posId":"X1000","price":0,"isExtra":true},{"id":"X101","note":"","count":1,"label":"Bez gorgonzoly","posId":"X101","price":0,"KDSTags":["redhighlight"],"isExtra":true},{"id":"C106","note":"","count":1,"label":"Šunka","posId":"C106","price":4000,"KDSTags":["greenhighlight"],"isExtra":true}]</t>
  </si>
  <si>
    <t>2026-04-10T20:13:35.177+02:00</t>
  </si>
  <si>
    <t>2026-04-10T20:29:08.818+02:00</t>
  </si>
  <si>
    <t>[{"id":"69427585fd8faa40bcc99d71","count":1,"label":"Quattro Formaggi 32cm","posId":"123","price":24900,"isExtra":false},{"id":"6511bee39791b916de149f24","count":1,"label":"Balné","posId":"K0000","price":1500,"isExtra":true},{"id":"67484135a145e66297617eb4","count":1,"label":"Rajčatový základ","posId":"ZSR32","price":0,"isExtra":true},{"id":"69bc33d2440bbafa0ceb25f9","count":1,"label":"bez plněných okrajů","posId":"X1000","price":0,"isExtra":true}]</t>
  </si>
  <si>
    <t>2026-04-10T20:13:02.237+02:00</t>
  </si>
  <si>
    <t>2026-04-10T20:20:13.567+02:00</t>
  </si>
  <si>
    <t>2026-04-10T20:51:32.691+02:00</t>
  </si>
  <si>
    <t>2026-04-10T20:13:03.019+02:00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</si>
  <si>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bylinky","posId":"A121","price":5700,"isExtra":true}]</t>
  </si>
  <si>
    <t>2026-04-10T20:11:43.421+02:00</t>
  </si>
  <si>
    <t>2026-04-10T20:12:31.648+02:00</t>
  </si>
  <si>
    <t>[{"id":"635aa5b7-a72c-47ca-965e-6fcb08051ed7","count":1,"label":"Aquilla zelený čaj/citron","posId":"N121","price":4900,"isExtra":false,"creatorId":"3N4Hm46Kza1STn4i_1eyD","isPackging":0,"actualLabel":"Aquilla zelený čaj/citron"}]</t>
  </si>
  <si>
    <t>2026-04-10T20:10:02.814+02:00</t>
  </si>
  <si>
    <t>2026-04-10T20:29:37.996+02:00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</si>
  <si>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</si>
  <si>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2026-04-10T20:05:52.225+02:00</t>
  </si>
  <si>
    <t>2026-04-10T20:17:53.804+02:00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</si>
  <si>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32cm","posId":"113","price":24900,"isExtra":false},{"id":"54414789","note":"","count":1,"label":"Balné","posId":"K0000","price":1500,"isExtra":true},{"id":"54414822","note":"","count":1,"label":"Bez žampionů","posId":"X105","price":0,"KDSTags":["redhighlight"],"isExtra":true},{"id":"54414911","note":"","count":1,"label":"Pepperoni salám","posId":"B109","price":3000,"KDSTags":["greenhighlight"],"isExtra":true}]</t>
  </si>
  <si>
    <t>2026-04-10T20:02:19.630+02:00</t>
  </si>
  <si>
    <t>2026-04-10T20:26:59.870+02:00</t>
  </si>
  <si>
    <t>[{"id":"59610939","note":"Bez mozzarelly prosim","size":"BBQ Texas 32cm","count":1,"label":"BBQ Texas 32cm","posId":"119","price":24900,"isExtra":false},{"id":"54414789","note":"","count":1,"label":"Balné","posId":"K0000","price":1500,"isExtra":true},{"id":"54414788","note":"","count":1,"label":"Bez mozzarelly","posId":"X113","price":0,"KDSTags":["redhighlight"],"isExtra":true},{"id":"59610942","note":"","size":"Hawai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</si>
  <si>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2026-04-10T20:02:08.903+02:00</t>
  </si>
  <si>
    <t>2026-04-10T20:23:19.819+02:00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</si>
  <si>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🌶️🌶️","posId":"108","price":30900,"isExtra":false},{"id":"54414779","note":"","count":1,"label":"Balné","posId":"K0000","price":2000,"isExtra":true},{"id":"59555837","note":"","count":1,"label":"BBQ základ","posId":"ZRB40","price":0,"isExtra":true},{"id":"54414713","note":"","size":"BBQ Meteor 40cm","count":1,"label":"BBQ Meteor 40cm","posId":"106","price":30900,"isExtra":false},{"id":"54414779","note":"","count":1,"label":"Balné","posId":"K0000","price":2000,"isExtra":true},{"id":"59555835","note":"","count":1,"label":"Smetanový základ","posId":"ZBS40","price":0,"isExtra":true}]</t>
  </si>
  <si>
    <t>Antonín</t>
  </si>
  <si>
    <t>2026-04-10T20:00:46.711+02:00</t>
  </si>
  <si>
    <t>2026-04-10T20:15:38.722+02:00</t>
  </si>
  <si>
    <t>[{"id":"112","note":"","count":1,"label":"Margherita 32cm","posId":"112","price":20900,"isExtra":false},{"id":"K0000","note":"","count":1,"label":"Balné","posId":"K0000","price":1500,"isExtra":true},{"id":"B112","note":"","count":1,"label":"Olivy","posId":"B112","price":2500,"KDSTags":["greenhighlight"],"isExtra":true},{"id":"123","note":"","count":1,"label":"Quattro Formaggi 32cm","posId":"123","price":24900,"isExtra":false},{"id":"K0000","note":"","count":1,"label":"Balné","posId":"K0000","price":1500,"isExtra":true}]</t>
  </si>
  <si>
    <t>2026-04-10T19:58:02.623+02:00</t>
  </si>
  <si>
    <t>2026-04-10T20:21:55.657+02:00</t>
  </si>
  <si>
    <t>2026-04-10T20:36:14.880+02:00</t>
  </si>
  <si>
    <t>2026-04-10T19:58:03.693+02:00</t>
  </si>
  <si>
    <t>[{"id":"8c704055-e242-493d-b754-bb711e5a6c0b","note":"","count":1,"label":"Hawai 40 cm","posId":"102","price":30900,"isExtra":false},{"id":"aef5aaf8-2acf-4f20-91be-c8829f11cd0c","note":"","count":1,"label":"Capricciosa 40 cm","posId":"101","price":30900,"isExtra":false}]</t>
  </si>
  <si>
    <t>2026-04-10T19:56:01.634+02:00</t>
  </si>
  <si>
    <t>2026-04-10T20:12:44.502+02:00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</si>
  <si>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</si>
  <si>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2026-04-10T19:54:29.876+02:00</t>
  </si>
  <si>
    <t>2026-04-10T20:08:46.729+02:00</t>
  </si>
  <si>
    <t>[{"id":"69427585fd8faa40bcc99d5d","count":1,"label":"Pepperoni 40cm 🌶️🌶️","posId":"108","price":30900,"isExtra":false},{"id":"6511bee39791b916de149b1b","count":1,"label":"Balné","posId":"K0000","price":2000,"isExtra":true},{"id":"69427585fd8faa40bcc99d75","count":1,"label":"Comeback 32cm 🌶️","posId":"121","price":24900,"isExtra":false},{"id":"6511bee39791b916de149f24","count":1,"label":"Balné","posId":"K0000","price":1500,"isExtra":true},{"id":"69427585fd8faa40bcc99d59","count":1,"label":"Hot &amp; Spicy 40cm 🌶️🌶️","posId":"110","price":30900,"isExtra":false},{"id":"6511bee39791b916de149b1b","count":1,"label":"Balné","posId":"K0000","price":2000,"isExtra":true},{"id":"69427585fd8faa40bcc99db1","count":1,"label":"Česnekový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</si>
  <si>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2026-04-10T19:54:01.464+02:00</t>
  </si>
  <si>
    <t>2026-04-10T20:06:22.842+02:00</t>
  </si>
  <si>
    <t>[{"id":"69427585fd8faa40bcc99dcd","count":1,"label":"Pepsi zero sugar 1l","posId":"N125","price":5900,"isExtra":false},{"id":"69427585fd8faa40bcc99d5d","count":1,"label":"Pepperoni 40cm 🌶️🌶️","posId":"108","price":30900,"isExtra":false},{"id":"6511bee39791b916de149b1b","count":1,"label":"Balné","posId":"K0000","price":2000,"isExtra":true},{"id":"69bc33d2440bbafa0ceb2209","count":1,"label":"okraj mozzarella, bylinky","posId":"A122","price":6500,"isExtra":true}]</t>
  </si>
  <si>
    <t>2026-04-10T19:52:02.309+02:00</t>
  </si>
  <si>
    <t>2026-04-10T19:57:55.519+02:00</t>
  </si>
  <si>
    <t>2026-04-10T20:17:26.172+02:00</t>
  </si>
  <si>
    <t>2026-04-10T19:52:02.914+02:00</t>
  </si>
  <si>
    <t>[{"id":"aef5aaf8-2acf-4f20-91be-c8829f11cd0c","note":"","count":1,"label":"Capricciosa 40 cm","posId":"101","price":30900,"isExtra":false},{"id":"e525f614-2c06-459a-8d22-623546aa83fc","note":"","count":1,"label":"BBQ Texas 40 cm","posId":"107","price":30900,"isExtra":false},{"id":"e50ff4de-a31a-4748-b60e-66140c46f568","note":"","count":1,"label":"BEZ -paprika","posId":"X111","price":0,"KDSTags":["redhighlight"],"isExtra":true}]</t>
  </si>
  <si>
    <t>2026-04-10T19:51:31.653+02:00</t>
  </si>
  <si>
    <t>2026-04-10T20:01:19.999+02:00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</si>
  <si>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31","count":1,"label":"Žampiony","posId":"C105","price":3500,"KDSTags":["greenhighlight"],"isExtra":true},{"id":"684ae97920a48a7892c1fa39","count":1,"label":"Šunka","posId":"C106","price":4000,"KDSTags":["greenhighlight"],"isExtra":true}]</t>
  </si>
  <si>
    <t>2026-04-10T19:48:48.034+02:00</t>
  </si>
  <si>
    <t>2026-04-10T19:57:32.920+02:00</t>
  </si>
  <si>
    <t>2026-04-10T19:48:48.007+02:00</t>
  </si>
  <si>
    <t>2026-04-10T20:00:32.917+02:00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</si>
  <si>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základ","posId":"ZRB40","price":0,"isExtra":true}]</t>
  </si>
  <si>
    <t>2026-04-10T19:46:57.787+02:00</t>
  </si>
  <si>
    <t>2026-04-10T20:04:53.933+02:00</t>
  </si>
  <si>
    <t>[{"id":"59610939","note":"","size":"BBQ Texas 32cm","count":1,"label":"BBQ Texas 32cm","posId":"119","price":24900,"isExtra":false},{"id":"54414789","note":"","count":1,"label":"Balné","posId":"K0000","price":1500,"isExtra":true},{"id":"54414827","note":"","count":1,"label":"okraj mozzarella, bbq omáčka","posId":"A123","price":5700,"isExtra":true},{"id":"54414921","note":"","count":1,"label":"Masové kuličky","posId":"B116","price":5900,"KDSTags":["greenhighlight"],"isExtra":true},{"id":"59610939","note":"","size":"BBQ Texas 32cm","count":1,"label":"BBQ Texas 32cm","posId":"119","price":24900,"isExtra":false},{"id":"54414789","note":"","count":1,"label":"Balné","posId":"K0000","price":1500,"isExtra":true},{"id":"57278741","note":"","count":1,"label":"Smetanový základ","posId":"ZBS32","price":0,"isExtra":true},{"id":"54414850","note":"","count":1,"label":"okraj hotdog, hořčice","posId":"A117","price":5700,"isExtra":true},{"id":"54414860","note":"","count":1,"label":"Bez cibule","posId":"X103","price":0,"KDSTags":["redhighlight"],"isExtra":true},{"id":"54414917","note":"","count":1,"label":"Párek","posId":"B110","price":3000,"KDSTags":["greenhighlight"],"isExtra":true},{"id":"54683561","note":"","size":"Choco Rolls","count":1,"label":"Choco Rolls","posId":"chr100","price":8900,"isExtra":false},{"id":"54414789","note":"","count":1,"label":"Balné","posId":"K0000","price":1500,"isExtra":true}]</t>
  </si>
  <si>
    <t>2026-04-10T19:40:01.992+02:00</t>
  </si>
  <si>
    <t>2026-04-10T19:55:15.607+02:00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</si>
  <si>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,{"id":"68d93a2c-5ce2-44a5-857b-6d579cd1f445","note":"","count":1,"label":"žampiony","posId":"B105","price":2500,"KDSTags":["greenhighlight"],"isExtra":true},{"id":"0005ff76-02c8-47f3-a86e-87443988197a","note":"","count":1,"label":"BBQ Texas 32 cm","posId":"119","price":24900,"isExtra":false},{"id":"cf590a42-3894-4cb1-9be7-6da354b8453d","note":"","count":1,"label":"olivy","posId":"B112","price":2500,"KDSTags":["greenhighlight"],"isExtra":true},{"id":"e50ff4de-a31a-4748-b60e-66140c46f568","note":"","count":1,"label":"BEZ -paprika","posId":"X111","price":0,"KDSTags":["redhighlight"],"isExtra":true}]</t>
  </si>
  <si>
    <t>2026-04-10T19:37:02.049+02:00</t>
  </si>
  <si>
    <t>2026-04-10T20:01:30.022+02:00</t>
  </si>
  <si>
    <t>2026-04-10T20:12:21.580+02:00</t>
  </si>
  <si>
    <t>2026-04-10T19:37:02.743+02:00</t>
  </si>
  <si>
    <t>[{"id":"ad7c292a-48c9-48db-b64c-0f7f8ebced7f","note":"","count":1,"label":"BBQ Meteor 40 cm","posId":"106","price":30900,"isExtra":false},{"id":"5b1f2843-926a-4dd1-a5f0-4fddc7b45013","note":"","count":1,"label":"Margherita 32 cm","posId":"112","price":20900,"isExtra":false}]</t>
  </si>
  <si>
    <t>2026-04-10T19:31:02.181+02:00</t>
  </si>
  <si>
    <t>2026-04-10T19:55:37.389+02:00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</si>
  <si>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cm","posId":"113","price":24900,"isExtra":false}]</t>
  </si>
  <si>
    <t>2026-04-10T19:30:02.354+02:00</t>
  </si>
  <si>
    <t>2026-04-10T19:44:22.617+02:00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</si>
  <si>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základ","posId":"ZRS40","price":0,"isExtra":true},{"id":"54414843","note":"","count":1,"label":"okraj hotdog, hořčice","posId":"A118","price":6500,"isExtra":true}]</t>
  </si>
  <si>
    <t>2026-04-10T19:30:02.107+02:00</t>
  </si>
  <si>
    <t>2026-04-10T19:42:11.760+02:00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</si>
  <si>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</si>
  <si>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2026-04-10T19:28:02.593+02:00</t>
  </si>
  <si>
    <t>2026-04-10T20:10:41.540+02:00</t>
  </si>
  <si>
    <t>[{"id":"aef5aaf8-2acf-4f20-91be-c8829f11cd0c","note":"","count":1,"label":"Capricciosa 40 cm","posId":"101","price":30900,"isExtra":false},{"id":"36ea3088-07fd-428f-b871-c4a5ee9cef7b","note":"","count":1,"label":"Comeback 40 cm","posId":"109","price":30900,"isExtra":false}]</t>
  </si>
  <si>
    <t>2026-04-10T19:27:12.565+02:00</t>
  </si>
  <si>
    <t>2026-04-10T19:46:06.427+02:00</t>
  </si>
  <si>
    <t>[{"id":"bbd3709a-e168-4407-8515-6961f0b006a3","count":1,"label":"Pizza Hawai 32 cm","posId":"114","price":24900,"isExtra":false,"creatorId":"06JVzT5RTwYGIstBH3cDn","isPackging":0,"actualLabel":"Pizza Hawai 32 cm"}]</t>
  </si>
  <si>
    <t>2026-04-10T19:26:24.206+02:00</t>
  </si>
  <si>
    <t>2026-04-10T19:52:08.699+02:00</t>
  </si>
  <si>
    <t>[{"id":"59610934","note":"","size":"Margherita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54414876","note":"","count":1,"label":"Cibule","posId":"B103","price":2500,"KDSTags":["greenhighlight"],"isExtra":true},{"id":"54414747","note":"","size":"Pečené brambory","count":1,"label":"Pečené brambory","posId":"P103","price":6900,"isExtra":false},{"id":"54414789","note":"","count":1,"label":"Balné","posId":"K0000","price":1500,"isExtra":true},{"id":"61817982","note":"","size":"Aquilla neperlivá","count":1,"label":"Aquilla neperlivá","posId":"N140","price":3900,"isExtra":false},{"id":"57405816","note":"","size":"Mirinda 1l","count":1,"label":"Mirinda 1l","posId":"N126","price":5900,"isExtra":false}]</t>
  </si>
  <si>
    <t>2026-04-10T19:26:02.660+02:00</t>
  </si>
  <si>
    <t>2026-04-10T19:37:40.419+02:00</t>
  </si>
  <si>
    <t>2026-04-10T19:45:57.760+02:00</t>
  </si>
  <si>
    <t>2026-04-10T19:26:03.783+02:00</t>
  </si>
  <si>
    <t>[{"id":"1fae666b-4102-4ed0-b317-2a07b21ae279","note":"","count":1,"label":"Hot &amp; Spicy 40 cm","posId":"110","price":30900,"isExtra":false}]</t>
  </si>
  <si>
    <t>2026-04-10T19:26:02.488+02:00</t>
  </si>
  <si>
    <t>2026-04-10T19:38:20.553+02:00</t>
  </si>
  <si>
    <t>2026-04-10T19:52:33.995+02:00</t>
  </si>
  <si>
    <t>2026-04-10T19:26:03.697+02:00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</si>
  <si>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základ","posId":"i128","price":0,"isExtra":true},{"id":"d5c01305-5b81-4931-8ef0-14413da22bab","note":"","count":1,"label":"Kukuřice","posId":"C115","price":3500,"KDSTags":["greenhighlight"],"isExtra":true}]</t>
  </si>
  <si>
    <t>2026-04-10T19:25:48.798+02:00</t>
  </si>
  <si>
    <t>2026-04-10T19:45:06.805+02:00</t>
  </si>
  <si>
    <t>[{"id":"69427585fd8faa40bcc99d75","count":1,"label":"Comeback 32cm 🌶️","posId":"121","price":24900,"isExtra":false},{"id":"6511bee39791b916de149f24","count":1,"label":"Balné","posId":"K0000","price":1500,"isExtra":true},{"id":"684ae97920a48a7892c1fc87","count":1,"label":"Bez cibule","posId":"X103","price":0,"KDSTags":["redhighlight"],"isExtra":true}]</t>
  </si>
  <si>
    <t>2026-04-10T19:22:13.687+02:00</t>
  </si>
  <si>
    <t>2026-04-10T19:48:25.674+02:00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</si>
  <si>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okrajů","posId":"X1000","price":0,"isExtra":true},{"id":"69427585fd8faa40bcc99d67","count":1,"label":"Capricciosa 40cm","posId":"101","price":30900,"isExtra":false},{"id":"6511bee39791b916de149b1b","count":1,"label":"Balné","posId":"K0000","price":2000,"isExtra":true},{"id":"69bc33d2440bbafa0ceb2208","count":1,"label":"bez plněných okrajů","posId":"X1000","price":0,"isExtra":true},{"id":"684ae97920a48a7892c1fd47","count":1,"label":"Bez oliv","posId":"X112","price":0,"KDSTags":["redhighlight"],"isExtra":true},{"id":"684ae97920a48a7892c1fa36","count":1,"label":"Kukuřice","posId":"C115","price":3500,"KDSTags":["greenhighlight"],"isExtra":true}]</t>
  </si>
  <si>
    <t>2026-04-10T19:22:02.688+02:00</t>
  </si>
  <si>
    <t>2026-04-10T19:35:58.447+02:00</t>
  </si>
  <si>
    <t>[{"id":"bf8dc38b-6c8e-42b6-9da3-3170253a57d4","note":"","count":1,"label":"Hot &amp; Spicy 32 cm","posId":"122","price":24900,"isExtra":false},{"id":"35e045f9-bc36-46e9-8142-6579de78a05b","note":"","count":1,"label":"Comeback 32 cm","posId":"121","price":24900,"isExtra":false}]</t>
  </si>
  <si>
    <t>2026-04-10T19:21:46.653+02:00</t>
  </si>
  <si>
    <t>2026-04-10T19:41:06.863+02:00</t>
  </si>
  <si>
    <t>[{"id":"54414747","note":"","size":"Pečené brambory","count":1,"label":"Pečené brambory","posId":"P103","price":6900,"isExtra":false},{"id":"54414789","note":"","count":1,"label":"Balné","posId":"K0000","price":1500,"isExtra":true},{"id":"54414743","note":"","size":"Spicy menu Comeback","count":1,"label":"Spicy menu Comeback","posId":"M100","price":34900,"isExtra":false},{"id":"54414888","note":"","count":1,"label":"Capricciosa","posId":"Y113","price":0,"isExtra":true},{"id":"54414770","note":"","count":1,"label":"Balné","posId":"K0000","price":3000,"isExtra":true},{"id":"59610946","note":"","count":1,"label":"USA těsto","posId":"17","price":1000,"isExtra":true},{"id":"57278742","note":"","count":1,"label":"Smetanový základ","posId":"ZRS32","price":0,"isExtra":true},{"id":"54414850","note":"","count":1,"label":"okraj hotdog, hořčice","posId":"A117","price":5700,"isExtra":true},{"id":"54414810","note":"","count":1,"label":"masové kuličky","posId":"P102","price":0,"isExtra":true},{"id":"57405827","note":"","count":1,"label":"Pepsi zero sugar 1l","posId":"N125","price":0,"isExtra":true}]</t>
  </si>
  <si>
    <t>2026-04-10T19:21:12.943+02:00</t>
  </si>
  <si>
    <t>2026-04-10T19:36:27.636+02:00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</si>
  <si>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,{"id":"684ae97920a48a7892c1fc0f","count":1,"label":"Žampiony","posId":"B105","price":2500,"KDSTags":["greenhighlight"],"isExtra":true},{"id":"684ae97920a48a7892c1fc10","count":1,"label":"Olivy","posId":"B112","price":2500,"KDSTags":["greenhighlight"],"isExtra":true},{"id":"69427585fd8faa40bcc99d7f","count":1,"label":"Hawai 32cm","posId":"114","price":24900,"isExtra":false},{"id":"6511bee39791b916de149f24","count":1,"label":"Balné","posId":"K0000","price":1500,"isExtra":true}]</t>
  </si>
  <si>
    <t>2026-04-10T19:20:02.267+02:00</t>
  </si>
  <si>
    <t>2026-04-10T19:42:43.683+02:00</t>
  </si>
  <si>
    <t>[{"id":"0b867b16-3995-4b4a-9deb-1c0d8cecf8d6","note":"","count":1,"label":"Pepperoni 32 cm","posId":"120","price":24900,"isExtra":false},{"id":"944ada84-4b76-4cec-9248-ebcd083131da","note":"","count":1,"label":"Baby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česnekový","posId":"P106","price":2000,"isExtra":false},{"id":"9461c599-e1f4-4267-8dd8-c1eea66839a3","note":"","count":1,"label":"Choco Rolls, 6 ks","posId":"chr100","price":8900,"isExtra":false},{"id":"6463d074-457d-4955-9cf5-43bdb5619e32","note":"","count":1,"label":"Jablečno-skořicové rolls, 8ks","posId":"18","price":8900,"isExtra":false}]</t>
  </si>
  <si>
    <t>2026-04-10T19:18:24.560+02:00</t>
  </si>
  <si>
    <t>2026-04-10T19:31:07.116+02:00</t>
  </si>
  <si>
    <t>Vladislav</t>
  </si>
  <si>
    <t>2026-04-10T19:18:14.404+02:00</t>
  </si>
  <si>
    <t>2026-04-10T19:28:22.100+02:00</t>
  </si>
  <si>
    <t>[{"id":"101","note":"","count":1,"label":"Capricciosa 40cm","posId":"101","price":30900,"isExtra":false},{"id":"K0000","note":"","count":1,"label":"Balné","posId":"K0000","price":2000,"isExtra":true}]</t>
  </si>
  <si>
    <t>2026-04-10T19:11:03.066+02:00</t>
  </si>
  <si>
    <t>2026-04-10T19:27:52.544+02:00</t>
  </si>
  <si>
    <t>2026-04-10T19:39:14.135+02:00</t>
  </si>
  <si>
    <t>2026-04-10T19:11:04.317+02:00</t>
  </si>
  <si>
    <t>[{"id":"4cd25cb7-e092-43a0-ab38-89c50a7e6a77","note":"","count":1,"label":"Pepperoni 18 cm","posId":"132","price":11900,"isExtra":false},{"id":"1fae666b-4102-4ed0-b317-2a07b21ae279","note":"","count":1,"label":"Hot &amp; Spicy 40 cm","posId":"110","price":30900,"isExtra":false}]</t>
  </si>
  <si>
    <t>2026-04-10T19:08:09.059+02:00</t>
  </si>
  <si>
    <t>2026-04-10T19:29:13.742+02:00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</si>
  <si>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🌶️","posId":"121","price":24900,"isExtra":false},{"id":"54414789","note":"","count":1,"label":"Balné","posId":"K0000","price":1500,"isExtra":true},{"id":"54414827","note":"","count":1,"label":"okraj mozzarella, bbq omáčka","posId":"A123","price":5700,"isExtra":true},{"id":"54414716","note":"","size":"Hawai 40cm","count":1,"label":"Hawai 40cm","posId":"102","price":30900,"isExtra":false},{"id":"54414779","note":"","count":1,"label":"Balné","posId":"K0000","price":2000,"isExtra":true},{"id":"54414820","note":"","count":1,"label":"okraj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</si>
  <si>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2026-04-10T19:07:43.144+02:00</t>
  </si>
  <si>
    <t>2026-04-10T19:28:41.742+02:00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</si>
  <si>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🌶️🌶️","posId":"120","price":24900,"isExtra":false},{"id":"54414789","note":"","count":1,"label":"Balné","posId":"K0000","price":1500,"isExtra":true},{"id":"57278742","note":"","count":1,"label":"Smetanový základ","posId":"ZRS32","price":0,"isExtra":true},{"id":"59610942","note":"","size":"Hawai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</si>
  <si>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2026-04-10T19:07:42.963+02:00</t>
  </si>
  <si>
    <t>2026-04-10T19:18:04.571+02:00</t>
  </si>
  <si>
    <t>[{"id":"54414716","note":"","size":"Hawai 40cm","count":1,"label":"Hawai 40cm","posId":"102","price":30900,"isExtra":false},{"id":"54414779","note":"","count":1,"label":"Balné","posId":"K0000","price":2000,"isExtra":true},{"id":"54414824","note":"","count":1,"label":"Bez ananasu","posId":"X100","price":0,"KDSTags":["redhighlight"],"isExtra":true},{"id":"59610939","note":"","size":"BBQ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okrajů","posId":"X1000","price":0,"isExtra":true},{"id":"54414805","note":"","count":1,"label":"Bez slaniny","posId":"X108","price":0,"KDSTags":["redhighlight"],"isExtra":true},{"id":"54414800","note":"","count":1,"label":"Jalapeňos","posId":"B102","price":2500,"KDSTags":["greenhighlight"],"isExtra":true},{"id":"54414829","note":"","count":1,"label":"Žampiony","posId":"B105","price":2500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32cm","posId":"113","price":24900,"isExtra":false},{"id":"54414789","note":"","count":1,"label":"Balné","posId":"K0000","price":1500,"isExtra":true},{"id":"57405813","note":"","size":"BIRGO grapefruit 0,5l","count":1,"label":"BIRGO grapefruit 0,5l","posId":"N131","price":4900,"isExtra":false},{"id":"57405809","note":"","size":"Aquilla černý čaj a broskev 0,5l","count":2,"label":"Aquilla černý čaj a broskev 0,5l","posId":"N120","price":4900,"isExtra":false},{"id":"57405810","note":"","size":"Aquilla zelený čaj/citron 0,5l","count":1,"label":"Aquilla zelený čaj/citron 0,5l","posId":"N121","price":4900,"isExtra":false}]</t>
  </si>
  <si>
    <t>2026-04-10T19:06:01.991+02:00</t>
  </si>
  <si>
    <t>2026-04-10T19:14:32.205+02:00</t>
  </si>
  <si>
    <t>2026-04-10T19:03:52.569+02:00</t>
  </si>
  <si>
    <t>2026-04-10T19:11:31.501+02:00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</si>
  <si>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🌶️🌶️","posId":"110","price":30900,"isExtra":false},{"id":"6511bee39791b916de149b1b","count":1,"label":"Balné","posId":"K0000","price":2000,"isExtra":true},{"id":"684ae97920a48a7892c1fc66","count":1,"label":"Bez jalapenos","posId":"X102","price":0,"KDSTags":["redhighlight"],"isExtra":true},{"id":"69427585fd8faa40bcc99db1","count":1,"label":"Česnekový dip","posId":"P106","price":2000,"isExtra":false},{"id":"6511bee39791b916de149f24","count":1,"label":"Balné","posId":"K0000","price":1500,"isExtra":true},{"id":"69427585fd8faa40bcc99dcd","count":1,"label":"Pepsi zero sugar 1l","posId":"N125","price":5900,"isExtra":false}]</t>
  </si>
  <si>
    <t>2026-04-10T19:01:21.358+02:00</t>
  </si>
  <si>
    <t>2026-04-10T19:10:33.943+02:00</t>
  </si>
  <si>
    <t>2026-04-10T19:01:04.565+02:00</t>
  </si>
  <si>
    <t>2026-04-10T19:11:45.321+02:00</t>
  </si>
  <si>
    <t>2026-04-10T19:37:58.225+02:00</t>
  </si>
  <si>
    <t>2026-04-10T19:01:08.937+02:00</t>
  </si>
  <si>
    <t>[{"id":"35e045f9-bc36-46e9-8142-6579de78a05b","note":"","count":1,"label":"Comeback 32 cm","posId":"121","price":24900,"isExtra":false},{"id":"6e9ef16b-b5cb-40a1-ad72-f28a9276a0f7","note":"","count":1,"label":"kuře","posId":"B114","price":3000,"KDSTags":["greenhighlight"],"isExtra":true},{"id":"76eb7be7-260a-4fc5-a79a-916f660b4d3e","note":"","count":1,"label":"masové kuličky","posId":"B116","price":5900,"KDSTags":["greenhighlight"],"isExtra":true},{"id":"211d85d0-839e-41d0-89e3-ea177ad7489e","note":"","count":1,"label":"Dip česnekový","posId":"P106","price":2000,"isExtra":false}]</t>
  </si>
  <si>
    <t>2026-04-10T18:58:01.673+02:00</t>
  </si>
  <si>
    <t>2026-04-10T19:07:00.462+02:00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</si>
  <si>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základ","posId":"i129","price":0,"isExtra":true},{"id":"b3008ec8-24a5-4d30-bf46-9133028be7e4","note":"","count":1,"label":"Margherita 32 cm","posId":"136","price":20900,"isExtra":false},{"id":"a3d62a5d-2e1d-48db-874e-d64becff7059","note":"","count":1,"label":"změna na BBQ základ","posId":"i128","price":0,"isExtra":true}]</t>
  </si>
  <si>
    <t>2026-04-10T18:48:01.961+02:00</t>
  </si>
  <si>
    <t>2026-04-10T19:04:08.306+02:00</t>
  </si>
  <si>
    <t>2026-04-10T19:20:53.442+02:00</t>
  </si>
  <si>
    <t>2026-04-10T18:48:02.719+02:00</t>
  </si>
  <si>
    <t>[{"id":"b3008ec8-24a5-4d30-bf46-9133028be7e4","note":"","count":1,"label":"Margherita 32 cm","posId":"136","price":20900,"isExtra":false},{"id":"b6658da4-b777-42a2-94b6-5ce20ff49587","note":"","count":1,"label":"Pepperoni 32 cm","posId":"144","price":24900,"isExtra":false},{"id":"85dc195f-7d7b-4fb5-b41d-eb1c9c76b3a3","note":"","count":1,"label":"Hot &amp; Spicy 32 cm","posId":"146","price":24900,"isExtra":false}]</t>
  </si>
  <si>
    <t>2026-04-10T18:46:20.592+02:00</t>
  </si>
  <si>
    <t>2026-04-10T19:05:33.306+02:00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</si>
  <si>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okrajů","posId":"X1000","price":0,"isExtra":true},{"id":"54414747","note":"","size":"Pečené brambory","count":1,"label":"Pečené brambory","posId":"P103","price":6900,"isExtra":false},{"id":"54414789","note":"","count":1,"label":"Balné","posId":"K0000","price":1500,"isExtra":true},{"id":"54414749","note":"","size":"Pepperoni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</si>
  <si>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2026-04-10T18:43:02.702+02:00</t>
  </si>
  <si>
    <t>2026-04-10T18:53:44.125+02:00</t>
  </si>
  <si>
    <t>2026-04-10T19:04:49.796+02:00</t>
  </si>
  <si>
    <t>2026-04-10T18:43:03.564+02:00</t>
  </si>
  <si>
    <t>2026-04-10T18:41:03.988+02:00</t>
  </si>
  <si>
    <t>2026-04-10T18:59:16.093+02:00</t>
  </si>
  <si>
    <t>2026-04-10T19:04:51.200+02:00</t>
  </si>
  <si>
    <t>2026-04-10T18:41:09.481+02:00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</si>
  <si>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</si>
  <si>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2026-04-10T18:39:57.025+02:00</t>
  </si>
  <si>
    <t>2026-04-10T18:56:15.391+02:00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</si>
  <si>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okrajů","posId":"X1000","price":0,"isExtra":true},{"id":"684ae97920a48a7892c1fc13","count":1,"label":"Cibule","posId":"B103","price":2500,"KDSTags":["greenhighlight"],"isExtra":true},{"id":"69427585fd8faa40bcc99db7","count":1,"label":"Choco Rolls","posId":"chr100","price":8900,"isExtra":false},{"id":"6511bee39791b916de149f24","count":1,"label":"Balné","posId":"K0000","price":1500,"isExtra":true}]</t>
  </si>
  <si>
    <t>2026-04-10T18:39:14.319+02:00</t>
  </si>
  <si>
    <t>2026-04-10T18:55:15.363+02:00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</si>
  <si>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54414891","note":"","count":1,"label":"Mozzarella","posId":"B113","price":3000,"KDSTags":["greenhighlight"],"isExtra":true}]</t>
  </si>
  <si>
    <t>2026-04-10T18:38:54.427+02:00</t>
  </si>
  <si>
    <t>2026-04-10T18:54:14.498+02:00</t>
  </si>
  <si>
    <t>2026-04-10T18:35:02.102+02:00</t>
  </si>
  <si>
    <t>2026-04-10T18:46:01.117+02:00</t>
  </si>
  <si>
    <t>2026-04-10T19:00:13.874+02:00</t>
  </si>
  <si>
    <t>2026-04-10T18:35:02.720+02:00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</si>
  <si>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3f15a32f-4d5b-4afb-ae1b-12f68224d029","note":"","count":1,"label":"Olivy","posId":"C112","price":3500,"KDSTags":["greenhighlight"],"isExtra":true}]</t>
  </si>
  <si>
    <t>2026-04-10T18:29:52.342+02:00</t>
  </si>
  <si>
    <t>2026-04-10T18:40:51.351+02:00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</si>
  <si>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🌶️","posId":"121","price":24900,"isExtra":false},{"id":"54414789","note":"","count":1,"label":"Balné","posId":"K0000","price":1500,"isExtra":true},{"id":"59610939","note":"","size":"BBQ Texas 32cm","count":1,"label":"BBQ Texas 32cm","posId":"119","price":24900,"isExtra":false},{"id":"54414789","note":"","count":1,"label":"Balné","posId":"K0000","price":1500,"isExtra":true},{"id":"59610935","note":"","size":"Quattro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</si>
  <si>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2026-04-10T18:26:03.402+02:00</t>
  </si>
  <si>
    <t>2026-04-10T18:34:45.773+02:00</t>
  </si>
  <si>
    <t>2026-04-10T18:45:35.627+02:00</t>
  </si>
  <si>
    <t>2026-04-10T18:26:05.647+02:00</t>
  </si>
  <si>
    <t>2026-04-10T18:23:02.078+02:00</t>
  </si>
  <si>
    <t>2026-04-10T18:32:14.057+02:00</t>
  </si>
  <si>
    <t>2026-04-10T18:42:18.700+02:00</t>
  </si>
  <si>
    <t>2026-04-10T18:23:02.855+02:00</t>
  </si>
  <si>
    <t>2026-04-10T18:22:01.938+02:00</t>
  </si>
  <si>
    <t>2026-04-10T18:35:05.076+02:00</t>
  </si>
  <si>
    <t>[{"id":"b3008ec8-24a5-4d30-bf46-9133028be7e4","note":"","count":1,"label":"Margherita 32 cm","posId":"136","price":20900,"isExtra":false}]</t>
  </si>
  <si>
    <t>2026-04-10T18:19:01.667+02:00</t>
  </si>
  <si>
    <t>2026-04-10T18:29:31.087+02:00</t>
  </si>
  <si>
    <t>2026-04-10T18:39:04.099+02:00</t>
  </si>
  <si>
    <t>2026-04-10T18:19:03.453+02:00</t>
  </si>
  <si>
    <t>[{"id":"2b77c2f4-b7da-4d55-934c-2dd971e8586b","note":"","count":1,"label":"BBQ Meteor 18 cm","posId":"130","price":11900,"isExtra":false},{"id":"ede9e72e-2d68-47c4-ac43-66acb7a92f67","note":"","count":1,"label":"Cibule.","posId":"A103","price":1500,"isExtra":true},{"id":"db11aa72-90cd-42fe-98b0-daadd8451aea","note":"","count":1,"label":"Grana padano","posId":"A130","price":2000,"isExtra":true},{"id":"3a8b6a85-3b5c-4ee4-be2d-261ab8731d6e","note":"","count":1,"label":"Dip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ks","posId":"P100","price":8900,"isExtra":false}]</t>
  </si>
  <si>
    <t>2026-04-10T18:17:12.193+02:00</t>
  </si>
  <si>
    <t>2026-04-10T18:27:51.299+02:00</t>
  </si>
  <si>
    <t>[{"id":"100","note":"","count":1,"label":"Margherita 40cm","posId":"100","price":26900,"isExtra":false},{"id":"K0000","note":"","count":1,"label":"Balné","posId":"K0000","price":2000,"isExtra":true},{"id":"100","note":"","count":1,"label":"Margherita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</si>
  <si>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2026-04-10T18:16:02.600+02:00</t>
  </si>
  <si>
    <t>2026-04-10T18:24:57.027+02:00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</si>
  <si>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28b3f739-f42a-4ef9-8499-ad66cad79c40","note":"","count":1,"label":"Hot &amp; Spicy 18 cm","posId":"134","price":11900,"isExtra":false}]</t>
  </si>
  <si>
    <t>2026-04-10T18:11:28.751+02:00</t>
  </si>
  <si>
    <t>2026-04-10T18:24:02.739+02:00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</si>
  <si>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</si>
  <si>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Josef</t>
  </si>
  <si>
    <t>2026-04-10T18:05:34.167+02:00</t>
  </si>
  <si>
    <t>2026-04-10T18:17:13.209+02:00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</si>
  <si>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</si>
  <si>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2026-04-10T18:01:50.213+02:00</t>
  </si>
  <si>
    <t>2026-04-10T18:15:43.111+02:00</t>
  </si>
  <si>
    <t>[{"id":"69427585fd8faa40bcc99d67","count":1,"label":"Capricciosa 40cm","posId":"101","price":30900,"isExtra":false},{"id":"6511bee39791b916de149b1b","count":1,"label":"Balné","posId":"K0000","price":2000,"isExtra":true},{"id":"684ae97920a48a7892c1fa33","count":1,"label":"Ananas","posId":"C100","price":3500,"KDSTags":["greenhighlight"],"isExtra":true},{"id":"684ae97920a48a7892c1fa38","count":1,"label":"Mozzarella","posId":"C113","price":4000,"KDSTags":["greenhighlight"],"isExtra":true}]</t>
  </si>
  <si>
    <t>2026-04-10T18:01:30.254+02:00</t>
  </si>
  <si>
    <t>2026-04-10T18:20:57.679+02:00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</si>
  <si>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oliv","posId":"X112","price":0,"KDSTags":["redhighlight"],"isExtra":true},{"id":"54414878","note":"","count":1,"label":"Cibule","posId":"C103","price":3500,"KDSTags":["greenhighlight"],"isExtra":true},{"id":"57405814","note":"","size":"Pepsi 1l","count":1,"label":"Pepsi 1l","posId":"N124","price":5900,"isExtra":false},{"id":"54414749","note":"","size":"Pepperoni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</si>
  <si>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2026-04-10T18:01:29.905+02:00</t>
  </si>
  <si>
    <t>2026-04-10T18:13:46.337+02:00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</si>
  <si>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54414882","note":"","count":1,"label":"Kukuřice","posId":"C115","price":3500,"KDSTags":["greenhighlight"],"isExtra":true}]</t>
  </si>
  <si>
    <t>2026-04-10T18:01:29.866+02:00</t>
  </si>
  <si>
    <t>2026-04-10T18:11:49.713+02:00</t>
  </si>
  <si>
    <t>2026-04-10T17:54:02.997+02:00</t>
  </si>
  <si>
    <t>2026-04-10T18:08:15.936+02:00</t>
  </si>
  <si>
    <t>2026-04-10T17:53:22.175+02:00</t>
  </si>
  <si>
    <t>2026-04-10T18:11:04.153+02:00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</si>
  <si>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okrajů","posId":"X1000","price":0,"isExtra":true},{"id":"M100","note":"","count":1,"label":"Spicy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A121","note":"","count":1,"label":"okraj mozzarella, bylinky","posId":"A121","price":5700,"isExtra":true},{"id":"P101","note":"","count":1,"label":"spicy wings 🌶️","posId":"P101","price":0,"isExtra":true},{"id":"N124","note":"","count":1,"label":"Pepsi 1l","posId":"N124","price":0,"isExtra":true},{"id":"M100","note":"","count":1,"label":"Spicy menu Comeback","posId":"M100","price":34900,"isExtra":false},{"id":"K0000","note":"","count":1,"label":"Balné","posId":"K0000","price":3000,"isExtra":true},{"id":"Y123","note":"","count":1,"label":"Quattro Formaggi","posId":"Y123","price":0,"isExtra":true},{"id":"A121","note":"","count":1,"label":"okraj mozzarella, bylinky","posId":"A121","price":5700,"isExtra":true},{"id":"P101","note":"","count":1,"label":"spicy wings 🌶️","posId":"P101","price":0,"isExtra":true},{"id":"N126","note":"","count":1,"label":"Mirinda 1l","posId":"N126","price":0,"isExtra":true},{"id":"P106","note":"","count":1,"label":"Česnekový dip","posId":"P106","price":2000,"isExtra":false},{"id":"K0000","note":"","count":1,"label":"Balné","posId":"K0000","price":1500,"isExtra":true},{"id":"P101","note":"","count":1,"label":"Spicy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</si>
  <si>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2026-04-10T17:45:40.958+02:00</t>
  </si>
  <si>
    <t>2026-04-10T17:56:50.093+02:00</t>
  </si>
  <si>
    <t>[{"id":"69427585fd8faa40bcc99d6f","count":1,"label":"Margherita 32cm","posId":"112","price":20900,"isExtra":false},{"id":"6511bee39791b916de149f24","count":1,"label":"Balné","posId":"K0000","price":1500,"isExtra":true},{"id":"684ae97920a48a7892c1fc0f","count":1,"label":"Žampiony","posId":"B105","price":2500,"KDSTags":["greenhighlight"],"isExtra":true},{"id":"69427585fd8faa40bcc99d85","count":1,"label":"Veggieballs 32cm 🌶️🌶️","posId":"117","price":24900,"isExtra":false},{"id":"6511bee39791b916de149f24","count":1,"label":"Balné","posId":"K0000","price":1500,"isExtra":true},{"id":"684ae97920a48a7892c1fd88","count":1,"label":"Bez jalapenos","posId":"X102","price":0,"KDSTags":["redhighlight"],"isExtra":true},{"id":"684ae97920a48a7892c1fc15","count":1,"label":"Špenát s česnekem","posId":"B107","price":2500,"KDSTags":["greenhighlight"],"isExtra":true},{"id":"69427585fd8faa40bcc99dbb","count":1,"label":"Jablečno-skořicové rolls","posId":"18","price":8900,"isExtra":false},{"id":"6511bee39791b916de149f24","count":1,"label":"Balné","posId":"K0000","price":1500,"isExtra":true}]</t>
  </si>
  <si>
    <t>2026-04-10T17:43:32.164+02:00</t>
  </si>
  <si>
    <t>2026-04-10T17:50:38.121+02:00</t>
  </si>
  <si>
    <t>2026-04-10T17:43:02.661+02:00</t>
  </si>
  <si>
    <t>2026-04-10T17:52:28.018+02:00</t>
  </si>
  <si>
    <t>2026-04-10T17:40:02.220+02:00</t>
  </si>
  <si>
    <t>2026-04-10T17:51:22.827+02:00</t>
  </si>
  <si>
    <t>2026-04-10T17:58:06.075+02:00</t>
  </si>
  <si>
    <t>2026-04-10T17:40:03.625+02:00</t>
  </si>
  <si>
    <t>2026-04-10T17:33:03.081+02:00</t>
  </si>
  <si>
    <t>2026-04-10T17:44:21.045+02:00</t>
  </si>
  <si>
    <t>[{"id":"69427585fd8faa40bcc99d81","count":1,"label":"Capricciosa 32cm","posId":"113","price":24900,"isExtra":false},{"id":"6511bee39791b916de149f24","count":1,"label":"Balné","posId":"K0000","price":1500,"isExtra":true},{"id":"69427585fd8faa40bcc99d83","count":1,"label":"Baby Špenát &amp; kuře 32cm","posId":"116","price":24900,"isExtra":false},{"id":"6511bee39791b916de149f24","count":1,"label":"Balné","posId":"K0000","price":1500,"isExtra":true}]</t>
  </si>
  <si>
    <t>2026-04-10T17:31:10.821+02:00</t>
  </si>
  <si>
    <t>2026-04-10T17:39:17.047+02:00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</si>
  <si>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</si>
  <si>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2026-04-10T17:28:01.932+02:00</t>
  </si>
  <si>
    <t>2026-04-10T17:37:06.732+02:00</t>
  </si>
  <si>
    <t>2026-04-10T17:44:53.690+02:00</t>
  </si>
  <si>
    <t>2026-04-10T17:28:02.742+02:00</t>
  </si>
  <si>
    <t>[{"id":"0ea52415-fdb3-497f-b216-7fd5802f2e0f","note":"","count":1,"label":"Quattro Formaggi 32 cm","posId":"123","price":24900,"isExtra":false}]</t>
  </si>
  <si>
    <t>Liubov Kormash</t>
  </si>
  <si>
    <t>2026-04-10T17:27:01.606+02:00</t>
  </si>
  <si>
    <t>2026-04-10T17:47:43.844+02:00</t>
  </si>
  <si>
    <t>2026-04-10T18:03:27.187+02:00</t>
  </si>
  <si>
    <t>2026-04-10T17:27:02.334+02:00</t>
  </si>
  <si>
    <t>2026-04-10T17:23:01.493+02:00</t>
  </si>
  <si>
    <t>2026-04-10T17:33:49.707+02:00</t>
  </si>
  <si>
    <t>[{"id":"ea8ba6dd-c20a-4bae-a731-5344afc761eb","note":"","count":1,"label":"Capricciosa 18 cm","posId":"125","price":11900,"isExtra":false}]</t>
  </si>
  <si>
    <t>2026-04-10T17:22:19.176+02:00</t>
  </si>
  <si>
    <t>2026-04-10T17:32:00.196+02:00</t>
  </si>
  <si>
    <t>[{"id":"57405814","note":"","size":"Pepsi 1l","count":1,"label":"Pepsi 1l","posId":"N124","price":5900,"isExtra":false},{"id":"54414708","note":"","size":"Quattro Formaggi 40cm","count":1,"label":"Quattro Formaggi 40cm","posId":"111","price":30900,"isExtra":false},{"id":"54414779","note":"","count":1,"label":"Balné","posId":"K0000","price":2000,"isExtra":true},{"id":"54414820","note":"","count":1,"label":"okraj mozzarella, bbq omáčka","posId":"A124","price":6500,"isExtra":true},{"id":"54414894","note":"","count":1,"label":"Šunka","posId":"C106","price":4000,"KDSTags":["greenhighlight"],"isExtra":true}]</t>
  </si>
  <si>
    <t>2026-04-10T17:19:02.104+02:00</t>
  </si>
  <si>
    <t>2026-04-10T17:32:06.628+02:00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</si>
  <si>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bylinky","posId":"A122","price":6500,"isExtra":true}]</t>
  </si>
  <si>
    <t>2026-04-10T17:18:53.806+02:00</t>
  </si>
  <si>
    <t>2026-04-10T17:27:32.711+02:00</t>
  </si>
  <si>
    <t>[{"id":"69427585fd8faa40bcc99da3","count":1,"label":"Veggie menu Comeback","posId":"M200","price":34900,"isExtra":false},{"id":"6511bee39791b916de149ee5","count":1,"label":"Balné","posId":"K0000","price":3000,"isExtra":true},{"id":"6511bee39791b916de149efb","count":1,"label":"Hawai","posId":"Y114","price":0,"isExtra":true},{"id":"684a9619b96d0366be40ec7b","count":1,"label":"česnekový chléb","posId":"P104","price":0,"isExtra":true},{"id":"69427545ef82e630b05e4023","count":1,"label":"Mirinda 1l","posId":"N126","price":0,"isExtra":true}]</t>
  </si>
  <si>
    <t>2026-04-10T17:15:52.041+02:00</t>
  </si>
  <si>
    <t>2026-04-10T17:25:26.018+02:00</t>
  </si>
  <si>
    <t>2026-04-10T17:07:02.177+02:00</t>
  </si>
  <si>
    <t>2026-04-10T17:22:33.495+02:00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</si>
  <si>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68d93a2c-5ce2-44a5-857b-6d579cd1f445","note":"","count":1,"label":"žampiony","posId":"B105","price":2500,"KDSTags":["greenhighlight"],"isExtra":true},{"id":"bf8dc38b-6c8e-42b6-9da3-3170253a57d4","note":"","count":1,"label":"Hot &amp; Spicy 32 cm","posId":"122","price":24900,"isExtra":false},{"id":"2f5e6647-81e9-4b87-979a-d1df9153229a","note":"","count":1,"label":"jalapeños","posId":"B102","price":2500,"KDSTags":["greenhighlight"],"isExtra":true}]</t>
  </si>
  <si>
    <t>2026-04-10T16:53:03.276+02:00</t>
  </si>
  <si>
    <t>2026-04-10T17:01:20.774+02:00</t>
  </si>
  <si>
    <t>2026-04-10T16:53:02.544+02:00</t>
  </si>
  <si>
    <t>2026-04-10T17:19:19.789+02:00</t>
  </si>
  <si>
    <t>2026-04-10T17:31:18.196+02:00</t>
  </si>
  <si>
    <t>2026-04-10T16:53:03.591+02:00</t>
  </si>
  <si>
    <t>[{"id":"36ea3088-07fd-428f-b871-c4a5ee9cef7b","note":"","count":1,"label":"Comeback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cm","posId":"109","price":30900,"isExtra":false},{"id":"7fdd6df3-b4af-470d-955c-d1de47ab00a5","note":"","count":1,"label":"Žampiony","posId":"C105","price":3500,"KDSTags":["greenhighlight"],"isExtra":true}]</t>
  </si>
  <si>
    <t>2026-04-10T16:45:02.083+02:00</t>
  </si>
  <si>
    <t>2026-04-10T17:36:59.872+02:00</t>
  </si>
  <si>
    <t>[{"id":"03dae282-4cd4-4fa2-9169-2178ea3ed325","note":"","count":1,"label":"Quattro Formaggi 40 cm","posId":"111","price":30900,"isExtra":false},{"id":"7fdd6df3-b4af-470d-955c-d1de47ab00a5","note":"","count":1,"label":"Žampiony","posId":"C105","price":3500,"KDSTags":["greenhighlight"],"isExtra":true},{"id":"3a8b6a85-3b5c-4ee4-be2d-261ab8731d6e","note":"","count":1,"label":"Dip česnekový","posId":"P106","price":2000,"isExtra":false}]</t>
  </si>
  <si>
    <t>2026-04-10T16:45:02.068+02:00</t>
  </si>
  <si>
    <t>2026-04-10T16:52:53.735+02:00</t>
  </si>
  <si>
    <t>[{"id":"e525f614-2c06-459a-8d22-623546aa83fc","note":"","count":1,"label":"BBQ Texas 40 cm","posId":"107","price":30900,"isExtra":false},{"id":"e50ff4de-a31a-4748-b60e-66140c46f568","note":"","count":1,"label":"BEZ -paprika","posId":"X111","price":0,"KDSTags":["redhighlight"],"isExtra":true},{"id":"e525f614-2c06-459a-8d22-623546aa83fc","note":"","count":1,"label":"BBQ Texas 40 cm","posId":"107","price":30900,"isExtra":false},{"id":"3a8b6a85-3b5c-4ee4-be2d-261ab8731d6e","note":"","count":2,"label":"Dip česnekový","posId":"P106","price":2000,"isExtra":false}]</t>
  </si>
  <si>
    <t>2026-04-10T16:41:53.332+02:00</t>
  </si>
  <si>
    <t>2026-04-10T16:50:15.744+02:00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</si>
  <si>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bylinky","posId":"A122","price":6500,"isExtra":true}]</t>
  </si>
  <si>
    <t>2026-04-10T16:37:27.107+02:00</t>
  </si>
  <si>
    <t>2026-04-10T16:45:24.670+02:00</t>
  </si>
  <si>
    <t>[{"id":"cce43af1-f8b6-4049-afc7-b6c288007204","count":1,"label":"Pizza Quattro Formaggi 40","posId":"111","price":30900,"isExtra":false,"creatorId":"ilqUaQy5LYWJbNFtfP4AY","isPackging":0,"actualLabel":"Pizza Quattro Formaggi 40"}]</t>
  </si>
  <si>
    <t>2026-04-10T16:31:02.826+02:00</t>
  </si>
  <si>
    <t>2026-04-10T16:41:41.566+02:00</t>
  </si>
  <si>
    <t>[{"id":"d63e9120-8ffe-444c-ba51-6c942a13f4fc","note":"","count":1,"label":"Margherita 40 cm","posId":"100","price":26900,"isExtra":false},{"id":"f9a8b09a-bed1-496c-b9fc-0dd1ce05cc0c","note":"","count":1,"label":"Veggieballs 40 cm","posId":"105","price":30900,"isExtra":false}]</t>
  </si>
  <si>
    <t>2026-04-10T16:21:03.351+02:00</t>
  </si>
  <si>
    <t>2026-04-10T16:29:34.752+02:00</t>
  </si>
  <si>
    <t>[{"id":"69427585fd8faa40bcc99d5d","count":1,"label":"Pepperoni 40cm 🌶️🌶️","posId":"108","price":30900,"isExtra":false},{"id":"6511bee39791b916de149b1b","count":1,"label":"Balné","posId":"K0000","price":2000,"isExtra":true},{"id":"67484135a145e66297618377","count":1,"label":"BBQ základ","posId":"ZRB40","price":0,"isExtra":true},{"id":"69bc33d2440bbafa0ceb2209","count":1,"label":"okraj mozzarella, bylinky","posId":"A122","price":6500,"isExtra":true}]</t>
  </si>
  <si>
    <t>2026-04-10T16:18:34.697+02:00</t>
  </si>
  <si>
    <t>2026-04-10T16:19:33.493+02:00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</si>
  <si>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</si>
  <si>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2026-04-10T16:10:09.868+02:00</t>
  </si>
  <si>
    <t>2026-04-10T16:59:32.711+02:00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</si>
  <si>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🌶️🌶️","posId":"120","price":24900,"isExtra":false},{"id":"6511bee39791b916de149f24","count":1,"label":"Balné","posId":"K0000","price":1500,"isExtra":true},{"id":"69427585fd8faa40bcc99d65","count":1,"label":"Hawai 40cm","posId":"102","price":30900,"isExtra":false},{"id":"6511bee39791b916de149b1b","count":1,"label":"Balné","posId":"K0000","price":2000,"isExtra":true}]</t>
  </si>
  <si>
    <t>2026-04-10T16:06:41.716+02:00</t>
  </si>
  <si>
    <t>2026-04-10T16:10:09.232+02:00</t>
  </si>
  <si>
    <t>[{"id":"d2bf14cb-bacb-4524-b465-c11967fc136f","count":1,"label":"Pizza Margherita 18","posId":"124","price":11900,"isExtra":false,"creatorId":"oZPv2KpZ8C78fe3JEEeRf","isPackging":0,"actualLabel":"Pizza Margherita 18"}]</t>
  </si>
  <si>
    <t>2026-04-10T16:03:18.747+02:00</t>
  </si>
  <si>
    <t>2026-04-10T16:12:25.597+02:00</t>
  </si>
  <si>
    <t>[{"id":"54414717","note":"","size":"Capricciosa 40cm","count":1,"label":"Capricciosa 40cm","posId":"101","price":30900,"isExtra":false},{"id":"54414779","note":"","count":1,"label":"Balné","posId":"K0000","price":2000,"isExtra":true}]</t>
  </si>
  <si>
    <t>2026-04-10T16:00:49.598+02:00</t>
  </si>
  <si>
    <t>2026-04-10T16:10:08.493+02:00</t>
  </si>
  <si>
    <t>[{"id":"54414712","note":"","size":"BBQ Texas 40cm","count":1,"label":"BBQ Texas 40cm","posId":"107","price":30900,"isExtra":false},{"id":"54414779","note":"","count":1,"label":"Balné","posId":"K0000","price":2000,"isExtra":true},{"id":"54414813","note":"","count":1,"label":"okraj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</si>
  <si>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2026-04-10T15:49:11.559+02:00</t>
  </si>
  <si>
    <t>2026-04-10T15:54:36.376+02:00</t>
  </si>
  <si>
    <t>[{"id":"123","note":"","count":1,"label":"Quattro Formaggi 32cm","posId":"123","price":24900,"isExtra":false},{"id":"K0000","note":"","count":1,"label":"Balné","posId":"K0000","price":1500,"isExtra":true}]</t>
  </si>
  <si>
    <t>2026-04-10T15:35:31.110+02:00</t>
  </si>
  <si>
    <t>2026-04-10T15:48:24.623+02:00</t>
  </si>
  <si>
    <t>[{"id":"69427585fd8faa40bcc99dd1","count":1,"label":"Poděbradská malinovka 0,5l","posId":"N129","price":4900,"isExtra":false},{"id":"69427585fd8faa40bcc99da7","count":1,"label":"Spicy Wings 🌶️","posId":"P101","price":11900,"isExtra":false},{"id":"6511bee39791b916de149f24","count":1,"label":"Balné","posId":"K0000","price":1500,"isExtra":true},{"id":"69427585fd8faa40bcc99d65","count":1,"label":"Hawai 40cm","posId":"102","price":30900,"isExtra":false},{"id":"6511bee39791b916de149b1b","count":1,"label":"Balné","posId":"K0000","price":2000,"isExtra":true},{"id":"67484135a145e66297618376","count":1,"label":"Smetanový základ","posId":"ZRS40","price":0,"isExtra":true},{"id":"69bc33d2440bbafa0ceb2209","count":1,"label":"okraj mozzarella, bylinky","posId":"A122","price":6500,"isExtra":true},{"id":"684ae97920a48a7892c1fa31","count":1,"label":"Žampiony","posId":"C105","price":3500,"KDSTags":["greenhighlight"],"isExtra":true}]</t>
  </si>
  <si>
    <t>2026-04-10T15:33:21.338+02:00</t>
  </si>
  <si>
    <t>2026-04-10T18:38:33.535+02:00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</si>
  <si>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základ","posId":"ZSR40","price":0,"isExtra":true},{"id":"69bc33d2440bbafa0ceb2209","count":1,"label":"okraj mozzarella, bylinky","posId":"A122","price":6500,"isExtra":true},{"id":"684ae97920a48a7892c1fa39","count":1,"label":"Šunka","posId":"C106","price":4000,"KDSTags":["greenhighlight"],"isExtra":true},{"id":"684ae97920a48a7892c1fa3d","count":1,"label":"Pepperoni salám","posId":"C109","price":4000,"KDSTags":["greenhighlight"],"isExtra":true},{"id":"69427585fd8faa40bcc99da7","count":1,"label":"Spicy Wings 🌶️","posId":"P101","price":11900,"isExtra":false},{"id":"6511bee39791b916de149f24","count":1,"label":"Balné","posId":"K0000","price":1500,"isExtra":true}]</t>
  </si>
  <si>
    <t>2026-04-10T15:31:46.587+02:00</t>
  </si>
  <si>
    <t>2026-04-10T15:43:34.256+02:00</t>
  </si>
  <si>
    <t>[{"id":"bbd3709a-e168-4407-8515-6961f0b006a3","count":1,"label":"Pizza Hawai 32 cm","posId":"114","price":24900,"isExtra":false,"creatorId":"adXMkssOq3Bx1jUJ8zk2m","isPackging":0,"actualLabel":"Pizza Hawai 32 cm"}]</t>
  </si>
  <si>
    <t>2026-04-10T15:27:25.222+02:00</t>
  </si>
  <si>
    <t>2026-04-10T15:44:35.414+02:00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</si>
  <si>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🌶️","posId":"109","price":30900,"isExtra":false},{"id":"6511bee39791b916de149b1b","count":1,"label":"Balné","posId":"K0000","price":2000,"isExtra":true},{"id":"69bc33d2440bbafa0ceb220b","count":1,"label":"okraj hotdog, hořčice","posId":"A118","price":6500,"isExtra":true},{"id":"684ae97920a48a7892c1fa31","count":1,"label":"Žampiony","posId":"C105","price":3500,"KDSTags":["greenhighlight"],"isExtra":true},{"id":"69427585fd8faa40bcc99d81","count":1,"label":"Capricciosa 32cm","posId":"113","price":24900,"isExtra":false},{"id":"6511bee39791b916de149f24","count":1,"label":"Balné","posId":"K0000","price":1500,"isExtra":true},{"id":"69427585fd8faa40bcc99dcb","count":1,"label":"Pepsi 1l","posId":"N124","price":5900,"isExtra":false}]</t>
  </si>
  <si>
    <t>2026-04-10T15:26:24.972+02:00</t>
  </si>
  <si>
    <t>2026-04-10T15:33:01.362+02:00</t>
  </si>
  <si>
    <t>[{"id":"69427585fd8faa40bcc99d73","count":1,"label":"Hot &amp; Spicy 32cm 🌶️🌶️","posId":"122","price":24900,"isExtra":false},{"id":"6511bee39791b916de149f24","count":1,"label":"Balné","posId":"K0000","price":1500,"isExtra":true}]</t>
  </si>
  <si>
    <t>2026-04-10T15:22:48.039+02:00</t>
  </si>
  <si>
    <t>2026-04-10T15:30:26.490+02:00</t>
  </si>
  <si>
    <t>[{"id":"69427585fd8faa40bcc99d5d","count":1,"label":"Pepperoni 40cm 🌶️🌶️","posId":"108","price":30900,"isExtra":false},{"id":"6511bee39791b916de149b1b","count":1,"label":"Balné","posId":"K0000","price":2000,"isExtra":true},{"id":"67484135a145e66297618376","count":1,"label":"Smetanový základ","posId":"ZRS40","price":0,"isExtra":true},{"id":"684ae97920a48a7892c1fa32","count":1,"label":"Olivy","posId":"C112","price":3500,"KDSTags":["greenhighlight"],"isExtra":true},{"id":"684ae97920a48a7892c1fa36","count":1,"label":"Kukuřice","posId":"C115","price":3500,"KDSTags":["greenhighlight"],"isExtra":true},{"id":"684ae97920a48a7892c1fa3a","count":1,"label":"Slanina","posId":"C108","price":4000,"KDSTags":["greenhighlight"],"isExtra":true}]</t>
  </si>
  <si>
    <t>2026-04-10T15:15:29.338+02:00</t>
  </si>
  <si>
    <t>2026-04-10T15:21:34.297+02:00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</si>
  <si>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</si>
  <si>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2026-04-10T15:05:02.030+02:00</t>
  </si>
  <si>
    <t>2026-04-10T15:18:30.375+02:00</t>
  </si>
  <si>
    <t>2026-04-10T15:34:02.018+02:00</t>
  </si>
  <si>
    <t>2026-04-10T15:05:02.789+02:00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</si>
  <si>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</si>
  <si>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2026-04-10T14:36:02.528+02:00</t>
  </si>
  <si>
    <t>2026-04-10T14:47:59.046+02:00</t>
  </si>
  <si>
    <t>2026-04-10T14:52:59.360+02:00</t>
  </si>
  <si>
    <t>2026-04-10T14:36:04.583+02:00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</si>
  <si>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</si>
  <si>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2026-04-10T14:33:18.782+02:00</t>
  </si>
  <si>
    <t>2026-04-10T14:44:26.246+02:00</t>
  </si>
  <si>
    <t>[{"id":"69427585fd8faa40bcc99d5b","count":1,"label":"Comeback 40cm 🌶️","posId":"109","price":30900,"isExtra":false},{"id":"6511bee39791b916de149b1b","count":1,"label":"Balné","posId":"K0000","price":2000,"isExtra":true},{"id":"69427585fd8faa40bcc99db1","count":1,"label":"Česnekový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</si>
  <si>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2026-04-10T14:28:56.405+02:00</t>
  </si>
  <si>
    <t>2026-04-10T14:41:51.347+02:00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</si>
  <si>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🌶️","posId":"109","price":30900,"isExtra":false},{"id":"54414779","note":"","count":1,"label":"Balné","posId":"K0000","price":2000,"isExtra":true},{"id":"54414914","note":"","count":1,"label":"Grana padano, pecorino, parmazán","posId":"C130","price":4000,"KDSTags":["greenhighlight"],"isExtra":true}]</t>
  </si>
  <si>
    <t>2026-04-10T14:25:45.205+02:00</t>
  </si>
  <si>
    <t>2026-04-10T14:32:07.105+02:00</t>
  </si>
  <si>
    <t>2026-04-10T14:13:44.549+02:00</t>
  </si>
  <si>
    <t>2026-04-10T14:21:53.405+02:00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</si>
  <si>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54414800","note":"","count":1,"label":"Jalapeňos","posId":"B102","price":2500,"KDSTags":["greenhighlight"]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</si>
  <si>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2026-04-10T13:47:21.188+02:00</t>
  </si>
  <si>
    <t>2026-04-10T13:57:50.100+02:00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</si>
  <si>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32cm","posId":"116","price":24900,"isExtra":false},{"id":"54414789","note":"","count":1,"label":"Balné","posId":"K0000","price":1500,"isExtra":true},{"id":"59555831","note":"","count":1,"label":"BBQ základ","posId":"ZSB32","price":0,"isExtra":true},{"id":"54414863","note":"","count":1,"label":"Ananas","posId":"B100","price":2500,"KDSTags":["greenhighlight"],"isExtra":true},{"id":"54414876","note":"","count":1,"label":"Cibule","posId":"B103","price":2500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</si>
  <si>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2026-04-10T13:13:19.633+02:00</t>
  </si>
  <si>
    <t>2026-04-10T13:29:45.404+02:00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</si>
  <si>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okrajů","posId":"X1000","price":0,"isExtra":true},{"id":"54414901","note":"","count":1,"label":"Slanina","posId":"C108","price":4000,"KDSTags":["greenhighlight"],"isExtra":true},{"id":"57464196","note":"","size":"Dip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</si>
  <si>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2026-04-10T13:05:43.584+02:00</t>
  </si>
  <si>
    <t>2026-04-10T13:27:42.976+02:00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</si>
  <si>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🌶️","posId":"121","price":24900,"isExtra":false},{"id":"6511bee39791b916de149f24","count":1,"label":"Balné","posId":"K0000","price":1500,"isExtra":true},{"id":"69427585fd8faa40bcc99db1","count":2,"label":"Česnekový dip","posId":"P106","price":2000,"isExtra":false},{"id":"6511bee39791b916de149f24","count":2,"label":"Balné","posId":"K0000","price":1500,"isExtra":true}]</t>
  </si>
  <si>
    <t>2026-04-10T13:03:02.149+02:00</t>
  </si>
  <si>
    <t>2026-04-10T13:21:54.811+02:00</t>
  </si>
  <si>
    <t>[{"id":"0b867b16-3995-4b4a-9deb-1c0d8cecf8d6","note":"","count":1,"label":"Pepperoni 32 cm","posId":"120","price":24900,"isExtra":false},{"id":"35e045f9-bc36-46e9-8142-6579de78a05b","note":"","count":1,"label":"Comeback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základ","posId":"i129","price":0,"isExtra":true},{"id":"c8019f80-065c-4f09-9e80-65b85dae2ae1","note":"","count":1,"label":"kukuřice","posId":"B115","price":2500,"KDSTags":["greenhighlight"],"isExtra":true}]</t>
  </si>
  <si>
    <t>2026-04-10T12:57:02.689+02:00</t>
  </si>
  <si>
    <t>2026-04-10T13:25:25.900+02:00</t>
  </si>
  <si>
    <t>2026-04-10T13:35:37.910+02:00</t>
  </si>
  <si>
    <t>2026-04-10T12:57:03.331+02:00</t>
  </si>
  <si>
    <t>[{"id":"e8f571e6-dd36-42d7-8826-52c90315986b","note":"","count":1,"label":"Baby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základ","posId":"i128","price":0,"isExtra":true},{"id":"131c6239-e041-4ab5-9f75-400951ef95f4","note":"","count":1,"label":"Dip jalapenos","posId":"P107","price":2000,"isExtra":false}]</t>
  </si>
  <si>
    <t>2026-04-10T12:54:01.415+02:00</t>
  </si>
  <si>
    <t>2026-04-10T13:14:53.615+02:00</t>
  </si>
  <si>
    <t>2026-04-10T12:50:28.812+02:00</t>
  </si>
  <si>
    <t>2026-04-10T13:11:51.131+02:00</t>
  </si>
  <si>
    <t>2026-04-10T12:35:01.833+02:00</t>
  </si>
  <si>
    <t>2026-04-10T12:42:19.666+02:00</t>
  </si>
  <si>
    <t>2026-04-10T12:54:33.322+02:00</t>
  </si>
  <si>
    <t>2026-04-10T12:35:03.394+02:00</t>
  </si>
  <si>
    <t>[{"id":"03ade9ce-5d0f-4499-a6a3-340b58ae4468","note":"","count":1,"label":"Capricciosa 32 cm","posId":"113","price":24900,"isExtra":false},{"id":"a3d62a5d-2e1d-48db-874e-d64becff7059","note":"","count":1,"label":"změna na BBQ základ","posId":"i128","price":0,"isExtra":true}]</t>
  </si>
  <si>
    <t>2026-04-10T12:34:02.951+02:00</t>
  </si>
  <si>
    <t>2026-04-10T12:47:35.784+02:00</t>
  </si>
  <si>
    <t>[{"id":"54414715","note":"","size":"Zeleninová 40cm","count":1,"label":"Zeleninová 40cm","posId":"103","price":30900,"isExtra":false},{"id":"54414779","note":"","count":1,"label":"Balné","posId":"K0000","price":2000,"isExtra":true},{"id":"59555837","note":"","count":1,"label":"BBQ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54414808","note":"","count":1,"label":"Jalapeňos","posId":"C102","price":3500,"KDSTags":["greenhighlight"],"isExtra":true},{"id":"54414905","note":"","count":1,"label":"Gorgonzola","posId":"C101","price":4000,"KDSTags":["greenhighlight"],"isExtra":true},{"id":"54414748","note":"","size":"Česnekový chléb 18cm","count":1,"label":"Česnekový chléb 18cm","posId":"P104","price":7900,"isExtra":false},{"id":"54414789","note":"","count":1,"label":"Balné","posId":"K0000","price":1500,"isExtra":true}]</t>
  </si>
  <si>
    <t>2026-04-10T12:33:02.848+02:00</t>
  </si>
  <si>
    <t>2026-04-10T12:44:06.479+02:00</t>
  </si>
  <si>
    <t>2026-04-10T13:07:39.167+02:00</t>
  </si>
  <si>
    <t>2026-04-10T12:33:03.587+02:00</t>
  </si>
  <si>
    <t>[{"id":"1da47ebe-2592-435a-b854-8cbe80b56263","note":"","count":1,"label":"Hawai 32 cm","posId":"138","price":24900,"isExtra":false},{"id":"3a8b6a85-3b5c-4ee4-be2d-261ab8731d6e","note":"","count":1,"label":"Dip česnekový","posId":"P106","price":2000,"isExtra":false},{"id":"35e045f9-bc36-46e9-8142-6579de78a05b","note":"","count":1,"label":"Comeback 32 cm","posId":"121","price":24900,"isExtra":false},{"id":"de56def4-8429-46ca-bf08-8c8eba684591","note":"","count":1,"label":"Dip BBQ","posId":"P105","price":2000,"isExtra":false}]</t>
  </si>
  <si>
    <t>2026-04-10T12:15:02.000+02:00</t>
  </si>
  <si>
    <t>2026-04-10T12:29:49.445+02:00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</si>
  <si>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b3008ec8-24a5-4d30-bf46-9133028be7e4","note":"","count":1,"label":"Margherita 32 cm","posId":"136","price":20900,"isExtra":false},{"id":"ff8bc446-e047-44f1-bae5-423b565e0123","note":"","count":1,"label":"Capricciosa 32 cm","posId":"137","price":24900,"isExtra":false}]</t>
  </si>
  <si>
    <t>2026-04-10T12:04:01.900+02:00</t>
  </si>
  <si>
    <t>2026-04-10T12:17:26.449+02:00</t>
  </si>
  <si>
    <t>2026-04-10T12:26:58.029+02:00</t>
  </si>
  <si>
    <t>2026-04-10T12:04:02.586+02:00</t>
  </si>
  <si>
    <t>[{"id":"03dae282-4cd4-4fa2-9169-2178ea3ed325","note":"","count":1,"label":"Quattro Formaggi 40 cm","posId":"111","price":30900,"isExtra":false},{"id":"86843148-4e32-4979-bfd6-d7151207f70f","note":"","count":1,"label":"Šunka","posId":"C106","price":4000,"KDSTags":["greenhighlight"],"isExtra":true},{"id":"e4c90673-8957-4c9c-a784-3a1d0b3b4124","note":"","count":1,"label":"Pečené brambory","posId":"P103","price":6900,"isExtra":false}]</t>
  </si>
  <si>
    <t>2026-04-10T12:01:53.521+02:00</t>
  </si>
  <si>
    <t>2026-04-10T12:13:36.673+02:00</t>
  </si>
  <si>
    <t>[{"id":"69427585fd8faa40bcc99dcb","count":1,"label":"Pepsi 1l","posId":"N124","price":5900,"isExtra":false},{"id":"69427585fd8faa40bcc99d57","count":1,"label":"Quattro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základ","posId":"ZSR40","price":0,"isExtra":true},{"id":"69bc33d2440bbafa0ceb2209","count":1,"label":"okraj mozzarella, bylinky","posId":"A122","price":6500,"isExtra":true}]</t>
  </si>
  <si>
    <t>2026-04-10T12:00:02.595+02:00</t>
  </si>
  <si>
    <t>2026-04-10T12:41:54.049+02:00</t>
  </si>
  <si>
    <t>2026-04-10T13:03:37.720+02:00</t>
  </si>
  <si>
    <t>2026-04-10T12:00:03.426+02:00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</si>
  <si>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</si>
  <si>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2026-04-10T11:59:01.283+02:00</t>
  </si>
  <si>
    <t>2026-04-10T12:20:25.600+02:00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</si>
  <si>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okrajů","posId":"X1000","price":0,"isExtra":true},{"id":"54414802","note":"","count":1,"label":"Bez šunky","posId":"X106","price":0,"KDSTags":["redhighlight"],"isExtra":true},{"id":"59610943","note":"","size":"Capricciosa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oliv","posId":"X112","price":0,"KDSTags":["redhighlight"],"isExtra":true},{"id":"54414897","note":"","count":1,"label":"Šunka","posId":"B106","price":3000,"KDSTags":["greenhighlight"],"isExtra":true},{"id":"54414911","note":"","count":1,"label":"Pepperoni salám","posId":"B109","price":3000,"KDSTags":["greenhighlight"],"isExtra":true},{"id":"54683561","note":"","size":"Choco Rolls","count":1,"label":"Choco Rolls","posId":"chr100","price":8900,"isExtra":false},{"id":"54414789","note":"","count":1,"label":"Balné","posId":"K0000","price":1500,"isExtra":true}]</t>
  </si>
  <si>
    <t>2026-04-10T11:57:59.215+02:00</t>
  </si>
  <si>
    <t>2026-04-10T12:09:52.709+02:00</t>
  </si>
  <si>
    <t>2026-04-10T11:51:19.174+02:00</t>
  </si>
  <si>
    <t>2026-04-10T12:01:04.830+02:00</t>
  </si>
  <si>
    <t>2026-04-10T11:48:17.678+02:00</t>
  </si>
  <si>
    <t>2026-04-10T12:00:17.520+02:00</t>
  </si>
  <si>
    <t>[{"id":"69427585fd8faa40bcc99d75","count":1,"label":"Comeback 32cm 🌶️","posId":"121","price":24900,"isExtra":false},{"id":"6511bee39791b916de149f24","count":1,"label":"Balné","posId":"K0000","price":1500,"isExtra":true},{"id":"67484135a145e662976180c6","count":1,"label":"BBQ základ","posId":"ZRB32","price":0,"isExtra":true},{"id":"69bc33d2440bbafa0ceb25fb","count":1,"label":"okraj mozzarella, bbq omáčka","posId":"A123","price":5700,"isExtra":true},{"id":"69427585fd8faa40bcc99dad","count":1,"label":"Česnekový chléb 18cm","posId":"P104","price":7900,"isExtra":false},{"id":"6511bee39791b916de149f24","count":1,"label":"Balné","posId":"K0000","price":1500,"isExtra":true}]</t>
  </si>
  <si>
    <t>2026-04-10T11:47:02.404+02:00</t>
  </si>
  <si>
    <t>2026-04-10T13:12:50.809+02:00</t>
  </si>
  <si>
    <t>[{"id":"4d0fe7ad-c88a-4a73-8015-c60680489cf8","note":"","count":5,"label":"Baby špenát &amp; kuře 32 cm","posId":"116","price":24900,"isExtra":false},{"id":"fcbcf6b6-34c6-4d5f-ac5b-f6ece72e0953","note":"","count":2,"label":"BBQ Meteor 32 cm","posId":"118","price":24900,"isExtra":false},{"id":"0005ff76-02c8-47f3-a86e-87443988197a","note":"","count":7,"label":"BBQ Texas 32 cm","posId":"119","price":24900,"isExtra":false},{"id":"03ade9ce-5d0f-4499-a6a3-340b58ae4468","note":"","count":1,"label":"Capricciosa 32 cm","posId":"113","price":24900,"isExtra":false},{"id":"35e045f9-bc36-46e9-8142-6579de78a05b","note":"","count":4,"label":"Comeback 32 cm","posId":"121","price":24900,"isExtra":false},{"id":"ee394832-8137-440a-84b7-b9e0df42a9ab","note":"","count":7,"label":"Hawai 32 cm","posId":"114","price":24900,"isExtra":false},{"id":"bf8dc38b-6c8e-42b6-9da3-3170253a57d4","note":"","count":2,"label":"Hot &amp; Spicy 32 cm","posId":"122","price":24900,"isExtra":false},{"id":"0b867b16-3995-4b4a-9deb-1c0d8cecf8d6","note":"","count":1,"label":"Pepperoni 32 cm","posId":"120","price":24900,"isExtra":false},{"id":"0ea52415-fdb3-497f-b216-7fd5802f2e0f","note":"","count":1,"label":"Quattro Formaggi 32 cm","posId":"123","price":24900,"isExtra":false},{"id":"e4c90673-8957-4c9c-a784-3a1d0b3b4124","note":"","count":1,"label":"Pečené brambory","posId":"P103","price":6900,"isExtra":false}]</t>
  </si>
  <si>
    <t>2026-04-10T11:45:02.055+02:00</t>
  </si>
  <si>
    <t>2026-04-10T11:58:07.284+02:00</t>
  </si>
  <si>
    <t>2026-04-10T12:08:24.749+02:00</t>
  </si>
  <si>
    <t>2026-04-10T11:45:02.790+02:00</t>
  </si>
  <si>
    <t>[{"id":"85dc195f-7d7b-4fb5-b41d-eb1c9c76b3a3","note":"","count":1,"label":"Hot &amp; Spicy 32 cm","posId":"146","price":24900,"isExtra":false},{"id":"03ade9ce-5d0f-4499-a6a3-340b58ae4468","note":"","count":1,"label":"Capricciosa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7bf5fb6e-17f1-4e62-b7d1-e31d7c483eb9","note":"","count":1,"label":"cibule","posId":"B103","price":2500,"KDSTags":["greenhighlight"],"isExtra":true},{"id":"99710cd8-fa1f-4712-84a8-85da37e18dd0","note":"","count":1,"label":"Česnekový chléb","posId":"P104","price":7900,"isExtra":false}]</t>
  </si>
  <si>
    <t>Ihor</t>
  </si>
  <si>
    <t>2026-04-10T11:22:55.145+02:00</t>
  </si>
  <si>
    <t>2026-04-10T11:31:47.491+02:00</t>
  </si>
  <si>
    <t>[{"id":"103","note":"","count":1,"label":"Zeleninová 40cm","posId":"103","price":30900,"isExtra":false},{"id":"K0000","note":"","count":1,"label":"Balné","posId":"K0000","price":2000,"isExtra":true},{"id":"X1000","note":"","count":1,"label":"bez plněných okrajů","posId":"X1000","price":0,"isExtra":true},{"id":"C109","note":"","count":1,"label":"Pepperoni salám","posId":"C109","price":4000,"KDSTags":["greenhighlight"],"isExtra":true}]</t>
  </si>
  <si>
    <t>2026-04-10T11:21:02.164+02:00</t>
  </si>
  <si>
    <t>2026-04-10T11:34:49.615+02:00</t>
  </si>
  <si>
    <t>[{"id":"85dc195f-7d7b-4fb5-b41d-eb1c9c76b3a3","note":"","count":1,"label":"Hot &amp; Spicy 32 cm","posId":"146","price":24900,"isExtra":false},{"id":"0ea52415-fdb3-497f-b216-7fd5802f2e0f","note":"","count":1,"label":"Quattro Formaggi 32 cm","posId":"123","price":24900,"isExtra":false}]</t>
  </si>
  <si>
    <t>2026-04-10T11:17:02.427+02:00</t>
  </si>
  <si>
    <t>2026-04-10T11:29:18.263+02:00</t>
  </si>
  <si>
    <t>2026-04-10T11:34:05.727+02:00</t>
  </si>
  <si>
    <t>2026-04-10T11:17:02.973+02:00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</si>
  <si>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</si>
  <si>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2026-04-10T11:16:48.275+02:00</t>
  </si>
  <si>
    <t>2026-04-10T11:26:12.391+02:00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</si>
  <si>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54414830","note":"","count":1,"label":"Žampiony","posId":"C105","price":3500,"KDSTags":["greenhighlight"],"isExtra":true},{"id":"54414848","note":"","count":1,"label":"Olivy","posId":"C112","price":3500,"KDSTags":["greenhighlight"],"isExtra":true}]</t>
  </si>
  <si>
    <t>2026-04-10T11:16:29.369+02:00</t>
  </si>
  <si>
    <t>2026-04-10T11:25:52.624+02:00</t>
  </si>
  <si>
    <t>[{"id":"69427585fd8faa40bcc99d7f","count":1,"label":"Hawai 32cm","posId":"114","price":24900,"isExtra":false},{"id":"6511bee39791b916de149f24","count":1,"label":"Balné","posId":"K0000","price":1500,"isExtra":true},{"id":"67484135a145e662976180c6","count":1,"label":"BBQ základ","posId":"ZRB32","price":0,"isExtra":true}]</t>
  </si>
  <si>
    <t>2026-04-10T11:02:55.643+02:00</t>
  </si>
  <si>
    <t>2026-04-10T11:13:28.438+02:00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</si>
  <si>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bylinky","posId":"A122","price":6500,"isExtra":true},{"id":"684ae97920a48a7892c1fa38","count":1,"label":"Mozzarella","posId":"C113","price":4000,"KDSTags":["greenhighlight"],"isExtra":true}]</t>
  </si>
  <si>
    <t>2026-04-10T11:01:02.100+02:00</t>
  </si>
  <si>
    <t>2026-04-10T11:21:10.155+02:00</t>
  </si>
  <si>
    <t>2026-04-10T10:48:02.496+02:00</t>
  </si>
  <si>
    <t>2026-04-10T11:38:09.453+02:00</t>
  </si>
  <si>
    <t>2026-04-09T23:28:52.517+02:00</t>
  </si>
  <si>
    <t>2026-04-09T23:34:02.290+02:00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</si>
  <si>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</si>
  <si>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2026-04-09T23:17:48.896+02:00</t>
  </si>
  <si>
    <t>2026-04-09T23:28:09.253+02:00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</si>
  <si>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40cm","posId":"100","price":26900,"isExtra":false},{"id":"6511bee39791b916de149b1b","count":1,"label":"Balné","posId":"K0000","price":2000,"isExtra":true},{"id":"69bc33d2440bbafa0ceb2208","count":1,"label":"bez plněných okrajů","posId":"X1000","price":0,"isExtra":true},{"id":"69427585fd8faa40bcc99dcf","count":1,"label":"Mirinda 1l","posId":"N126","price":5900,"isExtra":false}]</t>
  </si>
  <si>
    <t>2026-04-09T23:15:28.879+02:00</t>
  </si>
  <si>
    <t>2026-04-09T23:31:13.335+02:00</t>
  </si>
  <si>
    <t>[{"id":"59610939","note":"","size":"BBQ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okrajů","posId":"X1000","price":0,"isExtra":true}]</t>
  </si>
  <si>
    <t>2026-04-09T23:01:10.244+02:00</t>
  </si>
  <si>
    <t>2026-04-09T23:07:28.191+02:00</t>
  </si>
  <si>
    <t>[{"id":"69427585fd8faa40bcc99d81","count":1,"label":"Capricciosa 32cm","posId":"113","price":24900,"isExtra":false},{"id":"6511bee39791b916de149f24","count":1,"label":"Balné","posId":"K0000","price":1500,"isExtra":true},{"id":"684ae97920a48a7892c1fd47","count":1,"label":"Bez oliv","posId":"X112","price":0,"KDSTags":["redhighlight"],"isExtra":true}]</t>
  </si>
  <si>
    <t>2026-04-09T23:00:10.793+02:00</t>
  </si>
  <si>
    <t>2026-04-09T23:13:09.566+02:00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</si>
  <si>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🌶️🌶️","posId":"110","price":30900,"isExtra":false},{"id":"6511bee39791b916de149b1b","count":1,"label":"Balné","posId":"K0000","price":2000,"isExtra":true},{"id":"684ae97920a48a7892c1fc66","count":1,"label":"Bez jalapenos","posId":"X102","price":0,"KDSTags":["redhighlight"],"isExtra":true},{"id":"69427585fd8faa40bcc99db1","count":1,"label":"Česnekový dip","posId":"P106","price":2000,"isExtra":false},{"id":"6511bee39791b916de149f24","count":1,"label":"Balné","posId":"K0000","price":1500,"isExtra":true},{"id":"69427585fd8faa40bcc99dcd","count":2,"label":"Pepsi zero sugar 1l","posId":"N125","price":5900,"isExtra":false}]</t>
  </si>
  <si>
    <t>2026-04-09T22:57:26.387+02:00</t>
  </si>
  <si>
    <t>2026-04-09T23:05:48.131+02:00</t>
  </si>
  <si>
    <t>2026-04-09T22:54:03.059+02:00</t>
  </si>
  <si>
    <t>2026-04-09T23:01:08.154+02:00</t>
  </si>
  <si>
    <t>2026-04-09T23:15:10.319+02:00</t>
  </si>
  <si>
    <t>2026-04-09T22:54:03.556+02:00</t>
  </si>
  <si>
    <t>[{"id":"5b1f2843-926a-4dd1-a5f0-4fddc7b45013","note":"","count":1,"label":"Margherita 32 cm","posId":"112","price":20900,"isExtra":false},{"id":"a4efa812-1470-4ea2-a19d-39843abed3be","note":"","count":1,"label":"Comeback 32 cm","posId":"145","price":24900,"isExtra":false},{"id":"3a8b6a85-3b5c-4ee4-be2d-261ab8731d6e","note":"","count":2,"label":"Dip česnekový","posId":"P106","price":2000,"isExtra":false}]</t>
  </si>
  <si>
    <t>PRIYANKA</t>
  </si>
  <si>
    <t>2026-04-09T22:51:02.367+02:00</t>
  </si>
  <si>
    <t>2026-04-09T22:57:37.177+02:00</t>
  </si>
  <si>
    <t>[{"id":"104","note":"","count":1,"label":"Baby špenát &amp; kuře 40cm","posId":"104","price":30900,"isExtra":false},{"id":"K0000","note":"","count":1,"label":"Balné","posId":"K0000","price":2000,"isExtra":true},{"id":"C115","note":"","count":1,"label":"Kukuřice","posId":"C115","price":3500,"KDSTags":["greenhighlight"],"isExtra":true},{"id":"N124","note":"","count":1,"label":"Pepsi 1l","posId":"N124","price":5900,"isExtra":false}]</t>
  </si>
  <si>
    <t>2026-04-09T22:38:22.522+02:00</t>
  </si>
  <si>
    <t>2026-04-09T22:49:49.396+02:00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</si>
  <si>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54414847","note":"","count":1,"label":"Olivy","posId":"B112","price":2500,"KDSTags":["greenhighlight"],"isExtra":true},{"id":"54414880","note":"","count":1,"label":"Kukuřice","posId":"B115","price":2500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54414897","note":"","count":1,"label":"Šunka","posId":"B106","price":3000,"KDSTags":["greenhighlight"],"isExtra":true}]</t>
  </si>
  <si>
    <t>2026-04-09T22:33:32.428+02:00</t>
  </si>
  <si>
    <t>2026-04-09T22:40:23.115+02:00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</si>
  <si>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40cm","posId":"100","price":26900,"isExtra":false},{"id":"6511bee39791b916de149b1b","count":1,"label":"Balné","posId":"K0000","price":2000,"isExtra":true},{"id":"69bc33d2440bbafa0ceb2208","count":1,"label":"bez plněných okrajů","posId":"X1000","price":0,"isExtra":true},{"id":"684ae97920a48a7892c1fa35","count":1,"label":"Cibule","posId":"C103","price":3500,"KDSTags":["greenhighlight"],"isExtra":true},{"id":"684ae97920a48a7892c1fa36","count":1,"label":"Kukuřice","posId":"C115","price":3500,"KDSTags":["greenhighlight"],"isExtra":true},{"id":"684ae97920a48a7892c1fa39","count":1,"label":"Šunka","posId":"C106","price":4000,"KDSTags":["greenhighlight"],"isExtra":true}]</t>
  </si>
  <si>
    <t>2026-04-09T22:30:33.128+02:00</t>
  </si>
  <si>
    <t>2026-04-09T22:39:15.108+02:00</t>
  </si>
  <si>
    <t>2026-04-09T22:30:33.053+02:00</t>
  </si>
  <si>
    <t>2026-04-09T22:39:12.065+02:00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</si>
  <si>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🌶️","posId":"121","price":24900,"isExtra":false},{"id":"6511bee39791b916de149f24","count":1,"label":"Balné","posId":"K0000","price":1500,"isExtra":true},{"id":"69427585fd8faa40bcc99dcb","count":1,"label":"Pepsi 1l","posId":"N124","price":5900,"isExtra":false}]</t>
  </si>
  <si>
    <t>2026-04-09T22:18:06.222+02:00</t>
  </si>
  <si>
    <t>2026-04-09T22:25:47.110+02:00</t>
  </si>
  <si>
    <t>[{"id":"59610943","note":"","size":"Capricciosa 32cm","count":1,"label":"Capricciosa 32cm","posId":"113","price":24900,"isExtra":false},{"id":"59610942","note":"","size":"Hawai 32cm","count":1,"label":"Hawai 32cm","posId":"114","price":24900,"isExtra":false},{"id":"54414789","note":"","count":1,"label":"Balné","posId":"K0000","price":1500,"isExtra":true},{"id":"57278752","note":"","count":1,"label":"BBQ základ","posId":"ZRB32","price":0,"isExtra":true}]</t>
  </si>
  <si>
    <t>2026-04-09T22:13:21.062+02:00</t>
  </si>
  <si>
    <t>2026-04-09T22:22:30.185+02:00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</si>
  <si>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32cm","posId":"114","price":24900,"isExtra":false},{"id":"6511bee39791b916de149f24","count":1,"label":"Balné","posId":"K0000","price":1500,"isExtra":true}]</t>
  </si>
  <si>
    <t>2026-04-09T22:09:44.456+02:00</t>
  </si>
  <si>
    <t>2026-04-09T22:10:32.195+02:00</t>
  </si>
  <si>
    <t>2026-04-10T05:59:59.999+02:00</t>
  </si>
  <si>
    <t>[{"id":"6eb6c6d5-f630-4475-a4f8-a38f104cc78b","count":1,"label":"Pepsi zero sugar 1l","posId":"N125","price":5900,"isExtra":false,"creatorId":"KGFT6P8C6jhCIJZ90S1k8","isPackging":0,"actualLabel":"Pepsi zero sugar 1l"}]</t>
  </si>
  <si>
    <t>2026-04-09T21:57:43.618+02:00</t>
  </si>
  <si>
    <t>2026-04-09T22:03:14.000+02:00</t>
  </si>
  <si>
    <t>[{"id":"69427585fd8faa40bcc99db1","count":2,"label":"Česnekový dip","posId":"P106","price":2000,"isExtra":false},{"id":"6511bee39791b916de149f24","count":2,"label":"Balné","posId":"K0000","price":1500,"isExtra":true},{"id":"69427585fd8faa40bcc99d57","count":1,"label":"Quattro Formaggi 40cm","posId":"111","price":30900,"isExtra":false},{"id":"6511bee39791b916de149b1b","count":1,"label":"Balné","posId":"K0000","price":2000,"isExtra":true},{"id":"69bc33d2440bbafa0ceb2208","count":1,"label":"bez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</si>
  <si>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2026-04-09T21:52:42.754+02:00</t>
  </si>
  <si>
    <t>2026-04-09T22:01:58.058+02:00</t>
  </si>
  <si>
    <t>2026-04-09T21:47:50.337+02:00</t>
  </si>
  <si>
    <t>2026-04-09T21:59:28.936+02:00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</si>
  <si>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bylinky","posId":"A121","price":5700,"isExtra":true}]</t>
  </si>
  <si>
    <t>2026-04-09T21:46:50.239+02:00</t>
  </si>
  <si>
    <t>2026-04-09T21:52:19.263+02:00</t>
  </si>
  <si>
    <t>2026-04-09T21:44:39.015+02:00</t>
  </si>
  <si>
    <t>2026-04-09T21:53:40.959+02:00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</si>
  <si>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54414847","note":"","count":1,"label":"Olivy","posId":"B112","price":2500,"KDSTags":["greenhighlight"],"isExtra":true},{"id":"54414891","note":"","count":1,"label":"Mozzarella","posId":"B113","price":3000,"KDSTags":["greenhighlight"],"isExtra":true},{"id":"54414904","note":"","count":1,"label":"Gorgonzola","posId":"B101","price":3000,"KDSTags":["greenhighlight"],"isExtra":true},{"id":"54414911","note":"","count":1,"label":"Pepperoni salám","posId":"B109","price":3000,"KDSTags":["greenhighlight"],"isExtra":true},{"id":"54414750","note":"","size":"Česnekový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</si>
  <si>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2026-04-09T21:44:18.486+02:00</t>
  </si>
  <si>
    <t>2026-04-09T21:50:21.099+02:00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</si>
  <si>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</si>
  <si>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2026-04-09T21:44:02.456+02:00</t>
  </si>
  <si>
    <t>2026-04-09T21:55:20.746+02:00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</si>
  <si>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bylinky","posId":"A122","price":6500,"isExtra":true},{"id":"211d85d0-839e-41d0-89e3-ea177ad7489e","note":"","count":4,"label":"Dip česnekový","posId":"P106","price":2000,"isExtra":false}]</t>
  </si>
  <si>
    <t>2026-04-09T21:40:29.018+02:00</t>
  </si>
  <si>
    <t>2026-04-09T21:48:58.017+02:00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</si>
  <si>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</si>
  <si>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2026-04-09T21:38:06.180+02:00</t>
  </si>
  <si>
    <t>2026-04-09T21:46:01.939+02:00</t>
  </si>
  <si>
    <t>[{"id":"69427585fd8faa40bcc99d6f","count":1,"label":"Margherita 32cm","posId":"112","price":20900,"isExtra":false},{"id":"6511bee39791b916de149f24","count":1,"label":"Balné","posId":"K0000","price":1500,"isExtra":true},{"id":"69bc33d2440bbafa0ceb25f9","count":1,"label":"bez plněných okrajů","posId":"X1000","price":0,"isExtra":true}]</t>
  </si>
  <si>
    <t>2026-04-09T21:19:06.028+02:00</t>
  </si>
  <si>
    <t>2026-04-09T21:29:57.886+02:00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</si>
  <si>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B111","note":"","count":1,"label":"Paprika","posId":"B111","price":2500,"KDSTags":["greenhighlight"],"isExtra":true},{"id":"B103","note":"","count":1,"label":"Cibule","posId":"B103","price":2500,"KDSTags":["greenhighlight"],"isExtra":true},{"id":"B114","note":"","count":1,"label":"Kuře","posId":"B114","price":3000,"KDSTags":["greenhighlight"]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B111","note":"","count":1,"label":"Paprika","posId":"B111","price":2500,"KDSTags":["greenhighlight"],"isExtra":true},{"id":"B103","note":"","count":1,"label":"Cibule","posId":"B103","price":2500,"KDSTags":["greenhighlight"],"isExtra":true},{"id":"B114","note":"","count":1,"label":"Kuře","posId":"B114","price":3000,"KDSTags":["greenhighlight"],"isExtra":true}]</t>
  </si>
  <si>
    <t>2026-04-09T21:16:43.584+02:00</t>
  </si>
  <si>
    <t>2026-04-09T21:27:20.078+02:00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</si>
  <si>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základ","posId":"ZRB32","price":0,"isExtra":true},{"id":"54414783","note":"","count":1,"label":"bez plněných okrajů","posId":"X1000","price":0,"isExtra":true}]</t>
  </si>
  <si>
    <t>2026-04-09T21:15:31.890+02:00</t>
  </si>
  <si>
    <t>2026-04-09T21:26:17.135+02:00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</si>
  <si>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40cm","posId":"101","price":30900,"isExtra":false},{"id":"54414779","note":"","count":1,"label":"Balné","posId":"K0000","price":2000,"isExtra":true},{"id":"54414856","note":"","count":1,"label":"okraj hotdog, bbq omáčka","posId":"A120","price":6500,"isExtra":true},{"id":"54414909","note":"","count":1,"label":"Pepperoni salám","posId":"C109","price":4000,"KDSTags":["greenhighlight"],"isExtra":true},{"id":"59610935","note":"","size":"Quattro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32cm","posId":"114","price":24900,"isExtra":false},{"id":"54414789","note":"","count":1,"label":"Balné","posId":"K0000","price":1500,"isExtra":true}]</t>
  </si>
  <si>
    <t>2026-04-09T21:07:17.471+02:00</t>
  </si>
  <si>
    <t>2026-04-09T21:13:47.906+02:00</t>
  </si>
  <si>
    <t>2026-04-09T21:05:47.795+02:00</t>
  </si>
  <si>
    <t>2026-04-09T21:13:54.838+02:00</t>
  </si>
  <si>
    <t>2026-04-09T20:56:52.309+02:00</t>
  </si>
  <si>
    <t>2026-04-09T21:10:32.951+02:00</t>
  </si>
  <si>
    <t>[{"id":"54414713","note":"","size":"BBQ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okrajů","posId":"X1000","price":0,"isExtra":true}]</t>
  </si>
  <si>
    <t>2026-04-09T20:53:47.350+02:00</t>
  </si>
  <si>
    <t>2026-04-09T21:08:46.069+02:00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</si>
  <si>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bylinky","posId":"A122","price":6500,"isExtra":true},{"id":"54414882","note":"","count":1,"label":"Kukuřice","posId":"C115","price":3500,"KDSTags":["greenhighlight"],"isExtra":true},{"id":"57405814","note":"","size":"Pepsi 1l","count":1,"label":"Pepsi 1l","posId":"N124","price":5900,"isExtra":false}]</t>
  </si>
  <si>
    <t>2026-04-09T20:52:09.958+02:00</t>
  </si>
  <si>
    <t>2026-04-09T21:14:01.898+02:00</t>
  </si>
  <si>
    <t>[{"id":"102","note":"","count":1,"label":"Hawai 40cm","posId":"102","price":30900,"isExtra":false},{"id":"K0000","note":"","count":1,"label":"Balné","posId":"K0000","price":2000,"isExtra":true},{"id":"N125","note":"","count":1,"label":"Pepsi zero sugar 1l","posId":"N125","price":5900,"isExtra":false}]</t>
  </si>
  <si>
    <t>2026-04-09T20:48:02.643+02:00</t>
  </si>
  <si>
    <t>2026-04-09T21:04:27.535+02:00</t>
  </si>
  <si>
    <t>2026-04-09T21:16:19.874+02:00</t>
  </si>
  <si>
    <t>2026-04-09T20:48:03.289+02:00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</si>
  <si>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1l","posId":"N125","price":0,"isExtra":true},{"id":"80cdc162-f69f-4138-b690-77917e93790e","note":"","count":1,"label":"SPICY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0,5l","posId":"N131","price":0,"isExtra":true}]</t>
  </si>
  <si>
    <t>2026-04-09T20:46:25.147+02:00</t>
  </si>
  <si>
    <t>2026-04-09T20:57:09.817+02:00</t>
  </si>
  <si>
    <t>[{"id":"59610937","note":"","size":"Comeback 32cm 🌶️","count":2,"label":"Comeback 32cm 🌶️","posId":"121","price":24900,"isExtra":false},{"id":"54414789","note":"","count":2,"label":"Balné","posId":"K0000","price":1500,"isExtra":true},{"id":"54414829","note":"","count":2,"label":"Žampiony","posId":"B105","price":2500,"KDSTags":["greenhighlight"],"isExtra":true},{"id":"54414876","note":"","count":2,"label":"Cibule","posId":"B103","price":2500,"KDSTags":["greenhighlight"],"isExtra":true}]</t>
  </si>
  <si>
    <t>2026-04-09T20:46:04.347+02:00</t>
  </si>
  <si>
    <t>2026-04-09T20:52:51.695+02:00</t>
  </si>
  <si>
    <t>[{"id":"69427585fd8faa40bcc99d55","count":1,"label":"Margherita 40cm","posId":"100","price":26900,"isExtra":false},{"id":"6511bee39791b916de149b1b","count":1,"label":"Balné","posId":"K0000","price":2000,"isExtra":true},{"id":"67484135a145e66297618376","count":1,"label":"Smetanový základ","posId":"ZRS40","price":0,"isExtra":true},{"id":"69bc33d2440bbafa0ceb2208","count":1,"label":"bez plněných okrajů","posId":"X1000","price":0,"isExtra":true},{"id":"69427585fd8faa40bcc99db1","count":1,"label":"Česnekový dip","posId":"P106","price":2000,"isExtra":false},{"id":"6511bee39791b916de149f24","count":1,"label":"Balné","posId":"K0000","price":1500,"isExtra":true}]</t>
  </si>
  <si>
    <t>2026-04-09T20:38:03.452+02:00</t>
  </si>
  <si>
    <t>2026-04-09T20:46:59.664+02:00</t>
  </si>
  <si>
    <t>2026-04-09T20:36:00.806+02:00</t>
  </si>
  <si>
    <t>2026-04-09T20:43:57.689+02:00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</si>
  <si>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</si>
  <si>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2026-04-09T20:33:02.349+02:00</t>
  </si>
  <si>
    <t>2026-04-09T20:46:34.458+02:00</t>
  </si>
  <si>
    <t>[{"id":"2b9f361b-4416-409b-9b50-c5e648e65b24","note":"","count":1,"label":"Zeleninová 40 cm","posId":"103","price":30900,"isExtra":false},{"id":"0f32557d-3b00-4445-b026-75e05c963906","note":"","count":1,"label":"Jalapeños","posId":"C102","price":3500,"KDSTags":["greenhighlight"],"isExtra":true}]</t>
  </si>
  <si>
    <t>2026-04-09T20:29:26.543+02:00</t>
  </si>
  <si>
    <t>2026-04-09T20:40:55.645+02:00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</si>
  <si>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40cm","posId":"104","price":30900,"isExtra":false},{"id":"54414779","note":"","count":1,"label":"Balné","posId":"K0000","price":2000,"isExtra":true},{"id":"54414710","note":"","size":"Comeback 40cm 🌶️","count":2,"label":"Comeback 40cm 🌶️","posId":"109","price":30900,"isExtra":false},{"id":"54414779","note":"","count":2,"label":"Balné","posId":"K0000","price":2000,"isExtra":true}]</t>
  </si>
  <si>
    <t>2026-04-09T20:26:56.292+02:00</t>
  </si>
  <si>
    <t>2026-04-09T20:36:18.711+02:00</t>
  </si>
  <si>
    <t>[{"id":"69427585fd8faa40bcc99da3","count":1,"label":"Veggie menu Comeback","posId":"M200","price":34900,"isExtra":false},{"id":"6511bee39791b916de149ee5","count":1,"label":"Balné","posId":"K0000","price":3000,"isExtra":true},{"id":"6511bee39791b916de149ef7","count":1,"label":"Comeback","posId":"Y121","price":0,"isExtra":true},{"id":"67484135a145e662976180c7","count":1,"label":"Smetanový základ","posId":"ZRS32","price":0,"isExtra":true},{"id":"69bc33d2440bbafa0ceb25f9","count":1,"label":"bez plněných okrajů","posId":"X1000","price":0,"isExtra":true},{"id":"684a9619b96d0366be40ec7b","count":1,"label":"česnekový chléb","posId":"P104","price":0,"isExtra":true},{"id":"69427545ef82e630b05e4023","count":1,"label":"Mirinda 1l","posId":"N126","price":0,"isExtra":true},{"id":"69427585fd8faa40bcc99da5","count":1,"label":"Spicy menu Comeback","posId":"M100","price":34900,"isExtra":false},{"id":"6511bee39791b916de149ee5","count":1,"label":"Balné","posId":"K0000","price":3000,"isExtra":true},{"id":"6511bee39791b916de149ef5","count":1,"label":"Hot &amp; Spicy","posId":"Y122","price":0,"isExtra":true},{"id":"67484135a145e662976180c7","count":1,"label":"Smetanový základ","posId":"ZRS32","price":0,"isExtra":true},{"id":"69bc33d2440bbafa0ceb25f9","count":1,"label":"bez plněných okrajů","posId":"X1000","price":0,"isExtra":true},{"id":"66212149b485705388effd8c","count":1,"label":"spicy wings 🌶️","posId":"P101","price":0,"isExtra":true},{"id":"69427545ef82e630b05e4021","count":1,"label":"Pepsi 1l","posId":"N124","price":0,"isExtra":true}]</t>
  </si>
  <si>
    <t>2026-04-09T20:20:48.670+02:00</t>
  </si>
  <si>
    <t>2026-04-09T20:29:55.635+02:00</t>
  </si>
  <si>
    <t>[{"id":"69427585fd8faa40bcc99d5f","count":1,"label":"BBQ Texas 40cm","posId":"107","price":30900,"isExtra":false},{"id":"6511bee39791b916de149b1b","count":1,"label":"Balné","posId":"K0000","price":2000,"isExtra":true},{"id":"69bc33d2440bbafa0ceb2209","count":1,"label":"okraj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bylinky","posId":"A122","price":6500,"isExtra":true},{"id":"69427585fd8faa40bcc99dcd","count":1,"label":"Pepsi zero sugar 1l","posId":"N125","price":5900,"isExtra":false}]</t>
  </si>
  <si>
    <t>2026-04-09T20:14:19.873+02:00</t>
  </si>
  <si>
    <t>2026-04-09T20:26:20.605+02:00</t>
  </si>
  <si>
    <t>[{"id":"69427585fd8faa40bcc99dcd","count":1,"label":"Pepsi zero sugar 1l","posId":"N125","price":5900,"isExtra":false},{"id":"69427585fd8faa40bcc99d5b","count":1,"label":"Comeback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</si>
  <si>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2026-04-09T20:14:06.052+02:00</t>
  </si>
  <si>
    <t>2026-04-09T20:21:06.842+02:00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</si>
  <si>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</si>
  <si>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2026-04-09T20:09:02.517+02:00</t>
  </si>
  <si>
    <t>2026-04-09T20:49:19.417+02:00</t>
  </si>
  <si>
    <t>2026-04-09T20:04:52.806+02:00</t>
  </si>
  <si>
    <t>2026-04-09T20:17:09.478+02:00</t>
  </si>
  <si>
    <t>Shone</t>
  </si>
  <si>
    <t>2026-04-09T20:03:27.743+02:00</t>
  </si>
  <si>
    <t>2026-04-09T20:13:14.557+02:00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</si>
  <si>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okrajů","posId":"X1000","price":0,"isExtra":true},{"id":"P107","note":"","count":1,"label":"Dip Jalapeňos","posId":"P107","price":2000,"isExtra":false},{"id":"K0000","note":"","count":1,"label":"Balné","posId":"K0000","price":1500,"isExtra":true}]</t>
  </si>
  <si>
    <t>2026-04-09T19:59:29.591+02:00</t>
  </si>
  <si>
    <t>2026-04-09T20:15:36.525+02:00</t>
  </si>
  <si>
    <t>[{"id":"54414745","note":"","size":"Spicy Wings 🌶️","count":1,"label":"Spicy Wings 🌶️","posId":"P101","price":11900,"isExtra":false},{"id":"54414789","note":"","count":1,"label":"Balné","posId":"K0000","price":1500,"isExtra":true},{"id":"59610943","note":"","size":"Capricciosa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oliv","posId":"X112","price":0,"KDSTags":["redhighlight"],"isExtra":true},{"id":"54414750","note":"","size":"Česnekový dip","count":2,"label":"Česnekový dip","posId":"P106","price":2000,"isExtra":false},{"id":"54414789","note":"","count":2,"label":"Balné","posId":"K0000","price":1500,"isExtra":true},{"id":"54414717","note":"","size":"Capricciosa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základ","posId":"ZRS40","price":0,"isExtra":true},{"id":"54414856","note":"","count":1,"label":"okraj hotdog, bbq omáčka","posId":"A120","price":6500,"isExtra":true}]</t>
  </si>
  <si>
    <t>2026-04-09T19:56:02.568+02:00</t>
  </si>
  <si>
    <t>2026-04-09T20:14:17.405+02:00</t>
  </si>
  <si>
    <t>[{"id":"117c830b-d7db-490d-a3b9-365f8c4fa2d3","note":"","count":1,"label":"Zeleninová 32 cm","posId":"115","price":24900,"isExtra":false},{"id":"4d0fe7ad-c88a-4a73-8015-c60680489cf8","note":"","count":1,"label":"Baby špenát &amp; kuře 32 cm","posId":"116","price":24900,"isExtra":false}]</t>
  </si>
  <si>
    <t>2026-04-09T19:55:02.522+02:00</t>
  </si>
  <si>
    <t>2026-04-09T20:02:51.184+02:00</t>
  </si>
  <si>
    <t>2026-04-09T20:19:24.406+02:00</t>
  </si>
  <si>
    <t>2026-04-09T19:55:04.048+02:00</t>
  </si>
  <si>
    <t>[{"id":"8c704055-e242-493d-b754-bb711e5a6c0b","note":"","count":1,"label":"Hawai 40 cm","posId":"102","price":30900,"isExtra":false}]</t>
  </si>
  <si>
    <t>2026-04-09T19:43:02.256+02:00</t>
  </si>
  <si>
    <t>2026-04-09T19:49:06.537+02:00</t>
  </si>
  <si>
    <t>[{"id":"6bbd4662-3c19-4725-919c-71f4c4e91f89","note":"","count":1,"label":"BBQ Meteor 32 cm","posId":"142","price":24900,"isExtra":false}]</t>
  </si>
  <si>
    <t>2026-04-09T19:39:18.156+02:00</t>
  </si>
  <si>
    <t>2026-04-09T19:46:15.569+02:00</t>
  </si>
  <si>
    <t>[{"id":"54414750","note":"","size":"Česnekový dip","count":3,"label":"Česnekový dip","posId":"P106","price":2000,"isExtra":false},{"id":"54414789","note":"","count":3,"label":"Balné","posId":"K0000","price":1500,"isExtra":true},{"id":"54414717","note":"","size":"Capricciosa 40cm","count":1,"label":"Capricciosa 40cm","posId":"101","price":30900,"isExtra":false},{"id":"54414779","note":"","count":1,"label":"Balné","posId":"K0000","price":2000,"isExtra":true},{"id":"54414822","note":"","count":1,"label":"Bez žampionů","posId":"X105","price":0,"KDSTags":["redhighlight"],"isExtra":true},{"id":"54414841","note":"","count":1,"label":"Bez oliv","posId":"X112","price":0,"KDSTags":["redhighlight"],"isExtra":true},{"id":"54414901","note":"","count":1,"label":"Slanina","posId":"C108","price":4000,"KDSTags":["greenhighlight"],"isExtra":true},{"id":"54414916","note":"","count":1,"label":"Párek","posId":"C110","price":4000,"KDSTags":["greenhighlight"]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</si>
  <si>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2026-04-09T19:33:36.149+02:00</t>
  </si>
  <si>
    <t>2026-04-09T19:44:06.342+02:00</t>
  </si>
  <si>
    <t>[{"id":"119","note":"","count":1,"label":"BBQ Texas 32cm","posId":"119","price":24900,"isExtra":false},{"id":"K0000","note":"","count":1,"label":"Balné","posId":"K0000","price":1500,"isExtra":true}]</t>
  </si>
  <si>
    <t>2026-04-09T19:26:39.720+02:00</t>
  </si>
  <si>
    <t>2026-04-09T19:32:14.454+02:00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</si>
  <si>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40cm","posId":"100","price":26900,"isExtra":false},{"id":"6511bee39791b916de149b1b","count":1,"label":"Balné","posId":"K0000","price":2000,"isExtra":true},{"id":"69bc33d2440bbafa0ceb2208","count":1,"label":"bez plněných okrajů","posId":"X1000","price":0,"isExtra":true}]</t>
  </si>
  <si>
    <t>2026-04-09T19:24:54.479+02:00</t>
  </si>
  <si>
    <t>2026-04-09T19:27:27.305+02:00</t>
  </si>
  <si>
    <t>[{"id":"9a540762-1e40-43f4-867c-412cc6f22ca0","count":1,"label":"Guarana kiwi a jablko","posId":"N144","price":5500,"isExtra":false,"creatorId":"4yqI2DIJdwg5mVUR7ehcI","isPackging":0,"actualLabel":"Guarana kiwi a jablko"}]</t>
  </si>
  <si>
    <t>2026-04-09T19:15:32.033+02:00</t>
  </si>
  <si>
    <t>2026-04-09T19:22:45.502+02:00</t>
  </si>
  <si>
    <t>[{"id":"54414713","note":"","size":"BBQ Meteor 40cm","count":1,"label":"BBQ Meteor 40cm","posId":"106","price":30900,"isExtra":false},{"id":"54414779","note":"","count":1,"label":"Balné","posId":"K0000","price":2000,"isExtra":true},{"id":"54414746","note":"","size":"Masové kuličky","count":1,"label":"Masové kuličky","posId":"P102","price":9900,"isExtra":false},{"id":"54414789","note":"","count":1,"label":"Balné","posId":"K0000","price":1500,"isExtra":true},{"id":"57405814","note":"","size":"Pepsi 1l","count":1,"label":"Pepsi 1l","posId":"N124","price":5900,"isExtra":false}]</t>
  </si>
  <si>
    <t>2026-04-09T19:10:01.789+02:00</t>
  </si>
  <si>
    <t>2026-04-09T19:19:42.937+02:00</t>
  </si>
  <si>
    <t>2026-04-09T19:03:49.167+02:00</t>
  </si>
  <si>
    <t>2026-04-09T19:14:10.426+02:00</t>
  </si>
  <si>
    <t>[{"id":"69427585fd8faa40bcc99db1","count":1,"label":"Česnekový dip","posId":"P106","price":2000,"isExtra":false},{"id":"6511bee39791b916de149f24","count":1,"label":"Balné","posId":"K0000","price":1500,"isExtra":true},{"id":"69427585fd8faa40bcc99d75","count":1,"label":"Comeback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bylinky","posId":"A121","price":5700,"isExtra":true}]</t>
  </si>
  <si>
    <t>2026-04-09T19:03:02.618+02:00</t>
  </si>
  <si>
    <t>2026-04-09T19:14:14.784+02:00</t>
  </si>
  <si>
    <t>2026-04-09T19:24:47.501+02:00</t>
  </si>
  <si>
    <t>2026-04-09T19:07:16.943+02:00</t>
  </si>
  <si>
    <t>2026-04-09T18:57:01.940+02:00</t>
  </si>
  <si>
    <t>2026-04-09T19:09:19.899+02:00</t>
  </si>
  <si>
    <t>2026-04-09T19:31:04.286+02:00</t>
  </si>
  <si>
    <t>2026-04-09T18:57:02.898+02:00</t>
  </si>
  <si>
    <t>[{"id":"194f980e-141e-4220-9f1e-0e1e9edc412e","note":"","count":1,"label":"Quattro Formaggi 18 cm","posId":"135","price":11900,"isExtra":false},{"id":"a214d9a6-262f-4d59-9d6c-8c1bdecc573c","note":"","count":1,"label":"Gorgonzola.","posId":"A101","price":2000,"isExtra":true},{"id":"03ade9ce-5d0f-4499-a6a3-340b58ae4468","note":"","count":1,"label":"Capricciosa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</si>
  <si>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2026-04-09T18:57:01.912+02:00</t>
  </si>
  <si>
    <t>2026-04-09T19:17:24.355+02:00</t>
  </si>
  <si>
    <t>[{"id":"aef5aaf8-2acf-4f20-91be-c8829f11cd0c","note":"","count":1,"label":"Capricciosa 40 cm","posId":"101","price":30900,"isExtra":fals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česnekový","posId":"P106","price":2000,"isExtra":false},{"id":"944ada84-4b76-4cec-9248-ebcd083131da","note":"","count":1,"label":"Baby špenát &amp; kuře 32 cm","posId":"140","price":24900,"isExtra":false},{"id":"131c6239-e041-4ab5-9f75-400951ef95f4","note":"","count":3,"label":"Dip jalapenos","posId":"P107","price":2000,"isExtra":false}]</t>
  </si>
  <si>
    <t>2026-04-09T18:54:19.364+02:00</t>
  </si>
  <si>
    <t>2026-04-09T19:07:16.846+02:00</t>
  </si>
  <si>
    <t>[{"id":"102","note":"","count":1,"label":"Hawai 40cm","posId":"102","price":30900,"isExtra":false},{"id":"K0000","note":"","count":1,"label":"Balné","posId":"K0000","price":2000,"isExtra":true},{"id":"110","note":"","count":1,"label":"Hot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C105","note":"","count":1,"label":"Žampiony","posId":"C105","price":3500,"KDSTags":["greenhighlight"],"isExtra":true},{"id":"C108","note":"","count":1,"label":"Slanina","posId":"C108","price":4000,"KDSTags":["greenhighlight"],"isExtra":true}]</t>
  </si>
  <si>
    <t>2026-04-09T18:52:43.640+02:00</t>
  </si>
  <si>
    <t>2026-04-09T19:04:07.153+02:00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</si>
  <si>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🌶️🌶️","posId":"110","price":30900,"isExtra":false},{"id":"6511bee39791b916de149b1b","count":1,"label":"Balné","posId":"K0000","price":2000,"isExtra":true},{"id":"69427585fd8faa40bcc99d5d","count":1,"label":"Pepperoni 40cm 🌶️🌶️","posId":"108","price":30900,"isExtra":false},{"id":"6511bee39791b916de149b1b","count":1,"label":"Balné","posId":"K0000","price":2000,"isExtra":true}]</t>
  </si>
  <si>
    <t>2026-04-09T18:48:01.717+02:00</t>
  </si>
  <si>
    <t>2026-04-09T19:27:25.782+02:00</t>
  </si>
  <si>
    <t>2026-04-09T19:49:26.743+02:00</t>
  </si>
  <si>
    <t>2026-04-09T18:48:03.233+02:00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</si>
  <si>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</si>
  <si>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2026-04-09T18:46:02.258+02:00</t>
  </si>
  <si>
    <t>2026-04-09T18:56:16.730+02:00</t>
  </si>
  <si>
    <t>2026-04-09T18:42:01.922+02:00</t>
  </si>
  <si>
    <t>2026-04-09T19:02:42.651+02:00</t>
  </si>
  <si>
    <t>2026-04-09T19:20:31.904+02:00</t>
  </si>
  <si>
    <t>2026-04-09T18:42:03.119+02:00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</si>
  <si>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</si>
  <si>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2026-04-09T18:40:38.351+02:00</t>
  </si>
  <si>
    <t>2026-04-09T18:52:33.992+02:00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</si>
  <si>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🌶️🌶️","posId":"122","price":24900,"isExtra":false},{"id":"6511bee39791b916de149f24","count":1,"label":"Balné","posId":"K0000","price":1500,"isExtra":true},{"id":"69bc33d2440bbafa0ceb25fa","count":1,"label":"okraj mozzarella, bylinky","posId":"A121","price":5700,"isExtra":true},{"id":"69427585fd8faa40bcc99db9","count":1,"label":"Dip Jalapeňos","posId":"P107","price":2000,"isExtra":false},{"id":"6511bee39791b916de149f24","count":1,"label":"Balné","posId":"K0000","price":1500,"isExtra":true},{"id":"69427585fd8faa40bcc99db5","count":1,"label":"Jalapenos Rolls","posId":"jpr200","price":8900,"isExtra":false},{"id":"6511bee39791b916de149f24","count":1,"label":"Balné","posId":"K0000","price":1500,"isExtra":true},{"id":"69427585fd8faa40bcc99ddb","count":1,"label":"Guarana kiwi a jablko","posId":"N144","price":5500,"isExtra":false}]</t>
  </si>
  <si>
    <t>2026-04-09T18:34:02.766+02:00</t>
  </si>
  <si>
    <t>2026-04-09T18:42:00.584+02:00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</si>
  <si>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</si>
  <si>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2026-04-09T18:27:02.167+02:00</t>
  </si>
  <si>
    <t>2026-04-09T18:36:41.622+02:00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</si>
  <si>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základ","posId":"i105","price":0,"isExtra":true},{"id":"211d85d0-839e-41d0-89e3-ea177ad7489e","note":"","count":4,"label":"Dip česnekový","posId":"P106","price":2000,"isExtra":false}]</t>
  </si>
  <si>
    <t>2026-04-09T18:16:55.548+02:00</t>
  </si>
  <si>
    <t>2026-04-09T18:27:55.077+02:00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</si>
  <si>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bylinky","posId":"A121","price":5700,"isExtra":true},{"id":"684ae97920a48a7892c1fc1b","count":1,"label":"Pepperoni salám","posId":"B109","price":3000,"KDSTags":["greenhighlight"],"isExtra":true},{"id":"69427585fd8faa40bcc99d77","count":1,"label":"Pepperoni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okrajů","posId":"X1000","price":0,"isExtra":true},{"id":"684ae97920a48a7892c1fc10","count":1,"label":"Olivy","posId":"B112","price":2500,"KDSTags":["greenhighlight"],"isExtra":true}]</t>
  </si>
  <si>
    <t>2026-04-09T18:11:55.123+02:00</t>
  </si>
  <si>
    <t>2026-04-09T18:20:36.784+02:00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</si>
  <si>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okrajů","posId":"X1000","price":0,"isExtra":true}]</t>
  </si>
  <si>
    <t>2026-04-09T18:02:01.671+02:00</t>
  </si>
  <si>
    <t>2026-04-09T18:17:37.455+02:00</t>
  </si>
  <si>
    <t>2026-04-09T18:02:01.657+02:00</t>
  </si>
  <si>
    <t>2026-04-09T18:14:20.455+02:00</t>
  </si>
  <si>
    <t>2026-04-09T18:33:22.527+02:00</t>
  </si>
  <si>
    <t>2026-04-09T18:09:24.765+02:00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</si>
  <si>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</si>
  <si>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2026-04-09T17:59:02.313+02:00</t>
  </si>
  <si>
    <t>2026-04-09T18:11:26.651+02:00</t>
  </si>
  <si>
    <t>[{"id":"1fae666b-4102-4ed0-b317-2a07b21ae279","note":"","count":1,"label":"Hot &amp; Spicy 40 cm","posId":"110","price":30900,"isExtra":false},{"id":"3a8b6a85-3b5c-4ee4-be2d-261ab8731d6e","note":"","count":2,"label":"Dip česnekový","posId":"P106","price":2000,"isExtra":false}]</t>
  </si>
  <si>
    <t>2026-04-09T17:58:13.307+02:00</t>
  </si>
  <si>
    <t>2026-04-09T18:11:47.599+02:00</t>
  </si>
  <si>
    <t>[{"id":"69427585fd8faa40bcc99d67","count":1,"label":"Capricciosa 40cm","posId":"101","price":30900,"isExtra":false},{"id":"6511bee39791b916de149b1b","count":1,"label":"Balné","posId":"K0000","price":2000,"isExtra":true},{"id":"684ae97920a48a7892c1fd44","count":1,"label":"Bez mozzarelly","posId":"X113","price":0,"KDSTags":["redhighlight"],"isExtra":true},{"id":"684ae97920a48a7892c1fd47","count":1,"label":"Bez oliv","posId":"X112","price":0,"KDSTags":["redhighlight"],"isExtra":true},{"id":"69427585fd8faa40bcc99d6f","count":1,"label":"Margherita 32cm","posId":"112","price":20900,"isExtra":false},{"id":"6511bee39791b916de149f24","count":1,"label":"Balné","posId":"K0000","price":1500,"isExtra":true}]</t>
  </si>
  <si>
    <t>2026-04-09T17:52:02.514+02:00</t>
  </si>
  <si>
    <t>2026-04-09T18:04:30.182+02:00</t>
  </si>
  <si>
    <t>2026-04-09T18:27:29.678+02:00</t>
  </si>
  <si>
    <t>2026-04-09T17:52:03.545+02:00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</si>
  <si>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základ","posId":"i129","price":0,"isExtra":true},{"id":"52cffa8b-0a47-4e13-b315-64f9374ef0a7","note":"","count":1,"label":"Okraj Hotdog bez omáčky","posId":"A126","price":6500,"isExtra":true},{"id":"ad7c292a-48c9-48db-b64c-0f7f8ebced7f","note":"","count":1,"label":"BBQ Meteor 40 cm","posId":"106","price":30900,"isExtra":false},{"id":"52cffa8b-0a47-4e13-b315-64f9374ef0a7","note":"","count":1,"label":"Okraj Hotdog bez omáčky","posId":"A126","price":6500,"isExtra":true}]</t>
  </si>
  <si>
    <t>2026-04-09T17:49:34.050+02:00</t>
  </si>
  <si>
    <t>2026-04-09T17:58:45.625+02:00</t>
  </si>
  <si>
    <t>[{"id":"69427585fd8faa40bcc99d67","count":1,"label":"Capricciosa 40cm","posId":"101","price":30900,"isExtra":false},{"id":"6511bee39791b916de149b1b","count":1,"label":"Balné","posId":"K0000","price":2000,"isExtra":true},{"id":"69bc33d2440bbafa0ceb2209","count":1,"label":"okraj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bylinky","posId":"A122","price":6500,"isExtra":true},{"id":"684ae97920a48a7892c1fa41","count":1,"label":"Masové kuličky","posId":"C116","price":8900,"KDSTags":["greenhighlight"],"isExtra":true}]</t>
  </si>
  <si>
    <t>2026-04-09T17:30:02.032+02:00</t>
  </si>
  <si>
    <t>2026-04-09T18:00:01.409+02:00</t>
  </si>
  <si>
    <t>2026-04-09T18:14:34.756+02:00</t>
  </si>
  <si>
    <t>2026-04-09T17:30:02.784+02:00</t>
  </si>
  <si>
    <t>[{"id":"f4d7b9ad-ce62-498d-a90b-8016ab1e3604","note":"","count":1,"label":"Quattro Formaggi 32 cm","posId":"147","price":24900,"isExtra":false},{"id":"3a8b6a85-3b5c-4ee4-be2d-261ab8731d6e","note":"","count":5,"label":"Dip česnekový","posId":"P106","price":2000,"isExtra":false}]</t>
  </si>
  <si>
    <t>2026-04-09T17:24:19.279+02:00</t>
  </si>
  <si>
    <t>2026-04-09T17:35:24.520+02:00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</si>
  <si>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54414770","note":"","count":1,"label":"Balné","posId":"K0000","price":3000,"isExtra":true},{"id":"59610946","note":"","count":1,"label":"USA těsto","posId":"17","price":1000,"isExtra":true},{"id":"57278742","note":"","count":1,"label":"Smetanový základ","posId":"ZRS32","price":0,"isExtra":true},{"id":"54414782","note":"","count":1,"label":"spicy wings 🌶️","posId":"P101","price":0,"isExtra":true},{"id":"61748727","note":"","count":1,"label":"Guarana kiwi a jablko","posId":"N144","price":0,"isExtra":true}]</t>
  </si>
  <si>
    <t>2026-04-09T17:23:02.107+02:00</t>
  </si>
  <si>
    <t>2026-04-09T17:37:50.234+02:00</t>
  </si>
  <si>
    <t>2026-04-09T18:00:15.820+02:00</t>
  </si>
  <si>
    <t>2026-04-09T17:23:02.889+02:00</t>
  </si>
  <si>
    <t>[{"id":"5b1f2843-926a-4dd1-a5f0-4fddc7b45013","note":"","count":1,"label":"Margherita 32 cm","posId":"112","price":20900,"isExtra":false},{"id":"4d0fe7ad-c88a-4a73-8015-c60680489cf8","note":"","count":1,"label":"Baby špenát &amp; kuře 32 cm","posId":"116","price":24900,"isExtra":false},{"id":"3a8b6a85-3b5c-4ee4-be2d-261ab8731d6e","note":"","count":1,"label":"Dip česnekový","posId":"P106","price":2000,"isExtra":false}]</t>
  </si>
  <si>
    <t>2026-04-09T17:17:15.201+02:00</t>
  </si>
  <si>
    <t>2026-04-09T17:23:42.304+02:00</t>
  </si>
  <si>
    <t>[{"id":"69427585fd8faa40bcc99d55","count":1,"label":"Margherita 40cm","posId":"100","price":26900,"isExtra":false},{"id":"6511bee39791b916de149b1b","count":1,"label":"Balné","posId":"K0000","price":2000,"isExtra":true}]</t>
  </si>
  <si>
    <t>2026-04-09T17:16:02.335+02:00</t>
  </si>
  <si>
    <t>2026-04-09T17:28:00.256+02:00</t>
  </si>
  <si>
    <t>[{"id":"d63e9120-8ffe-444c-ba51-6c942a13f4fc","note":"","count":1,"label":"Margherita 40 cm","posId":"100","price":26900,"isExtra":false},{"id":"ed9751e1-1886-4b0f-b8dd-d3c6488dfd29","note":"","count":1,"label":"Mozzarella","posId":"C113","price":4000,"KDSTags":["greenhighlight"],"isExtra":true},{"id":"35e045f9-bc36-46e9-8142-6579de78a05b","note":"","count":1,"label":"Comeback 32 cm","posId":"121","price":24900,"isExtra":false}]</t>
  </si>
  <si>
    <t>2026-04-09T17:15:54.797+02:00</t>
  </si>
  <si>
    <t>2026-04-09T17:21:34.566+02:00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</si>
  <si>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</si>
  <si>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2026-04-09T17:03:02.190+02:00</t>
  </si>
  <si>
    <t>2026-04-09T17:19:13.146+02:00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</si>
  <si>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základ","posId":"i129","price":0,"isExtra":true},{"id":"169906cc-98ac-4101-a361-79ae530758c3","note":"","count":1,"label":"BEZ -cibule","posId":"X103","price":0,"KDSTags":["redhighlight"],"isExtra":true},{"id":"bf8dc38b-6c8e-42b6-9da3-3170253a57d4","note":"","count":1,"label":"Hot &amp; Spicy 32 cm","posId":"122","price":24900,"isExtra":false}]</t>
  </si>
  <si>
    <t>2026-04-09T17:01:00.962+02:00</t>
  </si>
  <si>
    <t>2026-04-09T17:12:34.564+02:00</t>
  </si>
  <si>
    <t>[{"id":"69427585fd8faa40bcc99d6f","count":1,"label":"Margherita 32cm","posId":"112","price":20900,"isExtra":false},{"id":"6511bee39791b916de149f24","count":1,"label":"Balné","posId":"K0000","price":1500,"isExtra":true},{"id":"684ae97920a48a7892c1fc0e","count":1,"label":"Jalapeňos","posId":"B102","price":2500,"KDSTags":["greenhighlight"],"isExtra":true},{"id":"69427585fd8faa40bcc99db1","count":6,"label":"Česnekový dip","posId":"P106","price":2000,"isExtra":false},{"id":"6511bee39791b916de149f24","count":6,"label":"Balné","posId":"K0000","price":1500,"isExtra":true},{"id":"69427585fd8faa40bcc99d59","count":1,"label":"Hot &amp; Spicy 40cm 🌶️🌶️","posId":"110","price":30900,"isExtra":false},{"id":"6511bee39791b916de149b1b","count":1,"label":"Balné","posId":"K0000","price":2000,"isExtra":true},{"id":"684ae97920a48a7892c1fc66","count":1,"label":"Bez jalapenos","posId":"X102","price":0,"KDSTags":["redhighlight"],"isExtra":true}]</t>
  </si>
  <si>
    <t>Jaroslav</t>
  </si>
  <si>
    <t>2026-04-09T16:59:42.638+02:00</t>
  </si>
  <si>
    <t>2026-04-09T17:08:46.230+02:00</t>
  </si>
  <si>
    <t>[{"id":"122","note":"","count":1,"label":"Hot &amp; Spicy 32cm 🌶️🌶️","posId":"122","price":24900,"isExtra":false},{"id":"K0000","note":"","count":1,"label":"Balné","posId":"K0000","price":1500,"isExtra":true},{"id":"B101","note":"","count":1,"label":"Gorgonzola","posId":"B101","price":3000,"KDSTags":["greenhighlight"],"isExtra":true}]</t>
  </si>
  <si>
    <t>2026-04-09T16:54:22.753+02:00</t>
  </si>
  <si>
    <t>2026-04-09T17:02:10.244+02:00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</si>
  <si>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oliv","posId":"X112","price":0,"KDSTags":["redhighlight"],"isExtra":true},{"id":"59610938","note":"Prosim o dvojtou davku kukurice","size":"Pepperoni 32cm 🌶️🌶️","count":1,"label":"Pepperoni 32cm 🌶️🌶️","posId":"120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</si>
  <si>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2026-04-09T16:43:21.004+02:00</t>
  </si>
  <si>
    <t>2026-04-09T16:58:39.382+02:00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</si>
  <si>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bylinky","posId":"A122","price":6500,"isExtra":true},{"id":"69427585fd8faa40bcc99dcd","count":1,"label":"Pepsi zero sugar 1l","posId":"N125","price":5900,"isExtra":false},{"id":"69427585fd8faa40bcc99dbb","count":1,"label":"Jablečno-skořicové rolls","posId":"18","price":8900,"isExtra":false},{"id":"6511bee39791b916de149f24","count":1,"label":"Balné","posId":"K0000","price":1500,"isExtra":true}]</t>
  </si>
  <si>
    <t>2026-04-09T16:34:01.884+02:00</t>
  </si>
  <si>
    <t>2026-04-09T16:46:32.221+02:00</t>
  </si>
  <si>
    <t>2026-04-09T16:59:59.673+02:00</t>
  </si>
  <si>
    <t>2026-04-09T16:34:02.657+02:00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</si>
  <si>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-žampiony","posId":"X105","price":0,"KDSTags":["redhighlight"],"isExtra":true}]</t>
  </si>
  <si>
    <t>2026-04-09T16:27:24.111+02:00</t>
  </si>
  <si>
    <t>2026-04-09T16:37:27.304+02:00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</si>
  <si>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</si>
  <si>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2026-04-09T16:11:02.690+02:00</t>
  </si>
  <si>
    <t>2026-04-09T16:17:39.132+02:00</t>
  </si>
  <si>
    <t>2026-04-09T16:25:18.162+02:00</t>
  </si>
  <si>
    <t>2026-04-09T16:11:03.430+02:00</t>
  </si>
  <si>
    <t>[{"id":"0005ff76-02c8-47f3-a86e-87443988197a","note":"","count":1,"label":"BBQ Texas 32 cm","posId":"119","price":24900,"isExtra":false}]</t>
  </si>
  <si>
    <t>Anatoli</t>
  </si>
  <si>
    <t>2026-04-09T16:06:46.524+02:00</t>
  </si>
  <si>
    <t>2026-04-09T16:13:49.557+02:00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</si>
  <si>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</si>
  <si>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2026-04-09T15:53:02.291+02:00</t>
  </si>
  <si>
    <t>2026-04-09T16:02:48.869+02:00</t>
  </si>
  <si>
    <t>[{"id":"03ade9ce-5d0f-4499-a6a3-340b58ae4468","note":"","count":1,"label":"Capricciosa 32 cm","posId":"113","price":24900,"isExtra":false},{"id":"a7776057-3aa0-47d4-9ca4-d51217995dad","note":"","count":1,"label":"Veggieballs 32 cm","posId":"117","price":24900,"isExtra":false},{"id":"169906cc-98ac-4101-a361-79ae530758c3","note":"","count":1,"label":"BEZ -cibule","posId":"X103","price":0,"KDSTags":["redhighlight"],"isExtra":true}]</t>
  </si>
  <si>
    <t>2026-04-09T15:49:22.485+02:00</t>
  </si>
  <si>
    <t>2026-04-09T15:59:07.177+02:00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</si>
  <si>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36","count":1,"label":"Kukuřice","posId":"C115","price":3500,"KDSTags":["greenhighlight"],"isExtra":true}]</t>
  </si>
  <si>
    <t>2026-04-09T15:33:02.303+02:00</t>
  </si>
  <si>
    <t>2026-04-09T15:49:49.901+02:00</t>
  </si>
  <si>
    <t>[{"id":"8c704055-e242-493d-b754-bb711e5a6c0b","note":"","count":1,"label":"Hawai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1fae666b-4102-4ed0-b317-2a07b21ae279","note":"","count":1,"label":"Hot &amp; Spicy 40 cm","posId":"110","price":30900,"isExtra":false},{"id":"1e281388-c78a-4b3d-874d-346d699d1a35","note":"","count":1,"label":"Grana padano","posId":"C130","price":4000,"KDSTags":["greenhighlight"],"isExtra":true}]</t>
  </si>
  <si>
    <t>2026-04-09T15:09:02.188+02:00</t>
  </si>
  <si>
    <t>2026-04-09T15:19:35.816+02:00</t>
  </si>
  <si>
    <t>2026-04-09T15:30:27.437+02:00</t>
  </si>
  <si>
    <t>2026-04-09T15:09:02.976+02:00</t>
  </si>
  <si>
    <t>[{"id":"85dc195f-7d7b-4fb5-b41d-eb1c9c76b3a3","note":"","count":1,"label":"Hot &amp; Spicy 32 cm","posId":"146","price":24900,"isExtra":false},{"id":"d52027ab-fcf5-41e6-945a-01e2fd9187a4","note":"","count":1,"label":"okraj Hotdog, hořčice","posId":"A117","price":5700,"isExtra":true},{"id":"c8019f80-065c-4f09-9e80-65b85dae2ae1","note":"","count":1,"label":"kukuřice","posId":"B115","price":2500,"KDSTags":["greenhighlight"],"isExtra":true},{"id":"e1ef9526-7c68-483b-a8a1-92bb58ce9f1e","note":"","count":1,"label":"Jalapenos Rolls, 6 ks","posId":"jpr200","price":8900,"isExtra":false},{"id":"c1383a56-9eef-4159-8de6-52ba98917da4","note":"","count":1,"label":"Pepperoni Rolls, 6 ks","posId":"P100","price":8900,"isExtra":false}]</t>
  </si>
  <si>
    <t>2026-04-09T15:00:00.313+02:00</t>
  </si>
  <si>
    <t>2026-04-09T15:09:31.156+02:00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</si>
  <si>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32cm","posId":"114","price":24900,"isExtra":false},{"id":"6511bee39791b916de149f24","count":1,"label":"Balné","posId":"K0000","price":1500,"isExtra":true},{"id":"684ae97920a48a7892c1fd23","count":1,"label":"Bez mozzarelly","posId":"X113","price":0,"KDSTags":["redhighlight"],"isExtra":true}]</t>
  </si>
  <si>
    <t>2026-04-09T14:22:50.585+02:00</t>
  </si>
  <si>
    <t>2026-04-09T14:30:49.815+02:00</t>
  </si>
  <si>
    <t>[{"id":"69427585fd8faa40bcc99d69","count":1,"label":"Baby špenát &amp; kuře 40cm","posId":"104","price":30900,"isExtra":false},{"id":"6511bee39791b916de149b1b","count":1,"label":"Balné","posId":"K0000","price":2000,"isExtra":true},{"id":"684ae97920a48a7892c1fd64","count":1,"label":"Bez kuřete","posId":"X114","price":0,"KDSTags":["redhighlight"],"isExtra":true},{"id":"684ae97920a48a7892c1fa35","count":1,"label":"Cibule","posId":"C103","price":3500,"KDSTags":["greenhighlight"],"isExtra":true},{"id":"684ae97920a48a7892c1fa36","count":1,"label":"Kukuřice","posId":"C115","price":3500,"KDSTags":["greenhighlight"],"isExtra":true}]</t>
  </si>
  <si>
    <t>2026-04-09T14:03:40.124+02:00</t>
  </si>
  <si>
    <t>2026-04-09T14:12:08.727+02:00</t>
  </si>
  <si>
    <t>[{"id":"69427585fd8faa40bcc99d7b","count":1,"label":"BBQ Meteor 32cm","posId":"118","price":24900,"isExtra":false},{"id":"6511bee39791b916de149f24","count":1,"label":"Balné","posId":"K0000","price":1500,"isExtra":true},{"id":"67484135a145e66297617e13","count":1,"label":"Rajčatový základ","posId":"ZBR32","price":0,"isExtra":true},{"id":"69bc33d2440bbafa0ceb25f9","count":1,"label":"bez plněných okrajů","posId":"X1000","price":0,"isExtra":true},{"id":"69427585fd8faa40bcc99dc5","count":1,"label":"Aquilla černý čaj a broskev 0,5l","posId":"N120","price":4900,"isExtra":false}]</t>
  </si>
  <si>
    <t>2026-04-09T13:34:01.412+02:00</t>
  </si>
  <si>
    <t>2026-04-09T13:48:47.405+02:00</t>
  </si>
  <si>
    <t>2026-04-09T13:56:50.295+02:00</t>
  </si>
  <si>
    <t>2026-04-09T13:34:02.179+02:00</t>
  </si>
  <si>
    <t>2026-04-09T13:19:02.262+02:00</t>
  </si>
  <si>
    <t>2026-04-09T14:20:10.421+02:00</t>
  </si>
  <si>
    <t>2026-04-09T14:28:49.001+02:00</t>
  </si>
  <si>
    <t>2026-04-09T13:19:02.843+02:00</t>
  </si>
  <si>
    <t>[{"id":"aef5aaf8-2acf-4f20-91be-c8829f11cd0c","note":"","count":1,"label":"Capricciosa 40 cm","posId":"101","price":30900,"isExtra":false},{"id":"2b9f361b-4416-409b-9b50-c5e648e65b24","note":"","count":1,"label":"Zeleninová 40 cm","posId":"103","price":30900,"isExtra":false}]</t>
  </si>
  <si>
    <t>2026-04-09T12:48:32.218+02:00</t>
  </si>
  <si>
    <t>2026-04-09T12:54:39.430+02:00</t>
  </si>
  <si>
    <t>[{"id":"69427585fd8faa40bcc99d7f","count":1,"label":"Hawai 32cm","posId":"114","price":24900,"isExtra":false},{"id":"6511bee39791b916de149f24","count":1,"label":"Balné","posId":"K0000","price":1500,"isExtra":true},{"id":"69bc33d2440bbafa0ceb25f9","count":1,"label":"bez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</si>
  <si>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2026-04-09T12:35:02.633+02:00</t>
  </si>
  <si>
    <t>2026-04-09T12:44:26.234+02:00</t>
  </si>
  <si>
    <t>2026-04-09T13:02:57.159+02:00</t>
  </si>
  <si>
    <t>2026-04-09T12:35:03.976+02:00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</si>
  <si>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9461c599-e1f4-4267-8dd8-c1eea66839a3","note":"","count":1,"label":"Choco Rolls, 6 ks","posId":"chr100","price":8900,"isExtra":false}]</t>
  </si>
  <si>
    <t>2026-04-09T12:31:58.897+02:00</t>
  </si>
  <si>
    <t>2026-04-09T12:38:17.442+02:00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</si>
  <si>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</si>
  <si>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2026-04-09T12:06:14.869+02:00</t>
  </si>
  <si>
    <t>2026-04-09T12:18:49.613+02:00</t>
  </si>
  <si>
    <t>[{"id":"59610937","note":"","size":"Comeback 32cm 🌶️","count":2,"label":"Comeback 32cm 🌶️","posId":"121","price":24900,"isExtra":false},{"id":"54414789","note":"","count":2,"label":"Balné","posId":"K0000","price":1500,"isExtra":true}]</t>
  </si>
  <si>
    <t>2026-04-09T12:04:51.253+02:00</t>
  </si>
  <si>
    <t>2026-04-09T12:16:03.206+02:00</t>
  </si>
  <si>
    <t>[{"id":"69427585fd8faa40bcc99d7f","count":1,"label":"Hawai 32cm","posId":"114","price":24900,"isExtra":false},{"id":"6511bee39791b916de149f24","count":1,"label":"Balné","posId":"K0000","price":1500,"isExtra":true},{"id":"69bc33d2440bbafa0ceb25fa","count":1,"label":"okraj mozzarella, bylinky","posId":"A121","price":5700,"isExtra":true}]</t>
  </si>
  <si>
    <t>2026-04-09T12:00:48.256+02:00</t>
  </si>
  <si>
    <t>2026-04-09T12:11:42.940+02:00</t>
  </si>
  <si>
    <t>[{"id":"69427585fd8faa40bcc99d75","count":1,"label":"Comeback 32cm 🌶️","posId":"121","price":24900,"isExtra":false},{"id":"6511bee39791b916de149f24","count":1,"label":"Balné","posId":"K0000","price":1500,"isExtra":true}]</t>
  </si>
  <si>
    <t>2026-04-09T12:00:02.397+02:00</t>
  </si>
  <si>
    <t>2026-04-09T12:12:17.966+02:00</t>
  </si>
  <si>
    <t>2026-04-09T11:58:49.480+02:00</t>
  </si>
  <si>
    <t>2026-04-09T12:06:56.213+02:00</t>
  </si>
  <si>
    <t>2026-04-09T11:49:02.734+02:00</t>
  </si>
  <si>
    <t>2026-04-09T12:01:15.119+02:00</t>
  </si>
  <si>
    <t>2026-04-09T11:47:39.635+02:00</t>
  </si>
  <si>
    <t>2026-04-09T11:58:17.321+02:00</t>
  </si>
  <si>
    <t>[{"id":"59610942","note":"","size":"Hawai 32cm","count":1,"label":"Hawai 32cm","posId":"114","price":24900,"isExtra":false},{"id":"54414789","note":"","count":1,"label":"Balné","posId":"K0000","price":1500,"isExtra":true},{"id":"59610946","note":"","count":1,"label":"USA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bylinky","posId":"A121","price":5700,"isExtra":true},{"id":"54414750","note":"","size":"Česnekový dip","count":2,"label":"Česnekový dip","posId":"P106","price":2000,"isExtra":false},{"id":"54414789","note":"","count":2,"label":"Balné","posId":"K0000","price":1500,"isExtra":true}]</t>
  </si>
  <si>
    <t>Oleh</t>
  </si>
  <si>
    <t>2026-04-09T11:42:15.221+02:00</t>
  </si>
  <si>
    <t>2026-04-09T11:55:45.029+02:00</t>
  </si>
  <si>
    <t>[{"id":"N143","note":"","count":1,"label":"Guarana classic zero","posId":"N143","price":5500,"isExtra":false},{"id":"123","note":"","count":1,"label":"Quattro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,{"id":"B109","note":"","count":1,"label":"Pepperoni salám","posId":"B109","price":3000,"KDSTags":["greenhighlight"],"isExtra":true}]</t>
  </si>
  <si>
    <t>2026-04-09T11:32:02.232+02:00</t>
  </si>
  <si>
    <t>2026-04-09T11:51:25.872+02:00</t>
  </si>
  <si>
    <t>2026-04-09T12:04:42.237+02:00</t>
  </si>
  <si>
    <t>2026-04-09T11:32:03.328+02:00</t>
  </si>
  <si>
    <t>[{"id":"0ea52415-fdb3-497f-b216-7fd5802f2e0f","note":"","count":1,"label":"Quattro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2f5e6647-81e9-4b87-979a-d1df9153229a","note":"","count":1,"label":"jalapeños","posId":"B102","price":2500,"KDSTags":["greenhighlight"],"isExtra":true},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2f5e6647-81e9-4b87-979a-d1df9153229a","note":"","count":1,"label":"jalapeños","posId":"B102","price":2500,"KDSTags":["greenhighlight"],"isExtra":true},{"id":"131c6239-e041-4ab5-9f75-400951ef95f4","note":"","count":2,"label":"Dip jalapenos","posId":"P107","price":2000,"isExtra":false},{"id":"f4d7b9ad-ce62-498d-a90b-8016ab1e3604","note":"","count":1,"label":"Quattro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adb25a98-2836-4da5-82f5-82c3fc24d621","note":"","count":1,"label":"grana padano","posId":"B130","price":3000,"KDSTags":["greenhighlight"],"isExtra":true},{"id":"3a8b6a85-3b5c-4ee4-be2d-261ab8731d6e","note":"","count":3,"label":"Dip česnekový","posId":"P106","price":2000,"isExtra":false},{"id":"0b867b16-3995-4b4a-9deb-1c0d8cecf8d6","note":"","count":1,"label":"Pepperoni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2f5e6647-81e9-4b87-979a-d1df9153229a","note":"","count":1,"label":"jalapeños","posId":"B102","price":2500,"KDSTags":["greenhighlight"],"isExtra":true},{"id":"0005ff76-02c8-47f3-a86e-87443988197a","note":"","count":1,"label":"BBQ Texas 32 cm","posId":"119","price":24900,"isExtra":false},{"id":"c8019f80-065c-4f09-9e80-65b85dae2ae1","note":"","count":1,"label":"kukuřice","posId":"B115","price":2500,"KDSTags":["greenhighlight"],"isExtra":true},{"id":"95f3b6f0-9bb8-444a-b595-e945cadd4e80","note":"","count":1,"label":"Sweet passion 18 cm","posId":"30","price":11900,"isExtra":false}]</t>
  </si>
  <si>
    <t>2026-04-09T11:30:01.944+02:00</t>
  </si>
  <si>
    <t>2026-04-09T11:49:05.316+02:00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</si>
  <si>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cm","posId":"122","price":24900,"isExtra":false}]</t>
  </si>
  <si>
    <t>2026-04-09T11:28:02.069+02:00</t>
  </si>
  <si>
    <t>2026-04-09T11:53:28.921+02:00</t>
  </si>
  <si>
    <t>2026-04-09T12:14:14.138+02:00</t>
  </si>
  <si>
    <t>2026-04-09T11:28:02.921+02:00</t>
  </si>
  <si>
    <t>2026-04-09T11:24:01.838+02:00</t>
  </si>
  <si>
    <t>2026-04-09T11:37:07.927+02:00</t>
  </si>
  <si>
    <t>[{"id":"b3008ec8-24a5-4d30-bf46-9133028be7e4","note":"","count":1,"label":"Margherita 32 cm","posId":"136","price":20900,"isExtra":false},{"id":"0005ff76-02c8-47f3-a86e-87443988197a","note":"","count":1,"label":"BBQ Texas 32 cm","posId":"119","price":24900,"isExtra":false},{"id":"f917a1e8-52b4-4621-aa24-89b06c89e060","note":"","count":1,"label":"BEZ -slanina","posId":"X108","price":0,"KDSTags":["redhighlight"],"isExtra":true}]</t>
  </si>
  <si>
    <t>2026-04-09T10:44:02.338+02:00</t>
  </si>
  <si>
    <t>2026-04-09T11:19:34.807+02:00</t>
  </si>
  <si>
    <t>2026-04-09T11:28:52.231+02:00</t>
  </si>
  <si>
    <t>2026-04-09T10:44:03.358+02:00</t>
  </si>
  <si>
    <t>[{"id":"85dc195f-7d7b-4fb5-b41d-eb1c9c76b3a3","note":"","count":1,"label":"Hot &amp; Spicy 32 cm","posId":"146","price":24900,"isExtra":false},{"id":"ff8bc446-e047-44f1-bae5-423b565e0123","note":"","count":1,"label":"Capricciosa 32 cm","posId":"137","price":24900,"isExtra":false}]</t>
  </si>
  <si>
    <t>2026-04-09T10:31:01.707+02:00</t>
  </si>
  <si>
    <t>2026-04-09T11:10:23.722+02:00</t>
  </si>
  <si>
    <t>2026-04-09T11:30:33.907+02:00</t>
  </si>
  <si>
    <t>2026-04-09T10:54:05.949+02:00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</si>
  <si>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chléb","posId":"P104","price":7900,"isExtra":false},{"id":"c1383a56-9eef-4159-8de6-52ba98917da4","note":"","count":1,"label":"Pepperoni Rolls, 6 ks","posId":"P100","price":8900,"isExtra":false}]</t>
  </si>
  <si>
    <t>2026-04-09T10:28:03.166+02:00</t>
  </si>
  <si>
    <t>2026-04-09T11:16:18.648+02:00</t>
  </si>
  <si>
    <t>2026-04-09T11:26:49.344+02:00</t>
  </si>
  <si>
    <t>2026-04-09T10:28:03.878+02:00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</si>
  <si>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cm","posId":"104","price":30900,"isExtra":false},{"id":"f1315fc0-dfbb-459c-9f31-49d8e60875f4","note":"","count":1,"label":"Pepperoni 40 cm","posId":"108","price":30900,"isExtra":false},{"id":"52cffa8b-0a47-4e13-b315-64f9374ef0a7","note":"","count":1,"label":"Okraj Hotdog bez omáčky","posId":"A126","price":6500,"isExtra":true},{"id":"36ea3088-07fd-428f-b871-c4a5ee9cef7b","note":"","count":1,"label":"Comeback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</si>
  <si>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2026-04-08T23:25:24.603+02:00</t>
  </si>
  <si>
    <t>2026-04-08T23:31:16.975+02:00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</si>
  <si>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54414770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1l","posId":"N125","price":0,"isExtra":true}]</t>
  </si>
  <si>
    <t>2026-04-08T23:03:21.242+02:00</t>
  </si>
  <si>
    <t>2026-04-08T23:16:43.129+02:00</t>
  </si>
  <si>
    <t>[{"id":"59610934","note":"","size":"Margherita 32cm","count":1,"label":"Margherita 32cm","posId":"112","price":20900,"isExtra":false},{"id":"54414789","note":"","count":1,"label":"Balné","posId":"K0000","price":1500,"isExtra":true},{"id":"54414744","note":"","size":"Veggie menu Comeback","count":1,"label":"Veggie menu Comeback","posId":"M200","price":34900,"isExtra":false},{"id":"54414837","note":"","count":1,"label":"Comeback","posId":"Y121","price":0,"isExtra":true},{"id":"54414770","note":"","count":1,"label":"Balné","posId":"K0000","price":3000,"isExtra":true},{"id":"54414799","note":"","count":1,"label":"česnekový chléb","posId":"P104","price":0,"isExtra":true},{"id":"61748723","note":"","count":1,"label":"Aquilla jemně perlivá","posId":"N141","price":0,"isExtra":true}]</t>
  </si>
  <si>
    <t>2026-04-08T22:51:39.562+02:00</t>
  </si>
  <si>
    <t>2026-04-08T22:58:12.077+02:00</t>
  </si>
  <si>
    <t>[{"id":"54414750","note":"","size":"Česnekový dip","count":1,"label":"Česnekový dip","posId":"P106","price":2000,"isExtra":false},{"id":"54414789","note":"","count":1,"label":"Balné","posId":"K0000","price":1500,"isExtra":true},{"id":"59610943","note":"","size":"Capricciosa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</si>
  <si>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2026-04-08T22:44:03.283+02:00</t>
  </si>
  <si>
    <t>2026-04-08T22:51:44.938+02:00</t>
  </si>
  <si>
    <t>2026-04-08T23:05:44.657+02:00</t>
  </si>
  <si>
    <t>2026-04-08T22:44:04.543+02:00</t>
  </si>
  <si>
    <t>[{"id":"03ade9ce-5d0f-4499-a6a3-340b58ae4468","note":"","count":1,"label":"Capricciosa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</si>
  <si>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2026-04-08T22:17:01.799+02:00</t>
  </si>
  <si>
    <t>2026-04-08T22:24:41.697+02:00</t>
  </si>
  <si>
    <t>2026-04-08T23:02:22.422+02:00</t>
  </si>
  <si>
    <t>2026-04-08T22:17:41.074+02:00</t>
  </si>
  <si>
    <t>[{"id":"03dae282-4cd4-4fa2-9169-2178ea3ed325","note":"","count":1,"label":"Quattro Formaggi 40 cm","posId":"111","price":30900,"isExtra":false},{"id":"aef5aaf8-2acf-4f20-91be-c8829f11cd0c","note":"","count":2,"label":"Capricciosa 40 cm","posId":"101","price":30900,"isExtra":false}]</t>
  </si>
  <si>
    <t>2026-04-08T22:15:43.370+02:00</t>
  </si>
  <si>
    <t>2026-04-08T22:21:05.840+02:00</t>
  </si>
  <si>
    <t>2026-04-08T22:10:24.121+02:00</t>
  </si>
  <si>
    <t>2026-04-08T22:16:37.670+02:00</t>
  </si>
  <si>
    <t>2026-04-08T22:06:01.789+02:00</t>
  </si>
  <si>
    <t>2026-04-08T22:17:20.504+02:00</t>
  </si>
  <si>
    <t>2026-04-09T05:59:59.999+02:00</t>
  </si>
  <si>
    <t>[{"id":"0005ff76-02c8-47f3-a86e-87443988197a","note":"","count":1,"label":"BBQ Texas 32 cm","posId":"119","price":24900,"isExtra":false},{"id":"4d0fe7ad-c88a-4a73-8015-c60680489cf8","note":"","count":1,"label":"Baby špenát &amp; kuře 32 cm","posId":"116","price":24900,"isExtra":false}]</t>
  </si>
  <si>
    <t>2026-04-08T22:04:02.788+02:00</t>
  </si>
  <si>
    <t>2026-04-08T22:15:32.519+02:00</t>
  </si>
  <si>
    <t>[{"id":"1fae666b-4102-4ed0-b317-2a07b21ae279","note":"","count":1,"label":"Hot &amp; Spicy 40 cm","posId":"110","price":30900,"isExtra":false},{"id":"3a8b6a85-3b5c-4ee4-be2d-261ab8731d6e","note":"","count":1,"label":"Dip česnekový","posId":"P106","price":2000,"isExtra":false}]</t>
  </si>
  <si>
    <t>2026-04-08T21:45:01.801+02:00</t>
  </si>
  <si>
    <t>2026-04-08T21:52:44.401+02:00</t>
  </si>
  <si>
    <t>[{"id":"ee394832-8137-440a-84b7-b9e0df42a9ab","note":"","count":1,"label":"Hawai 32 cm","posId":"114","price":24900,"isExtra":false},{"id":"c1383a56-9eef-4159-8de6-52ba98917da4","note":"","count":1,"label":"Pepperoni Rolls, 6 ks","posId":"P100","price":8900,"isExtra":false}]</t>
  </si>
  <si>
    <t>2026-04-08T21:28:01.934+02:00</t>
  </si>
  <si>
    <t>2026-04-08T21:34:50.435+02:00</t>
  </si>
  <si>
    <t>2026-04-08T21:55:07.739+02:00</t>
  </si>
  <si>
    <t>2026-04-08T21:28:02.953+02:00</t>
  </si>
  <si>
    <t>[{"id":"b0d5792c-72a3-41ec-9f78-3fedc41c2a8a","note":"","count":1,"label":"VEGGIE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základ","posId":"A127","price":0,"isExtra":true},{"id":"ccbbabfb-780b-41d6-8114-821ced779aaf","note":"","count":1,"label":"Česnekový chléb","posId":"P104","price":0,"isExtra":true},{"id":"09284538-623e-44fe-a20e-248d39eb68fc","note":"","count":1,"label":"Pepsi 1l","posId":"N124","price":0,"isExtra":true},{"id":"e1ef9526-7c68-483b-a8a1-92bb58ce9f1e","note":"","count":2,"label":"Jalapenos Rolls, 6 ks","posId":"jpr200","price":8900,"isExtra":false}]</t>
  </si>
  <si>
    <t>Rajitha Rathnasekara</t>
  </si>
  <si>
    <t>2026-04-08T21:20:37.072+02:00</t>
  </si>
  <si>
    <t>2026-04-08T21:29:43.502+02:00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</si>
  <si>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ZRS32","note":"","count":1,"label":"Smetanový základ","posId":"ZRS32","price":0,"isExtra":true},{"id":"P102","note":"","count":1,"label":"masové kuličky","posId":"P102","price":0,"isExtra":true},{"id":"N142","note":"","count":1,"label":"Guarana classic","posId":"N142","price":0,"isExtra":true},{"id":"M100","note":"","count":1,"label":"Spicy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ZRS32","note":"","count":1,"label":"Smetanový základ","posId":"ZRS32","price":0,"isExtra":true},{"id":"P101","note":"","count":1,"label":"spicy wings 🌶️","posId":"P101","price":0,"isExtra":true},{"id":"N142","note":"","count":1,"label":"Guarana classic","posId":"N142","price":0,"isExtra":true}]</t>
  </si>
  <si>
    <t>2026-04-08T21:14:02.256+02:00</t>
  </si>
  <si>
    <t>2026-04-08T21:21:20.387+02:00</t>
  </si>
  <si>
    <t>2026-04-08T21:36:42.437+02:00</t>
  </si>
  <si>
    <t>2026-04-08T21:14:03.472+02:00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</si>
  <si>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</si>
  <si>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2026-04-08T21:13:31.754+02:00</t>
  </si>
  <si>
    <t>2026-04-08T21:20:41.555+02:00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</si>
  <si>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</si>
  <si>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2026-04-08T21:08:06.731+02:00</t>
  </si>
  <si>
    <t>2026-04-08T21:14:19.515+02:00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</si>
  <si>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</si>
  <si>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2026-04-08T21:01:47.881+02:00</t>
  </si>
  <si>
    <t>2026-04-08T21:09:42.428+02:00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</si>
  <si>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</si>
  <si>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Velimir</t>
  </si>
  <si>
    <t>2026-04-08T21:01:46.158+02:00</t>
  </si>
  <si>
    <t>2026-04-08T21:09:30.412+02:00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</si>
  <si>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X1000","note":"","count":1,"label":"bez plněných okrajů","posId":"X1000","price":0,"isExtra":true},{"id":"P101","note":"","count":1,"label":"spicy wings 🌶️","posId":"P101","price":0,"isExtra":true},{"id":"N124","note":"","count":1,"label":"Pepsi 1l","posId":"N124","price":0,"isExtra":true},{"id":"P105","note":"","count":1,"label":"BBQ dip","posId":"P105","price":2000,"isExtra":false},{"id":"K0000","note":"","count":1,"label":"Balné","posId":"K0000","price":1500,"isExtra":true}]</t>
  </si>
  <si>
    <t>2026-04-08T20:58:02.533+02:00</t>
  </si>
  <si>
    <t>2026-04-08T21:06:51.366+02:00</t>
  </si>
  <si>
    <t>2026-04-08T21:18:59.564+02:00</t>
  </si>
  <si>
    <t>2026-04-08T20:58:03.945+02:00</t>
  </si>
  <si>
    <t>[{"id":"e8f571e6-dd36-42d7-8826-52c90315986b","note":"","count":1,"label":"Baby špenát &amp; kuře 40 cm","posId":"104","price":30900,"isExtra":false},{"id":"78a6e98d-57cb-4e2c-9a3c-9d40f7b79583","note":"","count":1,"label":"Gorgonzola","posId":"C101","price":4000,"KDSTags":["greenhighlight"],"isExtra":tru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-ananas","posId":"X100","price":0,"KDSTags":["redhighlight"],"isExtra":true},{"id":"117c830b-d7db-490d-a3b9-365f8c4fa2d3","note":"","count":1,"label":"Zeleninová 32 cm","posId":"115","price":24900,"isExtra":false},{"id":"57c816b2-3e3f-46c2-b126-b09910d79cb0","note":"","count":1,"label":"změna na Smetanový základ","posId":"i129","price":0,"isExtra":true},{"id":"03ade9ce-5d0f-4499-a6a3-340b58ae4468","note":"","count":1,"label":"Capricciosa 32 cm","posId":"113","price":24900,"isExtra":false}]</t>
  </si>
  <si>
    <t>2026-04-08T20:50:48.616+02:00</t>
  </si>
  <si>
    <t>2026-04-08T20:59:10.472+02:00</t>
  </si>
  <si>
    <t>[{"id":"69427585fd8faa40bcc99db7","count":1,"label":"Choco Rolls","posId":"chr100","price":8900,"isExtra":false},{"id":"6511bee39791b916de149f24","count":1,"label":"Balné","posId":"K0000","price":1500,"isExtra":true},{"id":"69427585fd8faa40bcc99dbb","count":1,"label":"Jablečno-skořicové rolls","posId":"18","price":8900,"isExtra":false},{"id":"6511bee39791b916de149f24","count":1,"label":"Balné","posId":"K0000","price":1500,"isExtra":true},{"id":"69427585fd8faa40bcc99d65","count":1,"label":"Hawai 40cm","posId":"102","price":30900,"isExtra":false},{"id":"6511bee39791b916de149b1b","count":1,"label":"Balné","posId":"K0000","price":2000,"isExtra":true},{"id":"69427585fd8faa40bcc99dcd","count":1,"label":"Pepsi zero sugar 1l","posId":"N125","price":5900,"isExtra":false}]</t>
  </si>
  <si>
    <t>2026-04-08T20:48:53.430+02:00</t>
  </si>
  <si>
    <t>2026-04-08T20:57:46.581+02:00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</si>
  <si>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základ","posId":"ZBR40","price":0,"isExtra":true}]</t>
  </si>
  <si>
    <t>2026-04-08T20:47:14.713+02:00</t>
  </si>
  <si>
    <t>2026-04-08T20:55:13.419+02:00</t>
  </si>
  <si>
    <t>[{"id":"119","note":"","count":1,"label":"BBQ Texas 32cm","posId":"119","price":24900,"isExtra":false},{"id":"K0000","note":"","count":1,"label":"Balné","posId":"K0000","price":1500,"isExtra":true},{"id":"122","note":"","count":1,"label":"Hot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🌶️🌶️","posId":"122","price":24900,"isExtra":false},{"id":"K0000","note":"","count":1,"label":"Balné","posId":"K0000","price":1500,"isExtra":true},{"id":"X103","note":"","count":1,"label":"Bez cibule","posId":"X103","price":0,"KDSTags":["redhighlight"],"isExtra":true}]</t>
  </si>
  <si>
    <t>2026-04-08T20:44:41.631+02:00</t>
  </si>
  <si>
    <t>2026-04-08T20:52:21.044+02:00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</si>
  <si>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</si>
  <si>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2026-04-08T20:44:01.696+02:00</t>
  </si>
  <si>
    <t>2026-04-08T20:49:53.172+02:00</t>
  </si>
  <si>
    <t>2026-04-08T20:37:35.838+02:00</t>
  </si>
  <si>
    <t>2026-04-08T20:45:54.567+02:00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</si>
  <si>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</si>
  <si>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2026-04-08T20:33:30.056+02:00</t>
  </si>
  <si>
    <t>2026-04-08T20:41:55.712+02:00</t>
  </si>
  <si>
    <t>[{"id":"69427585fd8faa40bcc99d71","count":1,"label":"Quattro Formaggi 32cm","posId":"123","price":24900,"isExtra":false},{"id":"6511bee39791b916de149f24","count":1,"label":"Balné","posId":"K0000","price":1500,"isExtra":true},{"id":"67484135a145e66297617eb4","count":1,"label":"Rajčatový základ","posId":"ZSR32","price":0,"isExtra":true},{"id":"69bc33d2440bbafa0ceb25f9","count":1,"label":"bez plněných okrajů","posId":"X1000","price":0,"isExtra":true},{"id":"69427585fd8faa40bcc99da5","count":1,"label":"Spicy menu Comeback","posId":"M100","price":34900,"isExtra":false},{"id":"6511bee39791b916de149ee5","count":1,"label":"Balné","posId":"K0000","price":3000,"isExtra":true},{"id":"6511bee39791b916de149efe","count":1,"label":"Margherita","posId":"Y112","price":0,"isExtra":true},{"id":"69ba74bc7f50b02b155020da","count":1,"label":"USA těsto","posId":"17","price":1000,"isExtra":true},{"id":"66212149b485705388effd8d","count":1,"label":"masové kuličky","posId":"P102","price":0,"isExtra":true},{"id":"69427545ef82e630b05e4021","count":1,"label":"Pepsi 1l","posId":"N124","price":0,"isExtra":true}]</t>
  </si>
  <si>
    <t>2026-04-08T20:31:02.778+02:00</t>
  </si>
  <si>
    <t>2026-04-08T20:36:31.137+02:00</t>
  </si>
  <si>
    <t>2026-04-08T20:43:58.146+02:00</t>
  </si>
  <si>
    <t>2026-04-08T20:31:03.900+02:00</t>
  </si>
  <si>
    <t>[{"id":"bf8dc38b-6c8e-42b6-9da3-3170253a57d4","note":"","count":1,"label":"Hot &amp; Spicy 32 cm","posId":"122","price":24900,"isExtra":false},{"id":"3a8b6a85-3b5c-4ee4-be2d-261ab8731d6e","note":"","count":1,"label":"Dip česnekový","posId":"P106","price":2000,"isExtra":false}]</t>
  </si>
  <si>
    <t>2026-04-08T20:31:02.753+02:00</t>
  </si>
  <si>
    <t>2026-04-08T20:41:27.398+02:00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</si>
  <si>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3a8b6a85-3b5c-4ee4-be2d-261ab8731d6e","note":"","count":1,"label":"Dip česnekový","posId":"P106","price":2000,"isExtra":false}]</t>
  </si>
  <si>
    <t>2026-04-08T20:25:21.184+02:00</t>
  </si>
  <si>
    <t>2026-04-08T20:32:28.621+02:00</t>
  </si>
  <si>
    <t>2026-04-08T20:25:02.635+02:00</t>
  </si>
  <si>
    <t>2026-04-08T20:39:27.515+02:00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</si>
  <si>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bylinky","posId":"A121","price":5700,"isExtra":true},{"id":"e1ef9526-7c68-483b-a8a1-92bb58ce9f1e","note":"","count":1,"label":"Jalapenos Rolls, 6 ks","posId":"jpr200","price":8900,"isExtra":false}]</t>
  </si>
  <si>
    <t>2026-04-08T20:23:24.579+02:00</t>
  </si>
  <si>
    <t>2026-04-08T20:31:54.412+02:00</t>
  </si>
  <si>
    <t>[{"id":"69427585fd8faa40bcc99d75","count":2,"label":"Comeback 32cm 🌶️","posId":"121","price":24900,"isExtra":false},{"id":"6511bee39791b916de149f24","count":2,"label":"Balné","posId":"K0000","price":1500,"isExtra":true},{"id":"67484135a145e662976180c6","count":2,"label":"BBQ základ","posId":"ZRB32","price":0,"isExtra":true},{"id":"69bc33d2440bbafa0ceb25f9","count":2,"label":"bez plněných okrajů","posId":"X1000","price":0,"isExtra":true},{"id":"684ae97920a48a7892c1fc14","count":2,"label":"Kukuřice","posId":"B115","price":2500,"KDSTags":["greenhighlight"],"isExtra":true}]</t>
  </si>
  <si>
    <t>2026-04-08T20:21:02.783+02:00</t>
  </si>
  <si>
    <t>2026-04-08T20:27:49.200+02:00</t>
  </si>
  <si>
    <t>[{"id":"f1315fc0-dfbb-459c-9f31-49d8e60875f4","note":"","count":1,"label":"Pepperoni 40 cm","posId":"108","price":30900,"isExtra":false},{"id":"1e281388-c78a-4b3d-874d-346d699d1a35","note":"","count":1,"label":"Grana padano","posId":"C130","price":4000,"KDSTags":["greenhighlight"],"isExtra":true}]</t>
  </si>
  <si>
    <t>2026-04-08T20:21:02.759+02:00</t>
  </si>
  <si>
    <t>2026-04-08T20:31:29.182+02:00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</si>
  <si>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bylinky","posId":"A122","price":6500,"isExtra":true},{"id":"3f15a32f-4d5b-4afb-ae1b-12f68224d029","note":"","count":1,"label":"Olivy","posId":"C112","price":3500,"KDSTags":["greenhighlight"],"isExtra":true}]</t>
  </si>
  <si>
    <t>2026-04-08T20:20:02.350+02:00</t>
  </si>
  <si>
    <t>2026-04-08T20:27:04.128+02:00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</si>
  <si>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</si>
  <si>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2026-04-08T20:16:02.500+02:00</t>
  </si>
  <si>
    <t>2026-04-08T20:22:05.118+02:00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</si>
  <si>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</si>
  <si>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2026-04-08T19:58:43.688+02:00</t>
  </si>
  <si>
    <t>2026-04-08T20:07:29.977+02:00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</si>
  <si>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54414891","note":"","count":1,"label":"Mozzarella","posId":"B113","price":3000,"KDSTags":["greenhighlight"],"isExtra":true},{"id":"54414897","note":"","count":1,"label":"Šunka","posId":"B106","price":3000,"KDSTags":["greenhighlight"],"isExtra":true}]</t>
  </si>
  <si>
    <t>2026-04-08T19:53:01.968+02:00</t>
  </si>
  <si>
    <t>2026-04-08T20:05:10.117+02:00</t>
  </si>
  <si>
    <t>2026-04-08T20:18:59.233+02:00</t>
  </si>
  <si>
    <t>2026-04-08T19:54:30.197+02:00</t>
  </si>
  <si>
    <t>[{"id":"2b9f361b-4416-409b-9b50-c5e648e65b24","note":"","count":1,"label":"Zeleninová 40 cm","posId":"103","price":30900,"isExtra":false},{"id":"722691fb-710c-4d3a-9008-0ae0dc3e4e1d","note":"","count":1,"label":"BEZ -kukuřice","posId":"X115","price":0,"KDSTags":["redhighlight"],"isExtra":true},{"id":"36ea3088-07fd-428f-b871-c4a5ee9cef7b","note":"","count":1,"label":"Comeback 40 cm","posId":"109","price":30900,"isExtra":false}]</t>
  </si>
  <si>
    <t>2026-04-08T19:47:01.845+02:00</t>
  </si>
  <si>
    <t>2026-04-08T20:02:47.185+02:00</t>
  </si>
  <si>
    <t>2026-04-08T19:37:02.364+02:00</t>
  </si>
  <si>
    <t>2026-04-08T19:54:48.183+02:00</t>
  </si>
  <si>
    <t>2026-04-08T20:11:25.480+02:00</t>
  </si>
  <si>
    <t>2026-04-08T19:42:14.178+02:00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</si>
  <si>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základ","posId":"i128","price":0,"isExtra":true},{"id":"3a8b6a85-3b5c-4ee4-be2d-261ab8731d6e","note":"","count":1,"label":"Dip česnekový","posId":"P106","price":2000,"isExtra":false}]</t>
  </si>
  <si>
    <t>2026-04-08T19:34:44.202+02:00</t>
  </si>
  <si>
    <t>2026-04-08T19:47:48.259+02:00</t>
  </si>
  <si>
    <t>[{"id":"69427585fd8faa40bcc99d65","count":1,"label":"Hawai 40cm","posId":"102","price":30900,"isExtra":false},{"id":"6511bee39791b916de149b1b","count":1,"label":"Balné","posId":"K0000","price":2000,"isExtra":true},{"id":"69bc33d2440bbafa0ceb2208","count":1,"label":"bez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okrajů","posId":"X1000","price":0,"isExtra":true},{"id":"69427585fd8faa40bcc99dcd","count":1,"label":"Pepsi zero sugar 1l","posId":"N125","price":5900,"isExtra":false}]</t>
  </si>
  <si>
    <t>2026-04-08T19:34:12.941+02:00</t>
  </si>
  <si>
    <t>2026-04-08T19:53:28.284+02:00</t>
  </si>
  <si>
    <t>[{"id":"69427585fd8faa40bcc99d5f","count":1,"label":"BBQ Texas 40cm","posId":"107","price":30900,"isExtra":false},{"id":"6511bee39791b916de149b1b","count":1,"label":"Balné","posId":"K0000","price":2000,"isExtra":true},{"id":"684ae97920a48a7892c1fcc3","count":1,"label":"Bez papriky","posId":"X111","price":0,"KDSTags":["redhighlight"],"isExtra":true},{"id":"684ae97920a48a7892c1fcc4","count":1,"label":"Bez cibule","posId":"X103","price":0,"KDSTags":["redhighlight"],"isExtra":true},{"id":"69427585fd8faa40bcc99d5d","count":1,"label":"Pepperoni 40cm 🌶️🌶️","posId":"108","price":30900,"isExtra":false},{"id":"6511bee39791b916de149b1b","count":1,"label":"Balné","posId":"K0000","price":2000,"isExtra":true},{"id":"69427585fd8faa40bcc99db1","count":2,"label":"Česnekový dip","posId":"P106","price":2000,"isExtra":false},{"id":"6511bee39791b916de149f24","count":2,"label":"Balné","posId":"K0000","price":1500,"isExtra":true}]</t>
  </si>
  <si>
    <t>2026-04-08T19:31:02.615+02:00</t>
  </si>
  <si>
    <t>2026-04-08T19:45:04.230+02:00</t>
  </si>
  <si>
    <t>2026-04-08T19:57:09.570+02:00</t>
  </si>
  <si>
    <t>2026-04-08T19:33:31.241+02:00</t>
  </si>
  <si>
    <t>[{"id":"d63e9120-8ffe-444c-ba51-6c942a13f4fc","note":"","count":1,"label":"Margherita 40 cm","posId":"100","price":26900,"isExtra":false},{"id":"57c816b2-3e3f-46c2-b126-b09910d79cb0","note":"","count":1,"label":"změna na Smetanový základ","posId":"i129","price":0,"isExtra":true},{"id":"86843148-4e32-4979-bfd6-d7151207f70f","note":"","count":1,"label":"Šunka","posId":"C106","price":4000,"KDSTags":["greenhighlight"],"isExtra":true},{"id":"2863cfff-d34c-4eca-8cc1-a94c70c453ab","note":"","count":1,"label":"Mirinda 1l","posId":"N126","price":5900,"isExtra":false}]</t>
  </si>
  <si>
    <t>2026-04-08T19:29:02.073+02:00</t>
  </si>
  <si>
    <t>2026-04-08T19:50:35.022+02:00</t>
  </si>
  <si>
    <t>[{"id":"35e045f9-bc36-46e9-8142-6579de78a05b","note":"","count":1,"label":"Comeback 32 cm","posId":"121","price":24900,"isExtra":false},{"id":"ee394832-8137-440a-84b7-b9e0df42a9ab","note":"","count":1,"label":"Hawai 32 cm","posId":"114","price":24900,"isExtra":false},{"id":"36ea3088-07fd-428f-b871-c4a5ee9cef7b","note":"","count":1,"label":"Comeback 40 cm","posId":"109","price":30900,"isExtra":false}]</t>
  </si>
  <si>
    <t>2026-04-08T19:29:02.056+02:00</t>
  </si>
  <si>
    <t>2026-04-08T19:43:11.224+02:00</t>
  </si>
  <si>
    <t>2026-04-08T19:57:29.281+02:00</t>
  </si>
  <si>
    <t>2026-04-08T19:29:04.423+02:00</t>
  </si>
  <si>
    <t>[{"id":"5b1f2843-926a-4dd1-a5f0-4fddc7b45013","note":"","count":1,"label":"Margherita 32 cm","posId":"112","price":20900,"isExtra":false},{"id":"a4efa812-1470-4ea2-a19d-39843abed3be","note":"","count":1,"label":"Comeback 32 cm","posId":"145","price":24900,"isExtra":false},{"id":"3a8b6a85-3b5c-4ee4-be2d-261ab8731d6e","note":"","count":1,"label":"Dip česnekový","posId":"P106","price":2000,"isExtra":false},{"id":"131c6239-e041-4ab5-9f75-400951ef95f4","note":"","count":1,"label":"Dip jalapenos","posId":"P107","price":2000,"isExtra":false}]</t>
  </si>
  <si>
    <t>2026-04-08T19:25:02.635+02:00</t>
  </si>
  <si>
    <t>2026-04-08T19:41:37.250+02:00</t>
  </si>
  <si>
    <t>2026-04-08T19:53:47.129+02:00</t>
  </si>
  <si>
    <t>2026-04-08T19:25:03.602+02:00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</si>
  <si>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-slanina","posId":"X108","price":0,"KDSTags":["redhighlight"],"isExtra":true}]</t>
  </si>
  <si>
    <t>2026-04-08T19:17:02.955+02:00</t>
  </si>
  <si>
    <t>2026-04-08T19:35:56.372+02:00</t>
  </si>
  <si>
    <t>[{"id":"0005ff76-02c8-47f3-a86e-87443988197a","note":"","count":1,"label":"BBQ Texas 32 cm","posId":"119","price":24900,"isExtra":false},{"id":"6e9ef16b-b5cb-40a1-ad72-f28a9276a0f7","note":"","count":1,"label":"kuře","posId":"B114","price":3000,"KDSTags":["greenhighlight"],"isExtra":true}]</t>
  </si>
  <si>
    <t>2026-04-08T19:16:24.246+02:00</t>
  </si>
  <si>
    <t>2026-04-08T19:33:51.427+02:00</t>
  </si>
  <si>
    <t>[{"id":"54414718","note":"","size":"Veggieballs 40cm 🌶️🌶️","count":1,"label":"Veggieballs 40cm 🌶️🌶️","posId":"105","price":30900,"isExtra":false},{"id":"54414779","note":"","count":1,"label":"Balné","posId":"K0000","price":2000,"isExtra":true},{"id":"54414813","note":"","count":1,"label":"okraj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bylinky","posId":"A122","price":6500,"isExtra":true},{"id":"54414830","note":"","count":1,"label":"Žampiony","posId":"C105","price":3500,"KDSTags":["greenhighlight"],"isExtra":true},{"id":"54414884","note":"","count":1,"label":"Špenát s česnekem","posId":"C107","price":3500,"KDSTags":["greenhighlight"],"isExtra":true},{"id":"54414709","note":"","size":"Hot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54414848","note":"","count":1,"label":"Olivy","posId":"C112","price":3500,"KDSTags":["greenhighlight"],"isExtra":true},{"id":"54414901","note":"","count":1,"label":"Slanina","posId":"C108","price":4000,"KDSTags":["greenhighlight"],"isExtra":true},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,{"id":"54414901","note":"","count":1,"label":"Slanina","posId":"C108","price":4000,"KDSTags":["greenhighlight"],"isExtra":true}]</t>
  </si>
  <si>
    <t>2026-04-08T19:16:02.836+02:00</t>
  </si>
  <si>
    <t>2026-04-08T19:27:29.137+02:00</t>
  </si>
  <si>
    <t>2026-04-08T19:42:29.488+02:00</t>
  </si>
  <si>
    <t>2026-04-08T19:17:25.142+02:00</t>
  </si>
  <si>
    <t>[{"id":"4d0fe7ad-c88a-4a73-8015-c60680489cf8","note":"","count":1,"label":"Baby špenát &amp; kuře 32 cm","posId":"116","price":24900,"isExtra":false},{"id":"c8019f80-065c-4f09-9e80-65b85dae2ae1","note":"","count":1,"label":"kukuřice","posId":"B115","price":2500,"KDSTags":["greenhighlight"],"isExtra":true},{"id":"03ade9ce-5d0f-4499-a6a3-340b58ae4468","note":"","count":1,"label":"Capricciosa 32 cm","posId":"113","price":24900,"isExtra":false}]</t>
  </si>
  <si>
    <t>2026-04-08T19:14:01.554+02:00</t>
  </si>
  <si>
    <t>2026-04-08T19:24:44.102+02:00</t>
  </si>
  <si>
    <t>[{"id":"3a8b6a85-3b5c-4ee4-be2d-261ab8731d6e","note":"","count":1,"label":"Dip česnekový","posId":"P106","price":2000,"isExtra":false},{"id":"8c704055-e242-493d-b754-bb711e5a6c0b","note":"","count":1,"label":"Hawai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</si>
  <si>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2026-04-08T19:11:19.836+02:00</t>
  </si>
  <si>
    <t>2026-04-08T19:12:03.931+02:00</t>
  </si>
  <si>
    <t>2026-04-08T19:27:22.885+02:00</t>
  </si>
  <si>
    <t>2026-04-08T19:11:21.166+02:00</t>
  </si>
  <si>
    <t>[{"id":"1c99aa20-d693-4b8a-96f1-680d4f9a41bf","count":1,"label":"Mirinda 1l","posId":"N126","price":5900,"isExtra":false,"creatorId":"rIqSqkQPC0rA1jpjOhcAR","isPackging":0,"actualLabel":"Mirinda 1l"},{"id":"3fbd17b1-044d-441d-95e8-c2ea0cecc4cd","count":1,"label":"Dip česnekový","posId":"P106","price":2000,"isExtra":false,"creatorId":"A-LuOtcQGYXUFS811dR5T","isPackging":0,"actualLabel":"Dip česnekový"},{"id":"3fbd17b1-044d-441d-95e8-c2ea0cecc4cd","count":1,"label":"Dip česnekový","posId":"P106","price":2000,"isExtra":false,"creatorId":"8IdWtHEv4oGtzfPPsWVSC","isPackging":0,"actualLabel":"Dip česnekový"},{"id":"3fbd17b1-044d-441d-95e8-c2ea0cecc4cd","count":1,"label":"Dip česnekový","posId":"P106","price":2000,"isExtra":false,"creatorId":"RxzKgR47FQS32hvmKROTX","isPackging":0,"actualLabel":"Dip česnekový"},{"id":"3fbd17b1-044d-441d-95e8-c2ea0cecc4cd","count":1,"label":"Dip česnekový","posId":"P106","price":2000,"isExtra":false,"creatorId":"1OqlAWQjM6_qQ4Is8mi-d","isPackging":0,"actualLabel":"Dip česnekový"},{"id":"3fbd17b1-044d-441d-95e8-c2ea0cecc4cd","count":1,"label":"Dip česnekový","posId":"P106","price":2000,"isExtra":false,"creatorId":"XHewYvFR1L6HAEC-Ze7MB","isPackging":0,"actualLabel":"Dip česnekový"},{"id":"3fbd17b1-044d-441d-95e8-c2ea0cecc4cd","count":1,"label":"Dip česnekový","posId":"P106","price":2000,"isExtra":false,"creatorId":"K3R1YyutieNd0m2X0f2mN","isPackging":0,"actualLabel":"Dip česnekový"},{"id":"3fbd17b1-044d-441d-95e8-c2ea0cecc4cd","count":1,"label":"Dip česnekový","posId":"P106","price":2000,"isExtra":false,"creatorId":"ZVuwhk4OGfDusbU1CQsNi","isPackging":0,"actualLabel":"Dip česnekový"},{"id":"3fbd17b1-044d-441d-95e8-c2ea0cecc4cd","count":1,"label":"Dip česnekový","posId":"P106","price":2000,"isExtra":false,"creatorId":"S1BY5SaKkuRc99j901VA1","isPackging":0,"actualLabel":"Dip česnekový"},{"id":"3fbd17b1-044d-441d-95e8-c2ea0cecc4cd","count":1,"label":"Dip česnekový","posId":"P106","price":2000,"isExtra":false,"creatorId":"ELNkudXe5GQA6SVuwH19c","isPackging":0,"actualLabel":"Dip česnekový"}]</t>
  </si>
  <si>
    <t>2026-04-08T19:11:11.924+02:00</t>
  </si>
  <si>
    <t>2026-04-08T19:21:32.175+02:00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</si>
  <si>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okrajů","posId":"X1000","price":0,"isExtra":true},{"id":"54414824","note":"","count":1,"label":"Bez ananasu","posId":"X100","price":0,"KDSTags":["redhighlight"],"isExtra":true},{"id":"59610944","note":"","size":"Baby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32cm","posId":"116","price":24900,"isExtra":false},{"id":"54414789","note":"","count":1,"label":"Balné","posId":"K0000","price":1500,"isExtra":true},{"id":"54414783","note":"","count":1,"label":"bez plněných okrajů","posId":"X1000","price":0,"isExtra":true}]</t>
  </si>
  <si>
    <t>2026-04-08T19:11:02.392+02:00</t>
  </si>
  <si>
    <t>2026-04-08T19:19:06.152+02:00</t>
  </si>
  <si>
    <t>2026-04-08T19:29:27.091+02:00</t>
  </si>
  <si>
    <t>2026-04-08T19:11:03.184+02:00</t>
  </si>
  <si>
    <t>[{"id":"10a95fda-50ac-4e8b-a092-eba50264ce8d","note":"","count":1,"label":"Comeback 18 cm","posId":"133","price":11900,"isExtra":false},{"id":"169906cc-98ac-4101-a361-79ae530758c3","note":"","count":1,"label":"BEZ -cibule","posId":"X103","price":0,"KDSTags":["redhighlight"],"isExtra":true},{"id":"ea8ba6dd-c20a-4bae-a731-5344afc761eb","note":"","count":1,"label":"Capricciosa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-olivy","posId":"X112","price":0,"KDSTags":["redhighlight"],"isExtra":true}]</t>
  </si>
  <si>
    <t>Mkhitar</t>
  </si>
  <si>
    <t>2026-04-08T19:10:47.287+02:00</t>
  </si>
  <si>
    <t>2026-04-08T19:23:47.331+02:00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</si>
  <si>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</si>
  <si>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2026-04-08T19:09:52.878+02:00</t>
  </si>
  <si>
    <t>2026-04-08T19:10:29.860+02:00</t>
  </si>
  <si>
    <t>[{"id":"1c99aa20-d693-4b8a-96f1-680d4f9a41bf","count":1,"label":"Mirinda 1l","posId":"N126","price":5900,"isExtra":false,"creatorId":"cA1pWjHGR9x9VPhtrMezr","isPackging":0,"actualLabel":"Mirinda 1l"},{"id":"3fbd17b1-044d-441d-95e8-c2ea0cecc4cd","count":1,"label":"Dip česnekový","posId":"P106","price":2000,"isExtra":false,"creatorId":"mSjCYtGHfLIGRM27KbAGj","isPackging":0,"actualLabel":"Dip česnekový"},{"id":"3fbd17b1-044d-441d-95e8-c2ea0cecc4cd","count":1,"label":"Dip česnekový","posId":"P106","price":2000,"isExtra":false,"creatorId":"VOVlfxPgyNJl8xX8zr6rJ","isPackging":0,"actualLabel":"Dip česnekový"},{"id":"3fbd17b1-044d-441d-95e8-c2ea0cecc4cd","count":1,"label":"Dip česnekový","posId":"P106","price":2000,"isExtra":false,"creatorId":"m9IX0XrTSz-679GV8TTVY","isPackging":0,"actualLabel":"Dip česnekový"},{"id":"3fbd17b1-044d-441d-95e8-c2ea0cecc4cd","count":1,"label":"Dip česnekový","posId":"P106","price":2000,"isExtra":false,"creatorId":"07yfM6vCTSnE9lL52y2Af","isPackging":0,"actualLabel":"Dip česnekový"},{"id":"3fbd17b1-044d-441d-95e8-c2ea0cecc4cd","count":1,"label":"Dip česnekový","posId":"P106","price":2000,"isExtra":false,"creatorId":"PC_HiI8ktmXCx8YBC5gNT","isPackging":0,"actualLabel":"Dip česnekový"},{"id":"3fbd17b1-044d-441d-95e8-c2ea0cecc4cd","count":1,"label":"Dip česnekový","posId":"P106","price":2000,"isExtra":false,"creatorId":"lj6_R9888Ns2bsLmzdWCi","isPackging":0,"actualLabel":"Dip česnekový"},{"id":"3fbd17b1-044d-441d-95e8-c2ea0cecc4cd","count":1,"label":"Dip česnekový","posId":"P106","price":2000,"isExtra":false,"creatorId":"pHOzQbQ0PuvWhvNDOYl8F","isPackging":0,"actualLabel":"Dip česnekový"},{"id":"3fbd17b1-044d-441d-95e8-c2ea0cecc4cd","count":1,"label":"Dip česnekový","posId":"P106","price":2000,"isExtra":false,"creatorId":"Qv38gAyDXgFUY_yfLkfBQ","isPackging":0,"actualLabel":"Dip česnekový"},{"id":"3fbd17b1-044d-441d-95e8-c2ea0cecc4cd","count":1,"label":"Dip česnekový","posId":"P106","price":2000,"isExtra":false,"creatorId":"H5Bd3BvlQAoEVhw7S97L8","isPackging":0,"actualLabel":"Dip česnekový"},{"id":"3fbd17b1-044d-441d-95e8-c2ea0cecc4cd","count":1,"label":"Dip česnekový","posId":"P106","price":2000,"isExtra":false,"creatorId":"xU4UfYnyP4u-PoUmf2xPx","isPackging":0,"actualLabel":"Dip česnekový"},{"id":"3fbd17b1-044d-441d-95e8-c2ea0cecc4cd","count":1,"label":"Dip česnekový","posId":"P106","price":2000,"isExtra":false,"creatorId":"caQqonBE-5fbAwtOKzdlM","isPackging":0,"actualLabel":"Dip česnekový"},{"id":"3fbd17b1-044d-441d-95e8-c2ea0cecc4cd","count":1,"label":"Dip česnekový","posId":"P106","price":2000,"isExtra":false,"creatorId":"ACxvfaMwH-KhsfxQI6orS","isPackging":0,"actualLabel":"Dip česnekový"}]</t>
  </si>
  <si>
    <t>2026-04-08T18:56:54.544+02:00</t>
  </si>
  <si>
    <t>2026-04-08T19:10:42.114+02:00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</si>
  <si>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40cm","posId":"104","price":30900,"isExtra":false},{"id":"54414779","note":"","count":1,"label":"Balné","posId":"K0000","price":2000,"isExtra":true}]</t>
  </si>
  <si>
    <t>2026-04-08T18:48:12.644+02:00</t>
  </si>
  <si>
    <t>2026-04-08T18:59:39.134+02:00</t>
  </si>
  <si>
    <t>[{"id":"59610940","note":"","size":"BBQ Meteor 32cm","count":1,"label":"BBQ Meteor 32cm","posId":"118","price":24900,"isExtra":false},{"id":"54414789","note":"","count":1,"label":"Balné","posId":"K0000","price":1500,"isExtra":true},{"id":"57278749","note":"","count":1,"label":"Rajčatový základ","posId":"ZBR32","price":0,"isExtra":true},{"id":"54414749","note":"","size":"Pepperoni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</si>
  <si>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2026-04-08T18:47:02.836+02:00</t>
  </si>
  <si>
    <t>2026-04-08T19:00:44.278+02:00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</si>
  <si>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cibule","posId":"X103","price":0,"KDSTags":["redhighlight"],"isExtra":true}]</t>
  </si>
  <si>
    <t>2026-04-08T18:43:57.322+02:00</t>
  </si>
  <si>
    <t>2026-04-08T18:59:15.058+02:00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</si>
  <si>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32cm","posId":"114","price":24900,"isExtra":false},{"id":"6511bee39791b916de149f24","count":1,"label":"Balné","posId":"K0000","price":1500,"isExtra":true}]</t>
  </si>
  <si>
    <t>2026-04-08T18:38:02.546+02:00</t>
  </si>
  <si>
    <t>2026-04-08T19:06:26.882+02:00</t>
  </si>
  <si>
    <t>[{"id":"03dae282-4cd4-4fa2-9169-2178ea3ed325","note":"","count":1,"label":"Quattro Formaggi 40 cm","posId":"111","price":30900,"isExtra":false},{"id":"03ade9ce-5d0f-4499-a6a3-340b58ae4468","note":"","count":1,"label":"Capricciosa 32 cm","posId":"113","price":24900,"isExtra":false},{"id":"38de8e38-e51e-422d-9a89-960ebc505f1b","note":"","count":1,"label":"šunka","posId":"B106","price":3000,"KDSTags":["greenhighlight"],"isExtra":true}]</t>
  </si>
  <si>
    <t>2026-04-08T18:31:23.895+02:00</t>
  </si>
  <si>
    <t>2026-04-08T18:40:06.408+02:00</t>
  </si>
  <si>
    <t>[{"id":"69427585fd8faa40bcc99d57","count":1,"label":"Quattro Formaggi 40cm","posId":"111","price":30900,"isExtra":false},{"id":"6511bee39791b916de149b1b","count":1,"label":"Balné","posId":"K0000","price":2000,"isExtra":true},{"id":"69427585fd8faa40bcc99d67","count":1,"label":"Capricciosa 40cm","posId":"101","price":30900,"isExtra":false},{"id":"6511bee39791b916de149b1b","count":1,"label":"Balné","posId":"K0000","price":2000,"isExtra":true},{"id":"67484135a145e66297618376","count":1,"label":"Smetanový základ","posId":"ZRS40","price":0,"isExtra":true},{"id":"69bc33d2440bbafa0ceb2209","count":1,"label":"okraj mozzarella, bylinky","posId":"A122","price":6500,"isExtra":true},{"id":"69427585fd8faa40bcc99db1","count":1,"label":"Česnekový dip","posId":"P106","price":2000,"isExtra":false},{"id":"6511bee39791b916de149f24","count":1,"label":"Balné","posId":"K0000","price":1500,"isExtra":true}]</t>
  </si>
  <si>
    <t>2026-04-08T18:26:03.154+02:00</t>
  </si>
  <si>
    <t>2026-04-08T18:35:44.687+02:00</t>
  </si>
  <si>
    <t>[{"id":"e12521cc-9391-4513-be27-f090014536cf","note":"","count":1,"label":"BBQ Texas 32 cm","posId":"143","price":24900,"isExtra":false},{"id":"f2ca88ba-7288-4f05-a925-149da2e2137e","note":"","count":1,"label":"okraj Hotdog, BBQ","posId":"A119","price":5700,"isExtra":true},{"id":"6bbd4662-3c19-4725-919c-71f4c4e91f89","note":"","count":1,"label":"BBQ Meteor 32 cm","posId":"142","price":24900,"isExtra":false}]</t>
  </si>
  <si>
    <t>2026-04-08T18:22:02.254+02:00</t>
  </si>
  <si>
    <t>2026-04-08T18:34:41.761+02:00</t>
  </si>
  <si>
    <t>2026-04-08T18:39:25.067+02:00</t>
  </si>
  <si>
    <t>2026-04-08T18:22:03.101+02:00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</si>
  <si>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kuličky","posId":"P102","price":0,"isExtra":true},{"id":"09284538-623e-44fe-a20e-248d39eb68fc","note":"","count":1,"label":"Pepsi 1l","posId":"N124","price":0,"isExtra":true}]</t>
  </si>
  <si>
    <t>2026-04-08T18:19:44.592+02:00</t>
  </si>
  <si>
    <t>2026-04-08T18:34:13.176+02:00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</si>
  <si>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40cm","posId":"100","price":26900,"isExtra":false},{"id":"6511bee39791b916de149b1b","count":1,"label":"Balné","posId":"K0000","price":2000,"isExtra":true},{"id":"69bc33d2440bbafa0ceb220c","count":1,"label":"okraj hotdog, bbq omáčka","posId":"A120","price":6500,"isExtra":true},{"id":"684ae97920a48a7892c1fa31","count":1,"label":"Žampiony","posId":"C105","price":3500,"KDSTags":["greenhighlight"],"isExtra":true},{"id":"69427585fd8faa40bcc99db1","count":2,"label":"Česnekový dip","posId":"P106","price":2000,"isExtra":false},{"id":"6511bee39791b916de149f24","count":2,"label":"Balné","posId":"K0000","price":1500,"isExtra":true},{"id":"69427585fd8faa40bcc99db9","count":1,"label":"Dip Jalapeňos","posId":"P107","price":2000,"isExtra":false},{"id":"6511bee39791b916de149f24","count":1,"label":"Balné","posId":"K0000","price":1500,"isExtra":true},{"id":"69427585fd8faa40bcc99dcb","count":1,"label":"Pepsi 1l","posId":"N124","price":5900,"isExtra":false}]</t>
  </si>
  <si>
    <t>2026-04-08T18:15:16.182+02:00</t>
  </si>
  <si>
    <t>2026-04-08T18:21:57.012+02:00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</si>
  <si>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okrajů","posId":"X1000","price":0,"isExtra":true}]</t>
  </si>
  <si>
    <t>2026-04-08T18:14:41.419+02:00</t>
  </si>
  <si>
    <t>2026-04-08T18:19:32.908+02:00</t>
  </si>
  <si>
    <t>2026-04-08T18:12:02.204+02:00</t>
  </si>
  <si>
    <t>2026-04-08T18:20:49.773+02:00</t>
  </si>
  <si>
    <t>[{"id":"ee394832-8137-440a-84b7-b9e0df42a9ab","note":"","count":1,"label":"Hawai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-ananas","posId":"X100","price":0,"KDSTags":["redhighlight"],"isExtra":true}]</t>
  </si>
  <si>
    <t>2026-04-08T18:06:02.416+02:00</t>
  </si>
  <si>
    <t>2026-04-08T19:02:52.966+02:00</t>
  </si>
  <si>
    <t>[{"id":"e12521cc-9391-4513-be27-f090014536cf","note":"","count":1,"label":"BBQ Texas 32 cm","posId":"143","price":24900,"isExtra":false},{"id":"f4d7b9ad-ce62-498d-a90b-8016ab1e3604","note":"","count":1,"label":"Quattro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</si>
  <si>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2026-04-08T18:02:03.966+02:00</t>
  </si>
  <si>
    <t>2026-04-08T18:07:54.913+02:00</t>
  </si>
  <si>
    <t>2026-04-08T18:01:02.279+02:00</t>
  </si>
  <si>
    <t>2026-04-08T19:39:43.377+02:00</t>
  </si>
  <si>
    <t>2026-04-08T19:47:50.809+02:00</t>
  </si>
  <si>
    <t>2026-04-08T18:01:03.936+02:00</t>
  </si>
  <si>
    <t>[{"id":"f1315fc0-dfbb-459c-9f31-49d8e60875f4","note":"","count":1,"label":"Pepperoni 40 cm","posId":"108","price":30900,"isExtra":false},{"id":"03dae282-4cd4-4fa2-9169-2178ea3ed325","note":"","count":1,"label":"Quattro Formaggi 40 cm","posId":"111","price":30900,"isExtra":false},{"id":"36ea3088-07fd-428f-b871-c4a5ee9cef7b","note":"","count":1,"label":"Comeback 40 cm","posId":"109","price":30900,"isExtra":false},{"id":"e525f614-2c06-459a-8d22-623546aa83fc","note":"","count":1,"label":"BBQ Texas 40 cm","posId":"107","price":30900,"isExtra":false}]</t>
  </si>
  <si>
    <t>2026-04-08T17:56:40.599+02:00</t>
  </si>
  <si>
    <t>2026-04-08T18:02:23.307+02:00</t>
  </si>
  <si>
    <t>[{"id":"102","note":"","count":1,"label":"Hawai 40cm","posId":"102","price":30900,"isExtra":false},{"id":"K0000","note":"","count":1,"label":"Balné","posId":"K0000","price":2000,"isExtra":true},{"id":"N124","note":"","count":1,"label":"Pepsi 1l","posId":"N124","price":5900,"isExtra":false}]</t>
  </si>
  <si>
    <t>2026-04-08T17:55:30.321+02:00</t>
  </si>
  <si>
    <t>2026-04-08T18:02:21.876+02:00</t>
  </si>
  <si>
    <t>[{"id":"69427585fd8faa40bcc99d7f","count":1,"label":"Hawai 32cm","posId":"114","price":24900,"isExtra":false},{"id":"6511bee39791b916de149f24","count":1,"label":"Balné","posId":"K0000","price":1500,"isExtra":true},{"id":"684ae97920a48a7892c1fc16","count":1,"label":"Mozzarella","posId":"B113","price":3000,"KDSTags":["greenhighlight"],"isExtra":true}]</t>
  </si>
  <si>
    <t>2026-04-08T17:53:02.115+02:00</t>
  </si>
  <si>
    <t>2026-04-08T19:58:24.143+02:00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</si>
  <si>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</si>
  <si>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2026-04-08T17:52:02.341+02:00</t>
  </si>
  <si>
    <t>2026-04-08T18:00:06.652+02:00</t>
  </si>
  <si>
    <t>2026-04-08T18:14:29.343+02:00</t>
  </si>
  <si>
    <t>2026-04-08T17:52:03.569+02:00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</si>
  <si>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cm","posId":"101","price":30900,"isExtra":false},{"id":"3a8b6a85-3b5c-4ee4-be2d-261ab8731d6e","note":"","count":2,"label":"Dip česnekový","posId":"P106","price":2000,"isExtra":false}]</t>
  </si>
  <si>
    <t>2026-04-08T17:48:01.845+02:00</t>
  </si>
  <si>
    <t>2026-04-08T17:58:16.595+02:00</t>
  </si>
  <si>
    <t>2026-04-08T19:04:35.805+02:00</t>
  </si>
  <si>
    <t>2026-04-08T18:11:41.785+02:00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</si>
  <si>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omáčky","posId":"A125","price":5700,"isExtra":true},{"id":"169906cc-98ac-4101-a361-79ae530758c3","note":"","count":1,"label":"BEZ -cibule","posId":"X103","price":0,"KDSTags":["redhighlight"],"isExtra":true},{"id":"670e963a-3bc6-4d99-8aed-b86eae3c2021","note":"","count":1,"label":"BEZ -mozzarella","posId":"X113","price":0,"KDSTags":["redhighlight"],"isExtra":true},{"id":"ee394832-8137-440a-84b7-b9e0df42a9ab","note":"","count":1,"label":"Hawai 32 cm","posId":"114","price":24900,"isExtra":false}]</t>
  </si>
  <si>
    <t>2026-04-08T17:32:01.858+02:00</t>
  </si>
  <si>
    <t>2026-04-08T17:41:27.946+02:00</t>
  </si>
  <si>
    <t>[{"id":"ee394832-8137-440a-84b7-b9e0df42a9ab","note":"","count":1,"label":"Hawai 32 cm","posId":"114","price":24900,"isExtra":false},{"id":"ea8ba6dd-c20a-4bae-a731-5344afc761eb","note":"","count":1,"label":"Capricciosa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</si>
  <si>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2026-04-08T17:26:01.994+02:00</t>
  </si>
  <si>
    <t>2026-04-08T17:39:36.515+02:00</t>
  </si>
  <si>
    <t>[{"id":"d63e9120-8ffe-444c-ba51-6c942a13f4fc","note":"","count":1,"label":"Margherita 40 cm","posId":"100","price":26900,"isExtra":false},{"id":"a3d62a5d-2e1d-48db-874e-d64becff7059","note":"","count":1,"label":"změna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BBQ","posId":"A120","price":6500,"isExtra":true}]</t>
  </si>
  <si>
    <t>2026-04-08T17:24:21.777+02:00</t>
  </si>
  <si>
    <t>2026-04-08T17:31:04.692+02:00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</si>
  <si>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bylinky","posId":"A121","price":5700,"isExtra":true},{"id":"54414897","note":"","count":1,"label":"Šunka","posId":"B106","price":3000,"KDSTags":["greenhighlight"],"isExtra":true},{"id":"54414749","note":"","size":"Pepperoni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</si>
  <si>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2026-04-08T17:23:29.378+02:00</t>
  </si>
  <si>
    <t>2026-04-08T17:33:44.807+02:00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</si>
  <si>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</si>
  <si>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2026-04-08T17:18:02.204+02:00</t>
  </si>
  <si>
    <t>2026-04-08T17:36:47.639+02:00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</si>
  <si>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</si>
  <si>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2026-04-08T17:17:27.216+02:00</t>
  </si>
  <si>
    <t>2026-04-08T17:26:37.026+02:00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</si>
  <si>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</si>
  <si>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2026-04-08T17:13:30.018+02:00</t>
  </si>
  <si>
    <t>2026-04-08T17:23:07.687+02:00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</si>
  <si>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32cm","posId":"112","price":20900,"isExtra":false},{"id":"6511bee39791b916de149f24","count":1,"label":"Balné","posId":"K0000","price":1500,"isExtra":true},{"id":"69427585fd8faa40bcc99d7d","count":1,"label":"Zeleninová 32cm","posId":"115","price":24900,"isExtra":false},{"id":"6511bee39791b916de149f24","count":1,"label":"Balné","posId":"K0000","price":1500,"isExtra":true},{"id":"69427585fd8faa40bcc99d81","count":1,"label":"Capricciosa 32cm","posId":"113","price":24900,"isExtra":false},{"id":"6511bee39791b916de149f24","count":1,"label":"Balné","posId":"K0000","price":1500,"isExtra":true},{"id":"69427585fd8faa40bcc99d85","count":1,"label":"Veggieballs 32cm 🌶️🌶️","posId":"117","price":24900,"isExtra":false},{"id":"6511bee39791b916de149f24","count":1,"label":"Balné","posId":"K0000","price":1500,"isExtra":true},{"id":"684ae97920a48a7892c1fd88","count":1,"label":"Bez jalapenos","posId":"X102","price":0,"KDSTags":["redhighlight"],"isExtra":true},{"id":"69427585fd8faa40bcc99dcb","count":1,"label":"Pepsi 1l","posId":"N124","price":5900,"isExtra":false},{"id":"69427585fd8faa40bcc99dcd","count":1,"label":"Pepsi zero sugar 1l","posId":"N125","price":5900,"isExtra":false}]</t>
  </si>
  <si>
    <t>2026-04-08T17:12:35.632+02:00</t>
  </si>
  <si>
    <t>2026-04-08T17:20:13.894+02:00</t>
  </si>
  <si>
    <t>2026-04-08T17:02:04.400+02:00</t>
  </si>
  <si>
    <t>2026-04-08T17:10:28.659+02:00</t>
  </si>
  <si>
    <t>[{"id":"100","note":"","count":1,"label":"Margherita 40cm","posId":"100","price":26900,"isExtra":false},{"id":"K0000","note":"","count":1,"label":"Balné","posId":"K0000","price":2000,"isExtra":true},{"id":"108","note":"","count":1,"label":"Pepperoni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</si>
  <si>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2026-04-08T16:54:01.836+02:00</t>
  </si>
  <si>
    <t>2026-04-08T17:01:47.318+02:00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</si>
  <si>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2f5e6647-81e9-4b87-979a-d1df9153229a","note":"","count":1,"label":"jalapeños","posId":"B102","price":2500,"KDSTags":["greenhighlight"],"isExtra":true},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základ","posId":"i129","price":0,"isExtra":true}]</t>
  </si>
  <si>
    <t>2026-04-08T16:34:01.204+02:00</t>
  </si>
  <si>
    <t>2026-04-08T16:43:19.645+02:00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</si>
  <si>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40cm","posId":"100","price":26900,"isExtra":false},{"id":"54414779","note":"","count":1,"label":"Balné","posId":"K0000","price":2000,"isExtra":true}]</t>
  </si>
  <si>
    <t>2026-04-08T16:04:18.756+02:00</t>
  </si>
  <si>
    <t>2026-04-08T16:06:29.095+02:00</t>
  </si>
  <si>
    <t>[{"id":"d2bf14cb-bacb-4524-b465-c11967fc136f","count":1,"label":"Pizza Margherita 18","posId":"124","price":11900,"isExtra":false,"creatorId":"-aITp5gP2b02e62dEsrgq","isPackging":0,"actualLabel":"Pizza Margherita 18"}]</t>
  </si>
  <si>
    <t>2026-04-08T15:35:51.164+02:00</t>
  </si>
  <si>
    <t>2026-04-08T15:40:03.137+02:00</t>
  </si>
  <si>
    <t>[{"id":"62e7cd7f-c14f-463f-8320-f102b9c19d88","count":1,"label":"Pizza Capricciosa 40","posId":"101","price":30900,"isExtra":false,"creatorId":"M4_y_RWFPiLeodNxePVyf","isPackging":0,"actualLabel":"Pizza Capricciosa 40"}]</t>
  </si>
  <si>
    <t>2026-04-08T15:17:28.777+02:00</t>
  </si>
  <si>
    <t>2026-04-08T15:23:56.225+02:00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</si>
  <si>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🌶️🌶️","posId":"120","price":24900,"isExtra":false},{"id":"6511bee39791b916de149f24","count":1,"label":"Balné","posId":"K0000","price":1500,"isExtra":true},{"id":"67484135a145e662976180c6","count":1,"label":"BBQ základ","posId":"ZRB32","price":0,"isExtra":true},{"id":"69bc33d2440bbafa0ceb25fa","count":1,"label":"okraj mozzarella, bylinky","posId":"A121","price":5700,"isExtra":true},{"id":"684ae97920a48a7892c1fc14","count":1,"label":"Kukuřice","posId":"B115","price":2500,"KDSTags":["greenhighlight"],"isExtra":true}]</t>
  </si>
  <si>
    <t>2026-04-08T14:59:02.332+02:00</t>
  </si>
  <si>
    <t>2026-04-08T15:14:46.837+02:00</t>
  </si>
  <si>
    <t>2026-04-08T15:32:52.449+02:00</t>
  </si>
  <si>
    <t>2026-04-08T15:04:36.579+02:00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</si>
  <si>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wings","posId":"P101","price":0,"isExtra":true},{"id":"09284538-623e-44fe-a20e-248d39eb68fc","note":"","count":1,"label":"Pepsi 1l","posId":"N124","price":0,"isExtra":true},{"id":"0005ff76-02c8-47f3-a86e-87443988197a","note":"","count":1,"label":"BBQ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základ","posId":"i105","price":0,"isExtra":true},{"id":"2585f58b-88a9-4cf3-bee9-d0f178b1877c","note":"","count":1,"label":"okraj Hotdog bez omáčky","posId":"A125","price":5700,"isExtra":true}]</t>
  </si>
  <si>
    <t>2026-04-08T14:51:03.213+02:00</t>
  </si>
  <si>
    <t>2026-04-08T14:58:27.218+02:00</t>
  </si>
  <si>
    <t>[{"id":"59610934","note":"","size":"Margherita 32cm","count":1,"label":"Margherita 32cm","posId":"112","price":20900,"isExtra":false},{"id":"54414789","note":"","count":1,"label":"Balné","posId":"K0000","price":1500,"isExtra":true},{"id":"54414829","note":"","count":1,"label":"Žampiony","posId":"B105","price":2500,"KDSTags":["greenhighlight"],"isExtra":true}]</t>
  </si>
  <si>
    <t>2026-04-08T14:48:01.991+02:00</t>
  </si>
  <si>
    <t>2026-04-08T14:59:05.926+02:00</t>
  </si>
  <si>
    <t>2026-04-08T15:45:02.391+02:00</t>
  </si>
  <si>
    <t>2026-04-08T14:48:02.728+02:00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</si>
  <si>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</si>
  <si>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2026-04-08T14:46:01.799+02:00</t>
  </si>
  <si>
    <t>2026-04-08T15:06:03.936+02:00</t>
  </si>
  <si>
    <t>2026-04-08T15:51:32.542+02:00</t>
  </si>
  <si>
    <t>2026-04-08T14:46:02.391+02:00</t>
  </si>
  <si>
    <t>[{"id":"35e045f9-bc36-46e9-8142-6579de78a05b","note":"","count":1,"label":"Comeback 32 cm","posId":"121","price":24900,"isExtra":false},{"id":"0005ff76-02c8-47f3-a86e-87443988197a","note":"","count":1,"label":"BBQ Texas 32 cm","posId":"119","price":24900,"isExtra":false}]</t>
  </si>
  <si>
    <t>2026-04-08T14:25:58.652+02:00</t>
  </si>
  <si>
    <t>2026-04-08T14:32:15.927+02:00</t>
  </si>
  <si>
    <t>[{"id":"59610942","note":"","size":"Hawai 32cm","count":1,"label":"Hawai 32cm","posId":"114","price":24900,"isExtra":false},{"id":"54414789","note":"","count":1,"label":"Balné","posId":"K0000","price":1500,"isExtra":true},{"id":"54414750","note":"","size":"Česnekový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</si>
  <si>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2026-04-08T14:24:02.885+02:00</t>
  </si>
  <si>
    <t>2026-04-08T14:32:55.588+02:00</t>
  </si>
  <si>
    <t>2026-04-08T14:49:01.558+02:00</t>
  </si>
  <si>
    <t>2026-04-08T14:24:03.627+02:00</t>
  </si>
  <si>
    <t>[{"id":"03ade9ce-5d0f-4499-a6a3-340b58ae4468","note":"","count":1,"label":"Capricciosa 32 cm","posId":"113","price":24900,"isExtra":false},{"id":"f2ca88ba-7288-4f05-a925-149da2e2137e","note":"","count":1,"label":"okraj Hotdog, BBQ","posId":"A119","price":5700,"isExtra":true}]</t>
  </si>
  <si>
    <t>2026-04-08T14:05:25.635+02:00</t>
  </si>
  <si>
    <t>2026-04-08T14:18:34.986+02:00</t>
  </si>
  <si>
    <t>[{"id":"54414712","note":"","size":"BBQ Texas 40cm","count":1,"label":"BBQ Texas 40cm","posId":"107","price":30900,"isExtra":false},{"id":"54414779","note":"","count":1,"label":"Balné","posId":"K0000","price":2000,"isExtra":true},{"id":"54414813","note":"","count":1,"label":"okraj mozzarella, bylinky","posId":"A122","price":6500,"isExtra":true},{"id":"54414708","note":"","size":"Quattro Formaggi 40cm","count":1,"label":"Quattro Formaggi 40cm","posId":"111","price":30900,"isExtra":false},{"id":"54414779","note":"","count":1,"label":"Balné","posId":"K0000","price":2000,"isExtra":true},{"id":"54414908","note":"","count":1,"label":"Kuře","posId":"C114","price":4000,"KDSTags":["greenhighlight"],"isExtra":true}]</t>
  </si>
  <si>
    <t>2026-04-08T14:00:02.486+02:00</t>
  </si>
  <si>
    <t>2026-04-08T14:08:11.579+02:00</t>
  </si>
  <si>
    <t>2026-04-08T13:49:46.339+02:00</t>
  </si>
  <si>
    <t>2026-04-08T14:07:52.952+02:00</t>
  </si>
  <si>
    <t>[{"id":"69427585fd8faa40bcc99d65","count":1,"label":"Hawai 40cm","posId":"102","price":30900,"isExtra":false},{"id":"6511bee39791b916de149b1b","count":1,"label":"Balné","posId":"K0000","price":2000,"isExtra":true},{"id":"69bc33d2440bbafa0ceb2209","count":1,"label":"okraj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31","count":1,"label":"Žampiony","posId":"C105","price":3500,"KDSTags":["greenhighlight"],"isExtra":true},{"id":"684ae97920a48a7892c1fa36","count":1,"label":"Kukuřice","posId":"C115","price":3500,"KDSTags":["greenhighlight"],"isExtra":true},{"id":"684ae97920a48a7892c1fa3a","count":1,"label":"Slanina","posId":"C108","price":4000,"KDSTags":["greenhighlight"],"isExtra":true},{"id":"684ae97920a48a7892c1fa3c","count":1,"label":"Kuře","posId":"C114","price":4000,"KDSTags":["greenhighlight"],"isExtra":true},{"id":"69427585fd8faa40bcc99db1","count":2,"label":"Česnekový dip","posId":"P106","price":2000,"isExtra":false},{"id":"6511bee39791b916de149f24","count":2,"label":"Balné","posId":"K0000","price":1500,"isExtra":true},{"id":"69427585fd8faa40bcc99da7","count":1,"label":"Spicy Wings 🌶️","posId":"P101","price":11900,"isExtra":false},{"id":"6511bee39791b916de149f24","count":1,"label":"Balné","posId":"K0000","price":1500,"isExtra":true}]</t>
  </si>
  <si>
    <t>2026-04-08T13:42:45.694+02:00</t>
  </si>
  <si>
    <t>2026-04-08T14:01:34.764+02:00</t>
  </si>
  <si>
    <t>[{"id":"69427585fd8faa40bcc99d69","count":1,"label":"Baby špenát &amp; kuře 40cm","posId":"104","price":30900,"isExtra":false},{"id":"6511bee39791b916de149b1b","count":1,"label":"Balné","posId":"K0000","price":2000,"isExtra":true},{"id":"67484135a145e6629761848d","count":1,"label":"Rajčatový základ","posId":"ZSR40","price":0,"isExtra":true},{"id":"69bc33d2440bbafa0ceb2208","count":1,"label":"bez plněných okrajů","posId":"X1000","price":0,"isExtra":true},{"id":"69427585fd8faa40bcc99d5f","count":1,"label":"BBQ Texas 40cm","posId":"107","price":30900,"isExtra":false},{"id":"6511bee39791b916de149b1b","count":1,"label":"Balné","posId":"K0000","price":2000,"isExtra":true},{"id":"67484135a145e6629761846f","count":1,"label":"Rajčatový základ","posId":"ZBR40","price":0,"isExtra":true},{"id":"684ae97920a48a7892c1fcc1","count":1,"label":"Bez slaniny","posId":"X108","price":0,"KDSTags":["redhighlight"],"isExtra":true},{"id":"684ae97920a48a7892c1fa3c","count":1,"label":"Kuře","posId":"C114","price":4000,"KDSTags":["greenhighlight"],"isExtra":true},{"id":"69427585fd8faa40bcc99d77","count":1,"label":"Pepperoni 32cm 🌶️🌶️","posId":"120","price":24900,"isExtra":false},{"id":"6511bee39791b916de149f24","count":1,"label":"Balné","posId":"K0000","price":1500,"isExtra":true}]</t>
  </si>
  <si>
    <t>2026-04-08T13:24:02.393+02:00</t>
  </si>
  <si>
    <t>2026-04-08T13:42:30.516+02:00</t>
  </si>
  <si>
    <t>2026-04-08T13:53:03.104+02:00</t>
  </si>
  <si>
    <t>2026-04-08T13:24:02.973+02:00</t>
  </si>
  <si>
    <t>[{"id":"1da47ebe-2592-435a-b854-8cbe80b56263","note":"","count":1,"label":"Hawai 32 cm","posId":"138","price":24900,"isExtra":false},{"id":"ff8bc446-e047-44f1-bae5-423b565e0123","note":"","count":1,"label":"Capricciosa 32 cm","posId":"137","price":24900,"isExtra":false}]</t>
  </si>
  <si>
    <t>2026-04-08T13:17:54.045+02:00</t>
  </si>
  <si>
    <t>2026-04-08T13:24:17.533+02:00</t>
  </si>
  <si>
    <t>[{"id":"69427585fd8faa40bcc99d81","count":1,"label":"Capricciosa 32cm","posId":"113","price":24900,"isExtra":false},{"id":"6511bee39791b916de149f24","count":1,"label":"Balné","posId":"K0000","price":1500,"isExtra":true},{"id":"69427585fd8faa40bcc99dcf","count":1,"label":"Mirinda 1l","posId":"N126","price":5900,"isExtra":false},{"id":"69427585fd8faa40bcc99dcb","count":1,"label":"Pepsi 1l","posId":"N124","price":5900,"isExtra":false}]</t>
  </si>
  <si>
    <t>2026-04-08T13:17:01.949+02:00</t>
  </si>
  <si>
    <t>2026-04-08T13:25:37.373+02:00</t>
  </si>
  <si>
    <t>2026-04-08T12:58:32.525+02:00</t>
  </si>
  <si>
    <t>2026-04-08T13:07:05.538+02:00</t>
  </si>
  <si>
    <t>[{"id":"54414713","note":"","size":"BBQ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okrajů","posId":"X1000","price":0,"isExtra":true},{"id":"54414894","note":"","count":1,"label":"Šunka","posId":"C106","price":4000,"KDSTags":["greenhighlight"],"isExtra":true}]</t>
  </si>
  <si>
    <t>2026-04-08T12:58:02.042+02:00</t>
  </si>
  <si>
    <t>2026-04-08T13:11:44.262+02:00</t>
  </si>
  <si>
    <t>2026-04-08T13:21:01.505+02:00</t>
  </si>
  <si>
    <t>2026-04-08T12:58:02.968+02:00</t>
  </si>
  <si>
    <t>[{"id":"aef5aaf8-2acf-4f20-91be-c8829f11cd0c","note":"","count":1,"label":"Capricciosa 40 cm","posId":"101","price":30900,"isExtra":false},{"id":"78a6e98d-57cb-4e2c-9a3c-9d40f7b79583","note":"","count":1,"label":"Gorgonzola","posId":"C101","price":4000,"KDSTags":["greenhighlight"],"isExtra":true},{"id":"bd8e2f82-3d11-4ada-88ad-67191c012d18","note":"","count":1,"label":"BEZ -olivy","posId":"X112","price":0,"KDSTags":["redhighlight"],"isExtra":true}]</t>
  </si>
  <si>
    <t>2026-04-08T12:34:18.012+02:00</t>
  </si>
  <si>
    <t>2026-04-08T12:47:39.160+02:00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</si>
  <si>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36","count":1,"label":"Kukuřice","posId":"C115","price":3500,"KDSTags":["greenhighlight"],"isExtra":true},{"id":"69427585fd8faa40bcc99d55","count":1,"label":"Margherita 40cm","posId":"100","price":26900,"isExtra":false},{"id":"6511bee39791b916de149b1b","count":1,"label":"Balné","posId":"K0000","price":2000,"isExtra":true},{"id":"69bc33d2440bbafa0ceb220a","count":1,"label":"okraj mozzarella, bbq omáčka","posId":"A124","price":6500,"isExtra":true}]</t>
  </si>
  <si>
    <t>2026-04-08T12:20:09.452+02:00</t>
  </si>
  <si>
    <t>2026-04-08T12:32:39.487+02:00</t>
  </si>
  <si>
    <t>2026-04-08T12:16:02.421+02:00</t>
  </si>
  <si>
    <t>2026-04-08T12:31:20.224+02:00</t>
  </si>
  <si>
    <t>2026-04-08T12:12:58.279+02:00</t>
  </si>
  <si>
    <t>2026-04-08T12:28:54.414+02:00</t>
  </si>
  <si>
    <t>[{"id":"69427585fd8faa40bcc99db1","count":6,"label":"Česnekový dip","posId":"P106","price":2000,"isExtra":false},{"id":"6511bee39791b916de149f24","count":6,"label":"Balné","posId":"K0000","price":1500,"isExtra":true},{"id":"69427585fd8faa40bcc99dcb","count":2,"label":"Pepsi 1l","posId":"N124","price":5900,"isExtra":false},{"id":"69427585fd8faa40bcc99d73","count":1,"label":"Hot &amp; Spicy 32cm 🌶️🌶️","posId":"122","price":24900,"isExtra":false},{"id":"6511bee39791b916de149f24","count":1,"label":"Balné","posId":"K0000","price":1500,"isExtra":true},{"id":"67484135a145e662976180c6","count":1,"label":"BBQ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okrajů","posId":"X1000","price":0,"isExtra":true},{"id":"684ae97920a48a7892c1fc67","count":1,"label":"Bez cibule","posId":"X103","price":0,"KDSTags":["redhighlight"],"isExtra":true},{"id":"684ae97920a48a7892c1fc18","count":1,"label":"Slanina","posId":"B108","price":3000,"KDSTags":["greenhighlight"],"isExtra":true},{"id":"69427585fd8faa40bcc99d81","count":1,"label":"Capricciosa 32cm","posId":"113","price":24900,"isExtra":false},{"id":"6511bee39791b916de149f24","count":1,"label":"Balné","posId":"K0000","price":1500,"isExtra":true},{"id":"67484135a145e662976180c6","count":1,"label":"BBQ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okrajů","posId":"X1000","price":0,"isExtra":true},{"id":"684ae97920a48a7892c1fc18","count":1,"label":"Slanina","posId":"B108","price":3000,"KDSTags":["greenhighlight"],"isExtra":true}]</t>
  </si>
  <si>
    <t>2026-04-08T12:09:01.969+02:00</t>
  </si>
  <si>
    <t>2026-04-08T12:24:47.295+02:00</t>
  </si>
  <si>
    <t>[{"id":"0ea52415-fdb3-497f-b216-7fd5802f2e0f","note":"","count":1,"label":"Quattro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e1ef9526-7c68-483b-a8a1-92bb58ce9f1e","note":"","count":1,"label":"Jalapenos Rolls, 6 ks","posId":"jpr200","price":8900,"isExtra":false}]</t>
  </si>
  <si>
    <t>2026-04-08T12:06:14.822+02:00</t>
  </si>
  <si>
    <t>2026-04-08T12:16:52.284+02:00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</si>
  <si>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54414901","note":"","count":1,"label":"Slanina","posId":"C108","price":4000,"KDSTags":["greenhighlight"],"isExtra":true}]</t>
  </si>
  <si>
    <t>2026-04-08T12:05:30.655+02:00</t>
  </si>
  <si>
    <t>2026-04-08T12:14:20.284+02:00</t>
  </si>
  <si>
    <t>2026-04-08T11:55:02.486+02:00</t>
  </si>
  <si>
    <t>2026-04-08T12:01:39.179+02:00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</si>
  <si>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</si>
  <si>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2026-04-08T11:47:01.867+02:00</t>
  </si>
  <si>
    <t>2026-04-08T18:46:06.172+02:00</t>
  </si>
  <si>
    <t>2026-04-08T19:27:22.335+02:00</t>
  </si>
  <si>
    <t>2026-04-08T17:15:00.736+02:00</t>
  </si>
  <si>
    <t>[{"id":"5b1f2843-926a-4dd1-a5f0-4fddc7b45013","note":"","count":3,"label":"Margherita 32 cm","posId":"112","price":20900,"isExtra":false},{"id":"03ade9ce-5d0f-4499-a6a3-340b58ae4468","note":"","count":3,"label":"Capricciosa 32 cm","posId":"113","price":24900,"isExtra":false},{"id":"0b867b16-3995-4b4a-9deb-1c0d8cecf8d6","note":"","count":6,"label":"Pepperoni 32 cm","posId":"120","price":24900,"isExtra":false},{"id":"bf8dc38b-6c8e-42b6-9da3-3170253a57d4","note":"","count":5,"label":"Hot &amp; Spicy 32 cm","posId":"122","price":24900,"isExtra":false},{"id":"0ea52415-fdb3-497f-b216-7fd5802f2e0f","note":"","count":3,"label":"Quattro Formaggi 32 cm","posId":"123","price":24900,"isExtra":false},{"id":"f1315fc0-dfbb-459c-9f31-49d8e60875f4","note":"","count":7,"label":"Pepperoni 40 cm","posId":"108","price":30900,"isExtra":false},{"id":"36ea3088-07fd-428f-b871-c4a5ee9cef7b","note":"","count":5,"label":"Comeback 40 cm","posId":"109","price":30900,"isExtra":false},{"id":"03dae282-4cd4-4fa2-9169-2178ea3ed325","note":"","count":4,"label":"Quattro Formaggi 40 cm","posId":"111","price":30900,"isExtra":false},{"id":"1fae666b-4102-4ed0-b317-2a07b21ae279","note":"","count":4,"label":"Hot &amp; Spicy 40 cm","posId":"110","price":30900,"isExtra":false}]</t>
  </si>
  <si>
    <t>2026-04-08T11:42:48.130+02:00</t>
  </si>
  <si>
    <t>2026-04-08T11:53:16.316+02:00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</si>
  <si>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bylinky","posId":"A121","price":5700,"isExtra":true}]</t>
  </si>
  <si>
    <t>2026-04-08T11:39:02.962+02:00</t>
  </si>
  <si>
    <t>2026-04-08T11:57:47.932+02:00</t>
  </si>
  <si>
    <t>[{"id":"a4efa812-1470-4ea2-a19d-39843abed3be","note":"","count":1,"label":"Comeback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-cibule","posId":"X103","price":0,"KDSTags":["redhighlight"],"isExtra":true},{"id":"e525f614-2c06-459a-8d22-623546aa83fc","note":"","count":1,"label":"BBQ Texas 40 cm","posId":"107","price":30900,"isExtra":false},{"id":"86843148-4e32-4979-bfd6-d7151207f70f","note":"","count":1,"label":"Šunka","posId":"C106","price":4000,"KDSTags":["greenhighlight"],"isExtra":true},{"id":"e50ff4de-a31a-4748-b60e-66140c46f568","note":"","count":1,"label":"BEZ -paprika","posId":"X111","price":0,"KDSTags":["redhighlight"],"isExtra":true}]</t>
  </si>
  <si>
    <t>2026-04-08T11:29:02.876+02:00</t>
  </si>
  <si>
    <t>2026-04-08T11:57:49.857+02:00</t>
  </si>
  <si>
    <t>[{"id":"944ada84-4b76-4cec-9248-ebcd083131da","note":"","count":1,"label":"Baby špenát &amp; kuře 32 cm","posId":"140","price":24900,"isExtra":false}]</t>
  </si>
  <si>
    <t>2026-04-08T11:25:27.603+02:00</t>
  </si>
  <si>
    <t>2026-04-08T11:38:54.076+02:00</t>
  </si>
  <si>
    <t>[{"id":"69427585fd8faa40bcc99d67","count":1,"label":"Capricciosa 40cm","posId":"101","price":30900,"isExtra":false},{"id":"6511bee39791b916de149b1b","count":1,"label":"Balné","posId":"K0000","price":2000,"isExtra":true},{"id":"69427585fd8faa40bcc99d57","count":1,"label":"Quattro Formaggi 40cm","posId":"111","price":30900,"isExtra":false},{"id":"6511bee39791b916de149b1b","count":1,"label":"Balné","posId":"K0000","price":2000,"isExtra":true}]</t>
  </si>
  <si>
    <t>2026-04-08T11:20:02.523+02:00</t>
  </si>
  <si>
    <t>2026-04-08T11:50:35.039+02:00</t>
  </si>
  <si>
    <t>2026-04-08T12:07:30.234+02:00</t>
  </si>
  <si>
    <t>2026-04-08T11:20:03.314+02:00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</si>
  <si>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česnekem","posId":"B107","price":2500,"KDSTags":["greenhighlight"],"isExtra":true}]</t>
  </si>
  <si>
    <t>2026-04-08T11:09:02.435+02:00</t>
  </si>
  <si>
    <t>2026-04-08T11:16:45.841+02:00</t>
  </si>
  <si>
    <t>2026-04-08T11:47:46.951+02:00</t>
  </si>
  <si>
    <t>2026-04-08T11:09:03.918+02:00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</si>
  <si>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česnekový","posId":"P106","price":2000,"isExtra":false},{"id":"36ea3088-07fd-428f-b871-c4a5ee9cef7b","note":"","count":1,"label":"Comeback 40 cm","posId":"109","price":30900,"isExtra":false}]</t>
  </si>
  <si>
    <t>2026-04-08T10:59:02.379+02:00</t>
  </si>
  <si>
    <t>2026-04-08T11:24:04.736+02:00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</si>
  <si>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bylinky","posId":"A121","price":5700,"isExtra":true}]</t>
  </si>
  <si>
    <t>2026-04-08T10:53:20.541+02:00</t>
  </si>
  <si>
    <t>2026-04-08T11:25:40.149+02:00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</si>
  <si>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</si>
  <si>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2026-04-08T10:35:02.131+02:00</t>
  </si>
  <si>
    <t>2026-04-08T11:09:58.121+02:00</t>
  </si>
  <si>
    <t>2026-04-08T11:32:12.699+02:00</t>
  </si>
  <si>
    <t>2026-04-08T10:35:03.042+02:00</t>
  </si>
  <si>
    <t>2026-04-07T23:43:18.164+02:00</t>
  </si>
  <si>
    <t>2026-04-07T23:49:46.005+02:00</t>
  </si>
  <si>
    <t>2026-04-07T23:41:16.421+02:00</t>
  </si>
  <si>
    <t>2026-04-07T23:48:11.424+02:00</t>
  </si>
  <si>
    <t>2026-04-07T23:22:33.205+02:00</t>
  </si>
  <si>
    <t>2026-04-07T23:31:25.907+02:00</t>
  </si>
  <si>
    <t>2026-04-07T23:21:02.927+02:00</t>
  </si>
  <si>
    <t>2026-04-07T23:33:07.884+02:00</t>
  </si>
  <si>
    <t>2026-04-07T23:49:21.981+02:00</t>
  </si>
  <si>
    <t>2026-04-07T23:21:03.802+02:00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</si>
  <si>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wings","posId":"P101","price":0,"isExtra":true},{"id":"2b47ea4c-d832-4063-aabc-5359c942e92e","note":"","count":1,"label":"Mirinda 1l","posId":"N126","price":0,"isExtra":true},{"id":"6463d074-457d-4955-9cf5-43bdb5619e32","note":"","count":1,"label":"Jablečno-skořicové rolls, 8ks","posId":"18","price":8900,"isExtra":false},{"id":"9461c599-e1f4-4267-8dd8-c1eea66839a3","note":"","count":1,"label":"Choco Rolls, 6 ks","posId":"chr100","price":8900,"isExtra":false}]</t>
  </si>
  <si>
    <t>2026-04-07T23:07:27.085+02:00</t>
  </si>
  <si>
    <t>2026-04-07T23:28:27.024+02:00</t>
  </si>
  <si>
    <t>[{"id":"54414749","note":"","size":"Pepperoni Rolls 🌶️","count":1,"label":"Pepperoni Rolls 🌶️","posId":"P100","price":8900,"isExtra":false},{"id":"54414789","note":"","count":1,"label":"Balné","posId":"K0000","price":1500,"isExtra":true},{"id":"59610938","note":"","size":"Pepperoni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</si>
  <si>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2026-04-07T23:06:02.205+02:00</t>
  </si>
  <si>
    <t>2026-04-07T23:28:59.643+02:00</t>
  </si>
  <si>
    <t>2026-04-08T05:59:59.999+02:00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</si>
  <si>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BBQ","posId":"A120","price":6500,"isExtra":true},{"id":"2863cfff-d34c-4eca-8cc1-a94c70c453ab","note":"","count":1,"label":"Mirinda 1l","posId":"N126","price":5900,"isExtra":false}]</t>
  </si>
  <si>
    <t>2026-04-07T23:00:49.588+02:00</t>
  </si>
  <si>
    <t>2026-04-07T23:07:51.816+02:00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</si>
  <si>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40cm","posId":"100","price":26900,"isExtra":false},{"id":"6511bee39791b916de149b1b","count":1,"label":"Balné","posId":"K0000","price":2000,"isExtra":true},{"id":"69427585fd8faa40bcc99d81","count":1,"label":"Capricciosa 32cm","posId":"113","price":24900,"isExtra":false},{"id":"6511bee39791b916de149f24","count":1,"label":"Balné","posId":"K0000","price":1500,"isExtra":true}]</t>
  </si>
  <si>
    <t>2026-04-07T22:57:50.639+02:00</t>
  </si>
  <si>
    <t>2026-04-07T23:03:52.702+02:00</t>
  </si>
  <si>
    <t>[{"id":"69427585fd8faa40bcc99d57","count":1,"label":"Quattro Formaggi 40cm","posId":"111","price":30900,"isExtra":false},{"id":"6511bee39791b916de149b1b","count":1,"label":"Balné","posId":"K0000","price":2000,"isExtra":true},{"id":"69427585fd8faa40bcc99dcb","count":1,"label":"Pepsi 1l","posId":"N124","price":5900,"isExtra":false}]</t>
  </si>
  <si>
    <t>2026-04-07T22:41:21.049+02:00</t>
  </si>
  <si>
    <t>2026-04-07T22:51:18.947+02:00</t>
  </si>
  <si>
    <t>[{"id":"59610941","note":"Plněné okraje bez omáčky","size":"Zeleninová 32cm","count":1,"label":"Zeleninová 32cm","posId":"115","price":24900,"isExtra":false},{"id":"54414789","note":"","count":1,"label":"Balné","posId":"K0000","price":1500,"isExtra":true},{"id":"54414818","note":"","count":1,"label":"okraj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</si>
  <si>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2026-04-07T22:33:39.615+02:00</t>
  </si>
  <si>
    <t>2026-04-07T22:44:32.047+02:00</t>
  </si>
  <si>
    <t>[{"id":"69427585fd8faa40bcc99db7","count":1,"label":"Choco Rolls","posId":"chr100","price":8900,"isExtra":false},{"id":"6511bee39791b916de149f24","count":1,"label":"Balné","posId":"K0000","price":1500,"isExtra":true}]</t>
  </si>
  <si>
    <t>2026-04-07T22:20:06.190+02:00</t>
  </si>
  <si>
    <t>2026-04-07T22:30:40.653+02:00</t>
  </si>
  <si>
    <t>[{"id":"69427585fd8faa40bcc99d71","count":1,"label":"Quattro Formaggi 32cm","posId":"123","price":24900,"isExtra":false},{"id":"6511bee39791b916de149f24","count":1,"label":"Balné","posId":"K0000","price":1500,"isExtra":true}]</t>
  </si>
  <si>
    <t>2026-04-07T22:20:03.000+02:00</t>
  </si>
  <si>
    <t>2026-04-07T22:30:36.008+02:00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</si>
  <si>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okrajů","posId":"X1000","price":0,"isExtra":true}]</t>
  </si>
  <si>
    <t>2026-04-07T22:11:55.579+02:00</t>
  </si>
  <si>
    <t>2026-04-07T22:21:11.738+02:00</t>
  </si>
  <si>
    <t>[{"id":"54683561","note":"","size":"Choco Rolls","count":1,"label":"Choco Rolls","posId":"chr100","price":8900,"isExtra":false},{"id":"54414789","note":"","count":1,"label":"Balné","posId":"K0000","price":1500,"isExtra":true},{"id":"59610939","note":"","size":"BBQ Texas 32cm","count":1,"label":"BBQ Texas 32cm","posId":"119","price":24900,"isExtra":false},{"id":"54414789","note":"","count":1,"label":"Balné","posId":"K0000","price":1500,"isExtra":true},{"id":"59610946","note":"","count":1,"label":"USA těsto","posId":"17","price":1000,"isExtra":true},{"id":"57278749","note":"","count":1,"label":"Rajčatový základ","posId":"ZBR32","price":0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61817985","note":"","size":"Guarana kiwi a jablko","count":1,"label":"Guarana kiwi a jablko","posId":"N144","price":5500,"isExtra":false}]</t>
  </si>
  <si>
    <t>2026-04-07T22:09:33.297+02:00</t>
  </si>
  <si>
    <t>2026-04-07T22:27:41.746+02:00</t>
  </si>
  <si>
    <t>[{"id":"69427585fd8faa40bcc99db5","count":1,"label":"Jalapenos Rolls","posId":"jpr200","price":8900,"isExtra":false},{"id":"6511bee39791b916de149f24","count":1,"label":"Balné","posId":"K0000","price":1500,"isExtra":true},{"id":"69427585fd8faa40bcc99db7","count":1,"label":"Choco Rolls","posId":"chr100","price":8900,"isExtra":false},{"id":"6511bee39791b916de149f24","count":1,"label":"Balné","posId":"K0000","price":1500,"isExtra":true},{"id":"69427585fd8faa40bcc99da7","count":1,"label":"Spicy Wings 🌶️","posId":"P101","price":11900,"isExtra":false},{"id":"6511bee39791b916de149f24","count":1,"label":"Balné","posId":"K0000","price":1500,"isExtra":true},{"id":"69427585fd8faa40bcc99d71","count":1,"label":"Quattro Formaggi 32cm","posId":"123","price":24900,"isExtra":false},{"id":"6511bee39791b916de149f24","count":1,"label":"Balné","posId":"K0000","price":1500,"isExtra":true}]</t>
  </si>
  <si>
    <t>2026-04-07T21:53:14.401+02:00</t>
  </si>
  <si>
    <t>2026-04-07T21:58:53.745+02:00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</si>
  <si>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39","count":1,"label":"Šunka","posId":"C106","price":4000,"KDSTags":["greenhighlight"],"isExtra":true},{"id":"69427585fd8faa40bcc99dc7","count":1,"label":"Aquilla zelený čaj/citron 0,5l","posId":"N121","price":4900,"isExtra":false}]</t>
  </si>
  <si>
    <t>2026-04-07T21:47:48.903+02:00</t>
  </si>
  <si>
    <t>2026-04-07T21:55:46.536+02:00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</si>
  <si>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bylinky","posId":"A121","price":5700,"isExtra":true},{"id":"N129","note":"","count":1,"label":"Poděbradská malinovka 0,5l","posId":"N129","price":4900,"isExtra":false}]</t>
  </si>
  <si>
    <t>Bardi</t>
  </si>
  <si>
    <t>2026-04-07T21:41:18.846+02:00</t>
  </si>
  <si>
    <t>2026-04-07T21:50:05.546+02:00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</si>
  <si>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</si>
  <si>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2026-04-07T21:34:37.473+02:00</t>
  </si>
  <si>
    <t>2026-04-07T21:43:28.697+02:00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</si>
  <si>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okrajů","posId":"X1000","price":0,"isExtra":true},{"id":"684ae97920a48a7892c1fc18","count":1,"label":"Slanina","posId":"B108","price":3000,"KDSTags":["greenhighlight"],"isExtra":true},{"id":"684ae97920a48a7892c1fc1b","count":1,"label":"Pepperoni salám","posId":"B109","price":3000,"KDSTags":["greenhighlight"],"isExtra":true},{"id":"69427585fd8faa40bcc99dcb","count":1,"label":"Pepsi 1l","posId":"N124","price":5900,"isExtra":false},{"id":"69427585fd8faa40bcc99db1","count":2,"label":"Česnekový dip","posId":"P106","price":2000,"isExtra":false},{"id":"6511bee39791b916de149f24","count":2,"label":"Balné","posId":"K0000","price":1500,"isExtra":true}]</t>
  </si>
  <si>
    <t>2026-04-07T21:32:09.725+02:00</t>
  </si>
  <si>
    <t>2026-04-07T21:42:15.588+02:00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</si>
  <si>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54414847","note":"","count":1,"label":"Olivy","posId":"B112","price":2500,"KDSTags":["greenhighlight"],"isExtra":true},{"id":"54414891","note":"","count":1,"label":"Mozzarella","posId":"B113","price":3000,"KDSTags":["greenhighlight"],"isExtra":true},{"id":"54414904","note":"","count":1,"label":"Gorgonzola","posId":"B101","price":3000,"KDSTags":["greenhighlight"],"isExtra":true},{"id":"54414911","note":"","count":1,"label":"Pepperoni salám","posId":"B109","price":3000,"KDSTags":["greenhighlight"],"isExtra":true}]</t>
  </si>
  <si>
    <t>2026-04-07T21:26:33.373+02:00</t>
  </si>
  <si>
    <t>2026-04-07T21:33:08.629+02:00</t>
  </si>
  <si>
    <t>2026-04-07T21:23:57.559+02:00</t>
  </si>
  <si>
    <t>2026-04-07T21:33:20.604+02:00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</si>
  <si>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okrajů","posId":"X1000","price":0,"isExtra":true},{"id":"69427585fd8faa40bcc99dd1","count":1,"label":"Poděbradská malinovka 0,5l","posId":"N129","price":4900,"isExtra":false}]</t>
  </si>
  <si>
    <t>2026-04-07T21:19:54.953+02:00</t>
  </si>
  <si>
    <t>2026-04-07T21:26:03.849+02:00</t>
  </si>
  <si>
    <t>2026-04-07T21:11:21.352+02:00</t>
  </si>
  <si>
    <t>2026-04-07T21:19:01.620+02:00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</si>
  <si>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40cm","posId":"100","price":26900,"isExtra":false},{"id":"6511bee39791b916de149b1b","count":1,"label":"Balné","posId":"K0000","price":2000,"isExtra":true},{"id":"69bc33d2440bbafa0ceb220d","count":1,"label":"okraj hotdog, bez omáčky","posId":"A126","price":6500,"isExtra":true}]</t>
  </si>
  <si>
    <t>2026-04-07T21:11:02.460+02:00</t>
  </si>
  <si>
    <t>2026-04-07T21:19:14.147+02:00</t>
  </si>
  <si>
    <t>2026-04-07T21:34:42.781+02:00</t>
  </si>
  <si>
    <t>2026-04-07T21:11:03.290+02:00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</si>
  <si>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0,5l","posId":"N131","price":0,"isExtra":true},{"id":"3a8b6a85-3b5c-4ee4-be2d-261ab8731d6e","note":"","count":1,"label":"Dip česnekový","posId":"P106","price":2000,"isExtra":false}]</t>
  </si>
  <si>
    <t>Revazi</t>
  </si>
  <si>
    <t>2026-04-07T21:10:00.700+02:00</t>
  </si>
  <si>
    <t>2026-04-07T21:16:32.478+02:00</t>
  </si>
  <si>
    <t>2026-04-07T21:04:19.467+02:00</t>
  </si>
  <si>
    <t>2026-04-07T21:14:53.868+02:00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</si>
  <si>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🌶️","posId":"121","price":24900,"isExtra":false},{"id":"6511bee39791b916de149f24","count":1,"label":"Balné","posId":"K0000","price":1500,"isExtra":true},{"id":"69427585fd8faa40bcc99dcd","count":1,"label":"Pepsi zero sugar 1l","posId":"N125","price":5900,"isExtra":false}]</t>
  </si>
  <si>
    <t>2026-04-07T21:01:06.381+02:00</t>
  </si>
  <si>
    <t>2026-04-07T21:01:29.218+02:00</t>
  </si>
  <si>
    <t>[{"id":"1bb50bf1-c6f5-4829-a56b-b21cb24355bb","count":1,"label":"Pizza Špenát kuře 32 cm","posId":"116","price":24900,"isExtra":false,"creatorId":"q3nls8uwSxzhERshJ5Tss","isPackging":0,"actualLabel":"Pizza Špenát kuře 32 cm"}]</t>
  </si>
  <si>
    <t>2026-04-07T20:55:02.365+02:00</t>
  </si>
  <si>
    <t>2026-04-07T21:07:17.386+02:00</t>
  </si>
  <si>
    <t>2026-04-07T21:21:54.677+02:00</t>
  </si>
  <si>
    <t>2026-04-07T20:55:03.397+02:00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</si>
  <si>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bylinky","posId":"A122","price":6500,"isExtra":true},{"id":"78a6e98d-57cb-4e2c-9a3c-9d40f7b79583","note":"","count":1,"label":"Gorgonzola","posId":"C101","price":4000,"KDSTags":["greenhighlight"],"isExtra":true}]</t>
  </si>
  <si>
    <t>2026-04-07T20:51:09.098+02:00</t>
  </si>
  <si>
    <t>2026-04-07T21:01:34.654+02:00</t>
  </si>
  <si>
    <t>[{"id":"59610942","note":"","size":"Hawai 32cm","count":1,"label":"Hawai 32cm","posId":"114","price":24900,"isExtra":false},{"id":"54414789","note":"","count":1,"label":"Balné","posId":"K0000","price":1500,"isExtra":true}]</t>
  </si>
  <si>
    <t>2026-04-07T20:49:07.817+02:00</t>
  </si>
  <si>
    <t>2026-04-07T20:57:44.836+02:00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</si>
  <si>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</si>
  <si>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2026-04-07T20:47:02.761+02:00</t>
  </si>
  <si>
    <t>2026-04-07T20:54:34.604+02:00</t>
  </si>
  <si>
    <t>2026-04-07T20:39:25.779+02:00</t>
  </si>
  <si>
    <t>2026-04-07T20:51:25.481+02:00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</si>
  <si>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🌶️🌶️","posId":"120","price":24900,"isExtra":false},{"id":"6511bee39791b916de149f24","count":1,"label":"Balné","posId":"K0000","price":1500,"isExtra":true},{"id":"67484135a145e662976180c6","count":1,"label":"BBQ základ","posId":"ZRB32","price":0,"isExtra":true}]</t>
  </si>
  <si>
    <t>2026-04-07T20:37:49.273+02:00</t>
  </si>
  <si>
    <t>2026-04-07T20:49:33.464+02:00</t>
  </si>
  <si>
    <t>[{"id":"69427585fd8faa40bcc99dbb","count":1,"label":"Jablečno-skořicové rolls","posId":"18","price":8900,"isExtra":false},{"id":"6511bee39791b916de149f24","count":1,"label":"Balné","posId":"K0000","price":1500,"isExtra":true},{"id":"69427585fd8faa40bcc99d57","count":1,"label":"Quattro Formaggi 40cm","posId":"111","price":30900,"isExtra":false},{"id":"6511bee39791b916de149b1b","count":1,"label":"Balné","posId":"K0000","price":2000,"isExtra":true},{"id":"684ae97920a48a7892c1fc44","count":1,"label":"Bez gorgonzoly","posId":"X101","price":0,"KDSTags":["redhighlight"],"isExtra":true}]</t>
  </si>
  <si>
    <t>2026-04-07T20:34:18.190+02:00</t>
  </si>
  <si>
    <t>2026-04-07T20:46:14.488+02:00</t>
  </si>
  <si>
    <t>2026-04-07T20:33:46.023+02:00</t>
  </si>
  <si>
    <t>2026-04-07T20:43:58.863+02:00</t>
  </si>
  <si>
    <t>[{"id":"57405815","note":"","size":"Pepsi zero sugar 1l","count":1,"label":"Pepsi zero sugar 1l","posId":"N125","price":5900,"isExtra":false},{"id":"54414708","note":"","size":"Quattro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okrajů","posId":"X1000","price":0,"isExtra":true}]</t>
  </si>
  <si>
    <t>2026-04-07T20:33:02.721+02:00</t>
  </si>
  <si>
    <t>2026-04-07T20:47:24.407+02:00</t>
  </si>
  <si>
    <t>[{"id":"b3008ec8-24a5-4d30-bf46-9133028be7e4","note":"","count":1,"label":"Margherita 32 cm","posId":"136","price":20900,"isExtra":false},{"id":"92786627-aa7f-470b-9a46-ca4d5978f1b3","note":"","count":1,"label":"ananas","posId":"B100","price":2500,"KDSTags":["greenhighlight"],"isExtra":true}]</t>
  </si>
  <si>
    <t>2026-04-07T20:32:02.671+02:00</t>
  </si>
  <si>
    <t>2026-04-07T20:46:16.134+02:00</t>
  </si>
  <si>
    <t>2026-04-07T21:07:58.581+02:00</t>
  </si>
  <si>
    <t>2026-04-07T20:32:04.239+02:00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</si>
  <si>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cm","posId":"122","price":24900,"isExtra":false}]</t>
  </si>
  <si>
    <t>2026-04-07T20:26:02.661+02:00</t>
  </si>
  <si>
    <t>2026-04-07T20:37:45.243+02:00</t>
  </si>
  <si>
    <t>[{"id":"4d0fe7ad-c88a-4a73-8015-c60680489cf8","note":"","count":1,"label":"Baby špenát &amp; kuře 32 cm","posId":"116","price":24900,"isExtra":false},{"id":"a4efa812-1470-4ea2-a19d-39843abed3be","note":"","count":1,"label":"Comeback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-cibule","posId":"X103","price":0,"KDSTags":["redhighlight"],"isExtra":true},{"id":"19647242-c7ae-4948-97a4-fe55e47b6f96","note":"","count":1,"label":"BEZ -pepperoni salám","posId":"X109","price":0,"KDSTags":["redhighlight"],"isExtra":true}]</t>
  </si>
  <si>
    <t>2026-04-07T20:20:14.335+02:00</t>
  </si>
  <si>
    <t>2026-04-07T20:32:02.643+02:00</t>
  </si>
  <si>
    <t>Rudolf</t>
  </si>
  <si>
    <t>2026-04-07T20:15:30.528+02:00</t>
  </si>
  <si>
    <t>2026-04-07T20:29:34.350+02:00</t>
  </si>
  <si>
    <t>[{"id":"106","note":"","count":1,"label":"BBQ Meteor 40cm","posId":"106","price":30900,"isExtra":false},{"id":"K0000","note":"","count":1,"label":"Balné","posId":"K0000","price":2000,"isExtra":true},{"id":"C102","note":"","count":1,"label":"Jalapeňos","posId":"C102","price":3500,"KDSTags":["greenhighlight"],"isExtra":true},{"id":"C107","note":"","count":1,"label":"Špenát s česnekem","posId":"C107","price":3500,"KDSTags":["greenhighlight"],"isExtra":true},{"id":"chr100","note":"","count":1,"label":"Choco Rolls","posId":"chr100","price":8900,"isExtra":false},{"id":"K0000","note":"","count":1,"label":"Balné","posId":"K0000","price":1500,"isExtra":true},{"id":"P101","note":"","count":1,"label":"Spicy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</si>
  <si>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2026-04-07T20:15:03.032+02:00</t>
  </si>
  <si>
    <t>2026-04-07T20:22:01.877+02:00</t>
  </si>
  <si>
    <t>2026-04-07T20:06:01.561+02:00</t>
  </si>
  <si>
    <t>2026-04-07T20:14:19.083+02:00</t>
  </si>
  <si>
    <t>2026-04-07T20:22:39.368+02:00</t>
  </si>
  <si>
    <t>2026-04-07T20:06:03.229+02:00</t>
  </si>
  <si>
    <t>[{"id":"b3008ec8-24a5-4d30-bf46-9133028be7e4","note":"","count":1,"label":"Margherita 32 cm","posId":"136","price":20900,"isExtra":false},{"id":"03ade9ce-5d0f-4499-a6a3-340b58ae4468","note":"","count":1,"label":"Capricciosa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</si>
  <si>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2026-04-07T19:56:52.177+02:00</t>
  </si>
  <si>
    <t>2026-04-07T20:10:37.667+02:00</t>
  </si>
  <si>
    <t>2026-04-07T19:54:57.540+02:00</t>
  </si>
  <si>
    <t>2026-04-07T20:10:15.509+02:00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</si>
  <si>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bylinky","posId":"A121","price":5700,"isExtra":true},{"id":"54414817","note":"","count":1,"label":"Bez gorgonzoly","posId":"X101","price":0,"KDSTags":["redhighlight"],"isExtra":true},{"id":"54414829","note":"","count":1,"label":"Žampiony","posId":"B105","price":2500,"KDSTags":["greenhighlight"],"isExtra":true},{"id":"54414900","note":"","count":1,"label":"Slanina","posId":"B108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,{"id":"54414900","note":"","count":1,"label":"Slanina","posId":"B108","price":3000,"KDSTags":["greenhighlight"],"isExtra":true}]</t>
  </si>
  <si>
    <t>2026-04-07T19:42:12.284+02:00</t>
  </si>
  <si>
    <t>2026-04-07T19:47:59.324+02:00</t>
  </si>
  <si>
    <t>2026-04-07T19:36:02.298+02:00</t>
  </si>
  <si>
    <t>2026-04-07T19:46:05.210+02:00</t>
  </si>
  <si>
    <t>[{"id":"35e045f9-bc36-46e9-8142-6579de78a05b","note":"","count":1,"label":"Comeback 32 cm","posId":"121","price":24900,"isExtra":false},{"id":"8b18781f-3bd0-464d-aa33-9f081ecc1a3a","note":"","count":1,"label":"mozzarella","posId":"B113","price":3000,"KDSTags":["greenhighlight"],"isExtra":true}]</t>
  </si>
  <si>
    <t>2026-04-07T19:35:00.888+02:00</t>
  </si>
  <si>
    <t>2026-04-07T19:46:04.124+02:00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</si>
  <si>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</si>
  <si>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2026-04-07T19:30:40.555+02:00</t>
  </si>
  <si>
    <t>2026-04-07T19:38:24.487+02:00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</si>
  <si>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</si>
  <si>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2026-04-07T19:29:02.402+02:00</t>
  </si>
  <si>
    <t>2026-04-07T19:36:48.224+02:00</t>
  </si>
  <si>
    <t>2026-04-07T19:59:47.759+02:00</t>
  </si>
  <si>
    <t>2026-04-07T19:29:03.606+02:00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</si>
  <si>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cm","posId":"109","price":30900,"isExtra":false},{"id":"0f32557d-3b00-4445-b026-75e05c963906","note":"","count":1,"label":"Jalapeños","posId":"C102","price":3500,"KDSTags":["greenhighlight"],"isExtra":true}]</t>
  </si>
  <si>
    <t>2026-04-07T19:23:26.644+02:00</t>
  </si>
  <si>
    <t>2026-04-07T19:32:27.454+02:00</t>
  </si>
  <si>
    <t>2026-04-07T19:20:02.010+02:00</t>
  </si>
  <si>
    <t>2026-04-07T19:30:01.102+02:00</t>
  </si>
  <si>
    <t>2026-04-07T19:49:33.140+02:00</t>
  </si>
  <si>
    <t>2026-04-07T19:20:07.337+02:00</t>
  </si>
  <si>
    <t>[{"id":"076ed74a-9e28-4a30-9b7c-06e6adbd9e27","note":"","count":1,"label":"Margherita 18 cm","posId":"124","price":11900,"isExtra":false},{"id":"0ea52415-fdb3-497f-b216-7fd5802f2e0f","note":"","count":1,"label":"Quattro Formaggi 32 cm","posId":"123","price":24900,"isExtra":false},{"id":"117c830b-d7db-490d-a3b9-365f8c4fa2d3","note":"","count":1,"label":"Zeleninová 32 cm","posId":"115","price":24900,"isExtra":false}]</t>
  </si>
  <si>
    <t>2026-04-07T19:15:02.705+02:00</t>
  </si>
  <si>
    <t>2026-04-07T19:23:25.631+02:00</t>
  </si>
  <si>
    <t>2026-04-07T19:05:47.499+02:00</t>
  </si>
  <si>
    <t>2026-04-07T19:18:26.454+02:00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</si>
  <si>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🌶️","posId":"121","price":24900,"isExtra":false},{"id":"6511bee39791b916de149f24","count":1,"label":"Balné","posId":"K0000","price":1500,"isExtra":true},{"id":"69427585fd8faa40bcc99d6f","count":1,"label":"Margherita 32cm","posId":"112","price":20900,"isExtra":false},{"id":"6511bee39791b916de149f24","count":1,"label":"Balné","posId":"K0000","price":1500,"isExtra":true}]</t>
  </si>
  <si>
    <t>2026-04-07T19:01:01.855+02:00</t>
  </si>
  <si>
    <t>2026-04-07T19:12:22.151+02:00</t>
  </si>
  <si>
    <t>2026-04-07T19:25:09.263+02:00</t>
  </si>
  <si>
    <t>2026-04-07T19:03:07.221+02:00</t>
  </si>
  <si>
    <t>[{"id":"1fae666b-4102-4ed0-b317-2a07b21ae279","note":"","count":1,"label":"Hot &amp; Spicy 40 cm","posId":"110","price":30900,"isExtra":false},{"id":"622835b8-8ccd-4776-9f66-ccee484725e6","note":"","count":1,"label":"Okraj Hotdog, hořčice","posId":"A118","price":6500,"isExtra":true},{"id":"78a6e98d-57cb-4e2c-9a3c-9d40f7b79583","note":"","count":1,"label":"Gorgonzola","posId":"C101","price":4000,"KDSTags":["greenhighlight"],"isExtra":true},{"id":"131c6239-e041-4ab5-9f75-400951ef95f4","note":"","count":1,"label":"Dip jalapenos","posId":"P107","price":2000,"isExtra":false},{"id":"5b1f2843-926a-4dd1-a5f0-4fddc7b45013","note":"","count":1,"label":"Margherita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bylinky","posId":"A121","price":5700,"isExtra":true},{"id":"cf590a42-3894-4cb1-9be7-6da354b8453d","note":"","count":1,"label":"olivy","posId":"B112","price":2500,"KDSTags":["greenhighlight"],"isExtra":true}]</t>
  </si>
  <si>
    <t>2026-04-07T18:57:02.103+02:00</t>
  </si>
  <si>
    <t>2026-04-07T19:06:02.260+02:00</t>
  </si>
  <si>
    <t>2026-04-07T19:27:19.399+02:00</t>
  </si>
  <si>
    <t>2026-04-07T18:57:02.761+02:00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</si>
  <si>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základ","posId":"i129","price":0,"isExtra":true}]</t>
  </si>
  <si>
    <t>2026-04-07T18:48:26.864+02:00</t>
  </si>
  <si>
    <t>2026-04-07T18:57:56.357+02:00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</si>
  <si>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oliv","posId":"X112","price":0,"KDSTags":["redhighlight"],"isExtra":true},{"id":"54414890","note":"","count":1,"label":"Mozzarella","posId":"C113","price":4000,"KDSTags":["greenhighlight"],"isExtra":true}]</t>
  </si>
  <si>
    <t>2026-04-07T18:47:02.023+02:00</t>
  </si>
  <si>
    <t>2026-04-07T18:59:28.020+02:00</t>
  </si>
  <si>
    <t>2026-04-07T18:47:01.999+02:00</t>
  </si>
  <si>
    <t>2026-04-07T19:06:56.065+02:00</t>
  </si>
  <si>
    <t>[{"id":"2b9f361b-4416-409b-9b50-c5e648e65b24","note":"","count":1,"label":"Zeleninová 40 cm","posId":"103","price":30900,"isExtra":false},{"id":"57c816b2-3e3f-46c2-b126-b09910d79cb0","note":"","count":1,"label":"změna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bylinky","posId":"A122","price":6500,"isExtra":true},{"id":"78a6e98d-57cb-4e2c-9a3c-9d40f7b79583","note":"","count":1,"label":"Gorgonzola","posId":"C101","price":4000,"KDSTags":["greenhighlight"],"isExtra":true}]</t>
  </si>
  <si>
    <t>2026-04-07T18:45:28.303+02:00</t>
  </si>
  <si>
    <t>2026-04-07T18:55:28.720+02:00</t>
  </si>
  <si>
    <t>[{"id":"54414713","note":"","size":"BBQ Meteor 40cm","count":1,"label":"BBQ Meteor 40cm","posId":"106","price":30900,"isExtra":false},{"id":"54414779","note":"","count":1,"label":"Balné","posId":"K0000","price":2000,"isExtra":true},{"id":"54414777","note":"","count":1,"label":"bez plněných okrajů","posId":"X1000","price":0,"isExtra":true},{"id":"54414750","note":"","size":"Česnekový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</si>
  <si>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2026-04-07T18:45:08.031+02:00</t>
  </si>
  <si>
    <t>2026-04-07T18:51:44.223+02:00</t>
  </si>
  <si>
    <t>[{"id":"cce43af1-f8b6-4049-afc7-b6c288007204","count":1,"label":"Pizza Quattro Formaggi 40","posId":"111","price":30900,"isExtra":false,"creatorId":"-4sGb5r17GrjPrWA--KxF","isPackging":0,"actualLabel":"Pizza Quattro Formaggi 40"}]</t>
  </si>
  <si>
    <t>2026-04-07T18:44:02.981+02:00</t>
  </si>
  <si>
    <t>2026-04-07T18:52:54.111+02:00</t>
  </si>
  <si>
    <t>2026-04-07T19:15:43.419+02:00</t>
  </si>
  <si>
    <t>2026-04-07T18:44:04.049+02:00</t>
  </si>
  <si>
    <t>[{"id":"b6658da4-b777-42a2-94b6-5ce20ff49587","note":"","count":1,"label":"Pepperoni 32 cm","posId":"144","price":24900,"isExtra":false},{"id":"3a8b6a85-3b5c-4ee4-be2d-261ab8731d6e","note":"","count":1,"label":"Dip česnekový","posId":"P106","price":2000,"isExtra":false},{"id":"ea8ba6dd-c20a-4bae-a731-5344afc761eb","note":"","count":1,"label":"Capricciosa 18 cm","posId":"125","price":11900,"isExtra":false},{"id":"57c816b2-3e3f-46c2-b126-b09910d79cb0","note":"","count":1,"label":"změna na Smetanový základ","posId":"i129","price":0,"isExtra":true}]</t>
  </si>
  <si>
    <t>2026-04-07T18:41:25.068+02:00</t>
  </si>
  <si>
    <t>2026-04-07T18:48:29.363+02:00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</si>
  <si>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okrajů","posId":"X1000","price":0,"isExtra":true},{"id":"54414847","note":"","count":1,"label":"Olivy","posId":"B112","price":2500,"KDSTags":["greenhighlight"],"isExtra":true}]</t>
  </si>
  <si>
    <t>2026-04-07T18:39:02.107+02:00</t>
  </si>
  <si>
    <t>2026-04-07T18:45:49.107+02:00</t>
  </si>
  <si>
    <t>2026-04-07T18:35:02.424+02:00</t>
  </si>
  <si>
    <t>2026-04-07T18:46:35.189+02:00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</si>
  <si>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cm","posId":"109","price":30900,"isExtra":false},{"id":"0f32557d-3b00-4445-b026-75e05c963906","note":"","count":1,"label":"Jalapeños","posId":"C102","price":3500,"KDSTags":["greenhighlight"],"isExtra":true}]</t>
  </si>
  <si>
    <t>2026-04-07T18:22:30.683+02:00</t>
  </si>
  <si>
    <t>2026-04-07T18:29:39.170+02:00</t>
  </si>
  <si>
    <t>2026-04-07T18:13:02.266+02:00</t>
  </si>
  <si>
    <t>2026-04-07T18:29:13.285+02:00</t>
  </si>
  <si>
    <t>2026-04-07T18:46:56.838+02:00</t>
  </si>
  <si>
    <t>2026-04-07T18:13:03.054+02:00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</si>
  <si>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-olivy","posId":"X112","price":0,"KDSTags":["redhighlight"],"isExtra":true}]</t>
  </si>
  <si>
    <t>2026-04-07T18:01:15.385+02:00</t>
  </si>
  <si>
    <t>2026-04-07T18:16:06.402+02:00</t>
  </si>
  <si>
    <t>2026-04-07T17:57:01.811+02:00</t>
  </si>
  <si>
    <t>2026-04-07T18:16:53.125+02:00</t>
  </si>
  <si>
    <t>2026-04-07T18:24:50.070+02:00</t>
  </si>
  <si>
    <t>2026-04-07T17:57:03.023+02:00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</si>
  <si>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cm","posId":"101","price":30900,"isExtra":false},{"id":"d5c01305-5b81-4931-8ef0-14413da22bab","note":"","count":1,"label":"Kukuřice","posId":"C115","price":3500,"KDSTags":["greenhighlight"],"isExtra":true}]</t>
  </si>
  <si>
    <t>2026-04-07T17:53:02.736+02:00</t>
  </si>
  <si>
    <t>2026-04-07T17:59:46.868+02:00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</si>
  <si>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]</t>
  </si>
  <si>
    <t>2026-04-07T17:43:19.019+02:00</t>
  </si>
  <si>
    <t>2026-04-07T17:52:07.012+02:00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</si>
  <si>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32cm","posId":"123","price":24900,"isExtra":false},{"id":"6511bee39791b916de149f24","count":1,"label":"Balné","posId":"K0000","price":1500,"isExtra":true},{"id":"69bc33d2440bbafa0ceb25fe","count":1,"label":"okraj hotdog, bez omáčky","posId":"A125","price":5700,"isExtra":true},{"id":"684ae97920a48a7892c1fc16","count":1,"label":"Mozzarella","posId":"B113","price":3000,"KDSTags":["greenhighlight"],"isExtra":true},{"id":"69427585fd8faa40bcc99dcd","count":1,"label":"Pepsi zero sugar 1l","posId":"N125","price":5900,"isExtra":false}]</t>
  </si>
  <si>
    <t>2026-04-07T17:38:01.987+02:00</t>
  </si>
  <si>
    <t>2026-04-07T17:50:53.741+02:00</t>
  </si>
  <si>
    <t>2026-04-07T17:59:27.322+02:00</t>
  </si>
  <si>
    <t>2026-04-07T17:38:03.833+02:00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</si>
  <si>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bylinky","posId":"A122","price":6500,"isExtra":true},{"id":"03dae282-4cd4-4fa2-9169-2178ea3ed325","note":"","count":1,"label":"Quattro Formaggi 40 cm","posId":"111","price":30900,"isExtra":false}]</t>
  </si>
  <si>
    <t>2026-04-07T17:37:38.759+02:00</t>
  </si>
  <si>
    <t>2026-04-07T17:45:37.108+02:00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</si>
  <si>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základ","posId":"ZRS40","price":0,"isExtra":true}]</t>
  </si>
  <si>
    <t>2026-04-07T17:37:38.722+02:00</t>
  </si>
  <si>
    <t>2026-04-07T17:45:49.157+02:00</t>
  </si>
  <si>
    <t>[{"id":"57405814","note":"","size":"Pepsi 1l","count":1,"label":"Pepsi 1l","posId":"N124","price":5900,"isExtra":false},{"id":"59610935","note":"","size":"Quattro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základ","posId":"ZSR32","price":0,"isExtra":true},{"id":"54414911","note":"","count":1,"label":"Pepperoni salám","posId":"B109","price":3000,"KDSTags":["greenhighlight"],"isExtra":true}]</t>
  </si>
  <si>
    <t>2026-04-07T17:35:02.406+02:00</t>
  </si>
  <si>
    <t>2026-04-07T18:19:11.212+02:00</t>
  </si>
  <si>
    <t>[{"id":"5b1f2843-926a-4dd1-a5f0-4fddc7b45013","note":"","count":1,"label":"Margherita 32 cm","posId":"112","price":20900,"isExtra":false},{"id":"2585f58b-88a9-4cf3-bee9-d0f178b1877c","note":"","count":1,"label":"okraj Hotdog bez omáčky","posId":"A125","price":5700,"isExtra":true},{"id":"cf590a42-3894-4cb1-9be7-6da354b8453d","note":"","count":1,"label":"olivy","posId":"B112","price":2500,"KDSTags":["greenhighlight"],"isExtra":true},{"id":"38de8e38-e51e-422d-9a89-960ebc505f1b","note":"","count":1,"label":"šunka","posId":"B106","price":3000,"KDSTags":["greenhighlight"],"isExtra":true},{"id":"ee394832-8137-440a-84b7-b9e0df42a9ab","note":"","count":1,"label":"Hawai 32 cm","posId":"114","price":24900,"isExtra":false},{"id":"2585f58b-88a9-4cf3-bee9-d0f178b1877c","note":"","count":1,"label":"okraj Hotdog bez omáčky","posId":"A125","price":5700,"isExtra":true},{"id":"0005ff76-02c8-47f3-a86e-87443988197a","note":"","count":1,"label":"BBQ Texas 32 cm","posId":"119","price":24900,"isExtra":false},{"id":"2585f58b-88a9-4cf3-bee9-d0f178b1877c","note":"","count":1,"label":"okraj Hotdog bez omáčky","posId":"A125","price":5700,"isExtra":true},{"id":"35e045f9-bc36-46e9-8142-6579de78a05b","note":"","count":1,"label":"Comeback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česnekový","posId":"P106","price":2000,"isExtra":false}]</t>
  </si>
  <si>
    <t>2026-04-07T17:24:34.101+02:00</t>
  </si>
  <si>
    <t>2026-04-07T17:34:20.975+02:00</t>
  </si>
  <si>
    <t>[{"id":"69427585fd8faa40bcc99d61","count":1,"label":"BBQ Meteor 40cm","posId":"106","price":30900,"isExtra":false},{"id":"6511bee39791b916de149b1b","count":1,"label":"Balné","posId":"K0000","price":2000,"isExtra":true},{"id":"67484135a145e6629761846f","count":1,"label":"Rajčatový základ","posId":"ZBR40","price":0,"isExtra":true}]</t>
  </si>
  <si>
    <t>2026-04-07T17:06:45.681+02:00</t>
  </si>
  <si>
    <t>2026-04-07T17:15:02.407+02:00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</si>
  <si>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základ","posId":"ZRB40","price":0,"isExtra":true},{"id":"P107","note":"","count":1,"label":"Dip Jalapeňos","posId":"P107","price":2000,"isExtra":false},{"id":"K0000","note":"","count":1,"label":"Balné","posId":"K0000","price":1500,"isExtra":true}]</t>
  </si>
  <si>
    <t>2026-04-07T16:41:31.398+02:00</t>
  </si>
  <si>
    <t>2026-04-07T17:01:45.956+02:00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</si>
  <si>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36","count":1,"label":"Kukuřice","posId":"C115","price":3500,"KDSTags":["greenhighlight"],"isExtra":true},{"id":"684ae97920a48a7892c1fa39","count":1,"label":"Šunka","posId":"C106","price":4000,"KDSTags":["greenhighlight"],"isExtra":true},{"id":"69427585fd8faa40bcc99d5b","count":1,"label":"Comeback 40cm 🌶️","posId":"109","price":30900,"isExtra":false},{"id":"6511bee39791b916de149b1b","count":1,"label":"Balné","posId":"K0000","price":2000,"isExtra":true},{"id":"69bc33d2440bbafa0ceb2209","count":1,"label":"okraj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bylinky","posId":"A122","price":6500,"isExtra":true},{"id":"69427585fd8faa40bcc99d5d","count":1,"label":"Pepperoni 40cm 🌶️🌶️","posId":"108","price":30900,"isExtra":false},{"id":"6511bee39791b916de149b1b","count":1,"label":"Balné","posId":"K0000","price":2000,"isExtra":true},{"id":"684ae97920a48a7892c1fa35","count":1,"label":"Cibule","posId":"C103","price":3500,"KDSTags":["greenhighlight"],"isExtra":true},{"id":"684ae97920a48a7892c1fa3d","count":1,"label":"Pepperoni salám","posId":"C109","price":4000,"KDSTags":["greenhighlight"],"isExtra":true},{"id":"69427585fd8faa40bcc99dcb","count":2,"label":"Pepsi 1l","posId":"N124","price":5900,"isExtra":false}]</t>
  </si>
  <si>
    <t>2026-04-07T15:57:02.314+02:00</t>
  </si>
  <si>
    <t>2026-04-07T17:09:13.944+02:00</t>
  </si>
  <si>
    <t>[{"id":"aef5aaf8-2acf-4f20-91be-c8829f11cd0c","note":"","count":1,"label":"Capricciosa 40 cm","posId":"101","price":30900,"isExtra":false},{"id":"e525f614-2c06-459a-8d22-623546aa83fc","note":"","count":1,"label":"BBQ Texas 40 cm","posId":"107","price":30900,"isExtra":false}]</t>
  </si>
  <si>
    <t>2026-04-07T15:48:02.695+02:00</t>
  </si>
  <si>
    <t>2026-04-07T16:04:13.699+02:00</t>
  </si>
  <si>
    <t>2026-04-07T16:16:20.447+02:00</t>
  </si>
  <si>
    <t>2026-04-07T15:48:04.754+02:00</t>
  </si>
  <si>
    <t>[{"id":"ee394832-8137-440a-84b7-b9e0df42a9ab","note":"","count":1,"label":"Hawai 32 cm","posId":"114","price":24900,"isExtra":false},{"id":"0005ff76-02c8-47f3-a86e-87443988197a","note":"","count":1,"label":"BBQ Texas 32 cm","posId":"119","price":24900,"isExtra":false},{"id":"3a8b6a85-3b5c-4ee4-be2d-261ab8731d6e","note":"","count":2,"label":"Dip česnekový","posId":"P106","price":2000,"isExtra":false},{"id":"5b1f2843-926a-4dd1-a5f0-4fddc7b45013","note":"","count":1,"label":"Margherita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cm","posId":"112","price":20900,"isExtra":false},{"id":"c8019f80-065c-4f09-9e80-65b85dae2ae1","note":"","count":1,"label":"kukuřice","posId":"B115","price":2500,"KDSTags":["greenhighlight"],"isExtra":true}]</t>
  </si>
  <si>
    <t>2026-04-07T14:56:41.591+02:00</t>
  </si>
  <si>
    <t>2026-04-07T15:04:32.443+02:00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</si>
  <si>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bylinky","posId":"A121","price":5700,"isExtra":true},{"id":"N126","note":"","count":1,"label":"Mirinda 1l","posId":"N126","price":5900,"isExtra":false}]</t>
  </si>
  <si>
    <t>2026-04-07T14:47:02.359+02:00</t>
  </si>
  <si>
    <t>2026-04-07T15:00:39.602+02:00</t>
  </si>
  <si>
    <t>2026-04-07T15:16:34.790+02:00</t>
  </si>
  <si>
    <t>2026-04-07T14:47:04.257+02:00</t>
  </si>
  <si>
    <t>[{"id":"e525f614-2c06-459a-8d22-623546aa83fc","note":"","count":1,"label":"BBQ Texas 40 cm","posId":"107","price":30900,"isExtra":false},{"id":"0f32557d-3b00-4445-b026-75e05c963906","note":"","count":1,"label":"Jalapeños","posId":"C102","price":3500,"KDSTags":["greenhighlight"]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BBQ","posId":"A120","price":6500,"isExtra":true},{"id":"169906cc-98ac-4101-a361-79ae530758c3","note":"","count":1,"label":"BEZ -cibule","posId":"X103","price":0,"KDSTags":["redhighlight"],"isExtra":true}]</t>
  </si>
  <si>
    <t>2026-04-07T14:40:52.311+02:00</t>
  </si>
  <si>
    <t>2026-04-07T14:49:25.542+02:00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</si>
  <si>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32cm","posId":"113","price":24900,"isExtra":false},{"id":"6511bee39791b916de149f24","count":1,"label":"Balné","posId":"K0000","price":1500,"isExtra":true},{"id":"69bc33d2440bbafa0ceb25fb","count":1,"label":"okraj mozzarella, bbq omáčka","posId":"A123","price":5700,"isExtra":true},{"id":"684ae97920a48a7892c1fd47","count":1,"label":"Bez oliv","posId":"X112","price":0,"KDSTags":["redhighlight"],"isExtra":true},{"id":"69427585fd8faa40bcc99dcd","count":1,"label":"Pepsi zero sugar 1l","posId":"N125","price":5900,"isExtra":false}]</t>
  </si>
  <si>
    <t>2026-04-07T14:38:09.629+02:00</t>
  </si>
  <si>
    <t>2026-04-07T14:47:18.529+02:00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</si>
  <si>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54414770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1l","posId":"N124","price":0,"isExtra":true},{"id":"57278742","note":"","count":1,"label":"Smetanový základ","posId":"ZRS32","price":0,"isExtra":true},{"id":"54414818","note":"","count":1,"label":"okraj mozzarella, bylinky","posId":"A121","price":5700,"isExtra":true}]</t>
  </si>
  <si>
    <t>2026-04-07T14:38:02.178+02:00</t>
  </si>
  <si>
    <t>2026-04-07T14:53:08.381+02:00</t>
  </si>
  <si>
    <t>2026-04-07T14:22:01.827+02:00</t>
  </si>
  <si>
    <t>2026-04-07T14:32:44.368+02:00</t>
  </si>
  <si>
    <t>2026-04-07T14:47:53.735+02:00</t>
  </si>
  <si>
    <t>2026-04-07T14:22:02.508+02:00</t>
  </si>
  <si>
    <t>2026-04-07T14:12:55.283+02:00</t>
  </si>
  <si>
    <t>2026-04-07T14:27:22.503+02:00</t>
  </si>
  <si>
    <t>[{"id":"57405814","note":"","size":"Pepsi 1l","count":2,"label":"Pepsi 1l","posId":"N124","price":5900,"isExtra":false},{"id":"54414711","note":"","size":"Pepperoni 40cm 🌶️🌶️","count":1,"label":"Pepperoni 40cm 🌶️🌶️","posId":"108","price":30900,"isExtra":false},{"id":"54414779","note":"","count":1,"label":"Balné","posId":"K0000","price":2000,"isExtra":true},{"id":"54414749","note":"","size":"Pepperoni Rolls 🌶️","count":1,"label":"Pepperoni Rolls 🌶️","posId":"P100","price":8900,"isExtra":false},{"id":"54414789","note":"","count":1,"label":"Balné","posId":"K0000","price":1500,"isExtra":true},{"id":"54414707","note":"","size":"Margherita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</si>
  <si>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2026-04-07T14:05:10.441+02:00</t>
  </si>
  <si>
    <t>2026-04-07T14:17:37.482+02:00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</si>
  <si>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</si>
  <si>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2026-04-07T13:50:01.618+02:00</t>
  </si>
  <si>
    <t>2026-04-07T13:57:50.219+02:00</t>
  </si>
  <si>
    <t>2026-04-07T14:13:13.323+02:00</t>
  </si>
  <si>
    <t>2026-04-07T13:50:04.378+02:00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</si>
  <si>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základ","posId":"i128","price":0,"isExtra":true}]</t>
  </si>
  <si>
    <t>2026-04-07T13:43:19.659+02:00</t>
  </si>
  <si>
    <t>2026-04-07T13:50:49.267+02:00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</si>
  <si>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32cm","posId":"113","price":24900,"isExtra":false},{"id":"6511bee39791b916de149f24","count":1,"label":"Balné","posId":"K0000","price":1500,"isExtra":true},{"id":"69ba74bc7f50b02b155020da","count":1,"label":"USA těsto","posId":"17","price":1000,"isExtra":true},{"id":"69427585fd8faa40bcc99dcb","count":1,"label":"Pepsi 1l","posId":"N124","price":5900,"isExtra":false}]</t>
  </si>
  <si>
    <t>2026-04-07T13:36:47.936+02:00</t>
  </si>
  <si>
    <t>2026-04-07T13:42:25.374+02:00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</si>
  <si>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</si>
  <si>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2026-04-07T13:21:09.430+02:00</t>
  </si>
  <si>
    <t>2026-04-07T13:31:22.261+02:00</t>
  </si>
  <si>
    <t>2026-04-07T13:20:02.599+02:00</t>
  </si>
  <si>
    <t>2026-04-07T13:35:40.533+02:00</t>
  </si>
  <si>
    <t>[{"id":"10a95fda-50ac-4e8b-a092-eba50264ce8d","note":"","count":1,"label":"Comeback 18 cm","posId":"133","price":11900,"isExtra":false},{"id":"57c816b2-3e3f-46c2-b126-b09910d79cb0","note":"","count":1,"label":"změna na Smetanový základ","posId":"i129","price":0,"isExtra":true},{"id":"194f980e-141e-4220-9f1e-0e1e9edc412e","note":"","count":1,"label":"Quattro Formaggi 18 cm","posId":"135","price":11900,"isExtra":false}]</t>
  </si>
  <si>
    <t>2026-04-07T13:14:51.034+02:00</t>
  </si>
  <si>
    <t>2026-04-07T13:21:36.051+02:00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</si>
  <si>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základ","posId":"ZRS40","price":0,"isExtra":true}]</t>
  </si>
  <si>
    <t>2026-04-07T13:12:33.572+02:00</t>
  </si>
  <si>
    <t>2026-04-07T13:28:29.287+02:00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</si>
  <si>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🌶️🌶️","posId":"122","price":24900,"isExtra":false},{"id":"6511bee39791b916de149f24","count":1,"label":"Balné","posId":"K0000","price":1500,"isExtra":true},{"id":"69427585fd8faa40bcc99d79","count":1,"label":"BBQ Texas 32cm","posId":"119","price":24900,"isExtra":false},{"id":"6511bee39791b916de149f24","count":1,"label":"Balné","posId":"K0000","price":1500,"isExtra":true},{"id":"69427585fd8faa40bcc99d7b","count":1,"label":"BBQ Meteor 32cm","posId":"118","price":24900,"isExtra":false},{"id":"6511bee39791b916de149f24","count":1,"label":"Balné","posId":"K0000","price":1500,"isExtra":true}]</t>
  </si>
  <si>
    <t>2026-04-07T12:58:02.332+02:00</t>
  </si>
  <si>
    <t>2026-04-07T13:09:27.970+02:00</t>
  </si>
  <si>
    <t>2026-04-07T13:36:34.599+02:00</t>
  </si>
  <si>
    <t>2026-04-07T12:58:03.853+02:00</t>
  </si>
  <si>
    <t>[{"id":"bf8dc38b-6c8e-42b6-9da3-3170253a57d4","note":"","count":1,"label":"Hot &amp; Spicy 32 cm","posId":"122","price":24900,"isExtra":false},{"id":"35e045f9-bc36-46e9-8142-6579de78a05b","note":"","count":1,"label":"Comeback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</si>
  <si>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2026-04-07T12:49:50.488+02:00</t>
  </si>
  <si>
    <t>2026-04-07T13:00:52.251+02:00</t>
  </si>
  <si>
    <t>[{"id":"69427585fd8faa40bcc99d71","count":1,"label":"Quattro Formaggi 32cm","posId":"123","price":24900,"isExtra":false},{"id":"6511bee39791b916de149f24","count":1,"label":"Balné","posId":"K0000","price":1500,"isExtra":true},{"id":"684ae97920a48a7892c1fc14","count":1,"label":"Kukuřice","posId":"B115","price":2500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</si>
  <si>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2026-04-07T12:44:59.765+02:00</t>
  </si>
  <si>
    <t>2026-04-07T12:55:08.412+02:00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</si>
  <si>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oliv","posId":"X112","price":0,"KDSTags":["redhighlight"],"isExtra":true}]</t>
  </si>
  <si>
    <t>2026-04-07T12:22:21.029+02:00</t>
  </si>
  <si>
    <t>2026-04-07T12:33:16.962+02:00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</si>
  <si>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</si>
  <si>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2026-04-07T12:12:14.499+02:00</t>
  </si>
  <si>
    <t>2026-04-07T12:27:20.300+02:00</t>
  </si>
  <si>
    <t>[{"id":"69427585fd8faa40bcc99d61","count":1,"label":"BBQ Meteor 40cm","posId":"106","price":30900,"isExtra":false},{"id":"6511bee39791b916de149b1b","count":1,"label":"Balné","posId":"K0000","price":2000,"isExtra":true},{"id":"69427585fd8faa40bcc99db1","count":1,"label":"Česnekový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</si>
  <si>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2026-04-07T12:12:01.840+02:00</t>
  </si>
  <si>
    <t>2026-04-07T12:23:42.859+02:00</t>
  </si>
  <si>
    <t>2026-04-07T12:30:28.973+02:00</t>
  </si>
  <si>
    <t>2026-04-07T12:12:03.149+02:00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</si>
  <si>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131c6239-e041-4ab5-9f75-400951ef95f4","note":"","count":1,"label":"Dip jalapenos","posId":"P107","price":2000,"isExtra":false}]</t>
  </si>
  <si>
    <t>Lenka</t>
  </si>
  <si>
    <t>2026-04-07T12:06:28.342+02:00</t>
  </si>
  <si>
    <t>2026-04-07T12:17:34.909+02:00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</si>
  <si>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okrajů","posId":"X1000","price":0,"isExtra":true},{"id":"C109","note":"","count":1,"label":"Pepperoni salám","posId":"C109","price":4000,"KDSTags":["greenhighlight"],"isExtra":true},{"id":"123","note":"","count":1,"label":"Quattro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základ","posId":"ZSR32","price":0,"isExtra":true},{"id":"B101","note":"","count":2,"label":"Gorgonzola","posId":"B101","price":3000,"KDSTags":["greenhighlight"],"isExtra":true}]</t>
  </si>
  <si>
    <t>2026-04-07T11:57:26.207+02:00</t>
  </si>
  <si>
    <t>2026-04-07T12:07:17.821+02:00</t>
  </si>
  <si>
    <t>2026-04-07T11:50:02.107+02:00</t>
  </si>
  <si>
    <t>2026-04-07T11:58:10.940+02:00</t>
  </si>
  <si>
    <t>2026-04-07T12:09:31.208+02:00</t>
  </si>
  <si>
    <t>2026-04-07T11:50:04.268+02:00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</si>
  <si>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</si>
  <si>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2026-04-07T11:45:02.784+02:00</t>
  </si>
  <si>
    <t>2026-04-07T11:52:41.203+02:00</t>
  </si>
  <si>
    <t>2026-04-07T11:38:58.780+02:00</t>
  </si>
  <si>
    <t>2026-04-07T11:43:09.930+02:00</t>
  </si>
  <si>
    <t>[{"id":"ba8e263a-8f3c-406a-a3a5-81a8428fbf97","count":1,"label":"Pizza Margherita 40","posId":"100","price":26900,"isExtra":false,"creatorId":"ZSLNdIRnu5d1vL8ts9N_r","isPackging":0,"actualLabel":"Pizza Margherita 40"}]</t>
  </si>
  <si>
    <t>2026-04-07T11:36:25.755+02:00</t>
  </si>
  <si>
    <t>2026-04-07T11:44:35.909+02:00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</si>
  <si>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základ","posId":"ZSR40","price":0,"isExtra":true}]</t>
  </si>
  <si>
    <t>2026-04-07T11:32:16.520+02:00</t>
  </si>
  <si>
    <t>2026-04-07T11:38:18.500+02:00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</si>
  <si>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</si>
  <si>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2026-04-07T11:12:04.237+02:00</t>
  </si>
  <si>
    <t>2026-04-07T11:26:40.809+02:00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</si>
  <si>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</si>
  <si>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2026-04-07T11:12:01.974+02:00</t>
  </si>
  <si>
    <t>2026-04-07T11:33:13.677+02:00</t>
  </si>
  <si>
    <t>2026-04-07T11:40:38.086+02:00</t>
  </si>
  <si>
    <t>2026-04-07T11:12:02.913+02:00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</si>
  <si>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cm","posId":"121","price":24900,"isExtra":false}]</t>
  </si>
  <si>
    <t>2026-04-07T10:28:01.888+02:00</t>
  </si>
  <si>
    <t>2026-04-07T11:05:04.573+02:00</t>
  </si>
  <si>
    <t>2026-04-07T11:19:28.447+02:00</t>
  </si>
  <si>
    <t>2026-04-07T10:28:02.877+02:00</t>
  </si>
  <si>
    <t>[{"id":"ad7c292a-48c9-48db-b64c-0f7f8ebced7f","note":"","count":1,"label":"BBQ Meteor 40 cm","posId":"106","price":30900,"isExtra":false},{"id":"3a8b6a85-3b5c-4ee4-be2d-261ab8731d6e","note":"","count":1,"label":"Dip česnekový","posId":"P106","price":2000,"isExtra":false}]</t>
  </si>
  <si>
    <t>2026-04-06T23:37:10.986+02:00</t>
  </si>
  <si>
    <t>2026-04-06T23:47:58.101+02:00</t>
  </si>
  <si>
    <t>2026-04-06T23:23:28.717+02:00</t>
  </si>
  <si>
    <t>2026-04-06T23:32:01.157+02:00</t>
  </si>
  <si>
    <t>[{"id":"59610940","note":"","size":"BBQ Meteor 32cm","count":1,"label":"BBQ Meteor 32cm","posId":"118","price":24900,"isExtra":false},{"id":"54414789","note":"","count":1,"label":"Balné","posId":"K0000","price":1500,"isExtra":true},{"id":"59610946","note":"","count":1,"label":"USA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bylinky","posId":"A121","price":5700,"isExtra":true},{"id":"57405810","note":"","size":"Aquilla zelený čaj/citron 0,5l","count":1,"label":"Aquilla zelený čaj/citron 0,5l","posId":"N121","price":4900,"isExtra":false},{"id":"57405809","note":"","size":"Aquilla černý čaj a broskev 0,5l","count":1,"label":"Aquilla černý čaj a broskev 0,5l","posId":"N120","price":4900,"isExtra":false},{"id":"54414750","note":"","size":"Česnekový dip","count":2,"label":"Česnekový dip","posId":"P106","price":2000,"isExtra":false},{"id":"54414789","note":"","count":2,"label":"Balné","posId":"K0000","price":1500,"isExtra":true}]</t>
  </si>
  <si>
    <t>2026-04-06T23:21:22.679+02:00</t>
  </si>
  <si>
    <t>2026-04-06T23:31:05.073+02:00</t>
  </si>
  <si>
    <t>[{"id":"54414707","note":"","size":"Margherita 40cm","count":1,"label":"Margherita 40cm","posId":"100","price":26900,"isExtra":false},{"id":"54414779","note":"","count":1,"label":"Balné","posId":"K0000","price":2000,"isExtra":true}]</t>
  </si>
  <si>
    <t>Pyren</t>
  </si>
  <si>
    <t>2026-04-06T23:20:55.779+02:00</t>
  </si>
  <si>
    <t>2026-04-06T23:31:00.047+02:00</t>
  </si>
  <si>
    <t>[{"id":"113","note":"","count":1,"label":"Capricciosa 32cm","posId":"113","price":24900,"isExtra":false},{"id":"K0000","note":"","count":1,"label":"Balné","posId":"K0000","price":1500,"isExtra":true}]</t>
  </si>
  <si>
    <t>2026-04-06T23:15:49.659+02:00</t>
  </si>
  <si>
    <t>2026-04-06T23:25:36.004+02:00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</si>
  <si>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</si>
  <si>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2026-04-06T23:14:49.630+02:00</t>
  </si>
  <si>
    <t>2026-04-06T23:23:35.156+02:00</t>
  </si>
  <si>
    <t>[{"id":"121","note":"Prosím více dipu miluju děkuji 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</si>
  <si>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2026-04-06T23:12:31.562+02:00</t>
  </si>
  <si>
    <t>2026-04-06T23:23:32.984+02:00</t>
  </si>
  <si>
    <t>[{"id":"69427585fd8faa40bcc99d65","count":1,"label":"Hawai 40cm","posId":"102","price":30900,"isExtra":false},{"id":"6511bee39791b916de149b1b","count":1,"label":"Balné","posId":"K0000","price":2000,"isExtra":true},{"id":"67484135a145e66297618376","count":1,"label":"Smetanový základ","posId":"ZRS40","price":0,"isExtra":true},{"id":"684ae97920a48a7892c1fa36","count":1,"label":"Kukuřice","posId":"C115","price":3500,"KDSTags":["greenhighlight"],"isExtra":true},{"id":"684ae97920a48a7892c1fa3d","count":1,"label":"Pepperoni salám","posId":"C109","price":4000,"KDSTags":["greenhighlight"],"isExtra":true},{"id":"69427585fd8faa40bcc99db1","count":2,"label":"Česnekový dip","posId":"P106","price":2000,"isExtra":false},{"id":"6511bee39791b916de149f24","count":2,"label":"Balné","posId":"K0000","price":1500,"isExtra":true}]</t>
  </si>
  <si>
    <t>2026-04-06T23:10:02.088+02:00</t>
  </si>
  <si>
    <t>2026-04-06T23:28:47.831+02:00</t>
  </si>
  <si>
    <t>2026-04-06T23:39:50.890+02:00</t>
  </si>
  <si>
    <t>2026-04-06T23:10:02.916+02:00</t>
  </si>
  <si>
    <t>[{"id":"194f980e-141e-4220-9f1e-0e1e9edc412e","note":"","count":1,"label":"Quattro Formaggi 18 cm","posId":"135","price":11900,"isExtra":false},{"id":"fc34540c-3ca2-4bb0-bd98-dc6f769a38a1","note":"","count":1,"label":"Šunka.","posId":"A106","price":2000,"isExtra":true},{"id":"ea8ba6dd-c20a-4bae-a731-5344afc761eb","note":"","count":1,"label":"Capricciosa 18 cm","posId":"125","price":11900,"isExtra":false},{"id":"57c816b2-3e3f-46c2-b126-b09910d79cb0","note":"","count":1,"label":"změna na Smetanový základ","posId":"i129","price":0,"isExtra":true},{"id":"ac558eb4-a8cc-4599-b29e-fe73c365b2c7","note":"","count":1,"label":"Mozzarella.","posId":"A113","price":2000,"isExtra":true},{"id":"c5b474e6-18c7-4e68-bfba-30417cf8de0f","note":"","count":1,"label":"Kukuřice.","posId":"A115","price":1500,"isExtra":true},{"id":"07a6e3fe-501d-4c05-92b3-95d47a70179e","note":"","count":1,"label":"Slanina.","posId":"A108","price":2000,"isExtra":true},{"id":"fc34540c-3ca2-4bb0-bd98-dc6f769a38a1","note":"","count":1,"label":"Šunka.","posId":"A106","price":2000,"isExtra":true},{"id":"194f980e-141e-4220-9f1e-0e1e9edc412e","note":"","count":1,"label":"Quattro Formaggi 18 cm","posId":"135","price":11900,"isExtra":false},{"id":"ac558eb4-a8cc-4599-b29e-fe73c365b2c7","note":"","count":1,"label":"Mozzarella.","posId":"A113","price":2000,"isExtra":true},{"id":"1bb5324c-790d-4502-a23d-410116b83c3f","note":"","count":1,"label":"Kuře.","posId":"A114","price":2000,"isExtra":true},{"id":"fc34540c-3ca2-4bb0-bd98-dc6f769a38a1","note":"","count":1,"label":"Šunka.","posId":"A106","price":2000,"isExtra":true}]</t>
  </si>
  <si>
    <t>2026-04-06T22:51:24.340+02:00</t>
  </si>
  <si>
    <t>2026-04-06T23:05:44.289+02:00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</si>
  <si>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</si>
  <si>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2026-04-06T22:12:02.443+02:00</t>
  </si>
  <si>
    <t>2026-04-06T22:19:40.476+02:00</t>
  </si>
  <si>
    <t>2026-04-06T22:31:29.871+02:00</t>
  </si>
  <si>
    <t>2026-04-06T22:12:03.846+02:00</t>
  </si>
  <si>
    <t>[{"id":"d63e9120-8ffe-444c-ba51-6c942a13f4fc","note":"","count":1,"label":"Margherita 40 cm","posId":"100","price":26900,"isExtra":false},{"id":"3a8b6a85-3b5c-4ee4-be2d-261ab8731d6e","note":"","count":2,"label":"Dip česnekový","posId":"P106","price":2000,"isExtra":false},{"id":"f1315fc0-dfbb-459c-9f31-49d8e60875f4","note":"","count":1,"label":"Pepperoni 40 cm","posId":"108","price":30900,"isExtra":false}]</t>
  </si>
  <si>
    <t>2026-04-06T22:02:02.036+02:00</t>
  </si>
  <si>
    <t>2026-04-06T22:12:55.018+02:00</t>
  </si>
  <si>
    <t>2026-04-06T22:21:50.376+02:00</t>
  </si>
  <si>
    <t>2026-04-06T22:02:02.832+02:00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</si>
  <si>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,{"id":"c9bf2e69-6fc6-4d64-86d6-ef55db64361f","note":"","count":1,"label":"párek","posId":"B110","price":3000,"KDSTags":["greenhighlight"]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,{"id":"68d93a2c-5ce2-44a5-857b-6d579cd1f445","note":"","count":1,"label":"žampiony","posId":"B105","price":2500,"KDSTags":["greenhighlight"],"isExtra":true}]</t>
  </si>
  <si>
    <t>2026-04-06T22:01:02.713+02:00</t>
  </si>
  <si>
    <t>2026-04-06T22:09:08.466+02:00</t>
  </si>
  <si>
    <t>2026-04-07T05:59:59.999+02:00</t>
  </si>
  <si>
    <t>2026-04-06T21:58:51.833+02:00</t>
  </si>
  <si>
    <t>2026-04-06T22:06:46.580+02:00</t>
  </si>
  <si>
    <t>2026-04-06T21:49:18.133+02:00</t>
  </si>
  <si>
    <t>2026-04-06T21:57:51.822+02:00</t>
  </si>
  <si>
    <t>[{"id":"69427585fd8faa40bcc99d7b","count":1,"label":"BBQ Meteor 32cm","posId":"118","price":24900,"isExtra":false},{"id":"6511bee39791b916de149f24","count":1,"label":"Balné","posId":"K0000","price":1500,"isExtra":true},{"id":"67484135a145e66297617e12","count":1,"label":"Smetanový základ","posId":"ZBS32","price":0,"isExtra":true}]</t>
  </si>
  <si>
    <t>2026-04-06T21:45:23.887+02:00</t>
  </si>
  <si>
    <t>2026-04-06T22:00:15.930+02:00</t>
  </si>
  <si>
    <t>[{"id":"59610940","note":"","size":"BBQ Meteor 32cm","count":1,"label":"BBQ Meteor 32cm","posId":"118","price":24900,"isExtra":false},{"id":"54414789","note":"","count":1,"label":"Balné","posId":"K0000","price":1500,"isExtra":true},{"id":"57278749","note":"","count":1,"label":"Rajčatový základ","posId":"ZBR32","price":0,"isExtra":true},{"id":"54414818","note":"","count":1,"label":"okraj mozzarella, bylinky","posId":"A121","price":5700,"isExtra":true},{"id":"54414803","note":"","count":1,"label":"Bez slaniny","posId":"X108","price":0,"KDSTags":["redhighlight"],"isExtra":true},{"id":"54414846","note":"","count":1,"label":"Bez masových kuliček","posId":"X116","price":0,"KDSTags":["redhighlight"],"isExtra":true},{"id":"54414709","note":"","size":"Hot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základ","posId":"ZRB40","price":0,"isExtra":true},{"id":"54414820","note":"","count":1,"label":"okraj mozzarella, bbq omáčka","posId":"A124","price":6500,"isExtra":true},{"id":"54414878","note":"","count":1,"label":"Cibule","posId":"C103","price":3500,"KDSTags":["greenhighlight"],"isExtra":true},{"id":"54414905","note":"","count":1,"label":"Gorgonzola","posId":"C101","price":4000,"KDSTags":["greenhighlight"],"isExtra":true}]</t>
  </si>
  <si>
    <t>2026-04-06T21:40:14.427+02:00</t>
  </si>
  <si>
    <t>2026-04-06T21:40:57.386+02:00</t>
  </si>
  <si>
    <t>[{"id":"9a540762-1e40-43f4-867c-412cc6f22ca0","count":1,"label":"Guarana kiwi a jablko","posId":"N144","price":5500,"isExtra":false,"discount":{"type":"absolute","value":35},"creatorId":"DtX-8IIWGzTJLEq65AmKi","isPackging":0,"actualLabel":"Guarana kiwi a jablko"}]</t>
  </si>
  <si>
    <t>2026-04-06T21:35:33.740+02:00</t>
  </si>
  <si>
    <t>2026-04-06T21:41:40.656+02:00</t>
  </si>
  <si>
    <t>[{"id":"69427585fd8faa40bcc99d69","count":1,"label":"Baby špenát &amp; kuře 40cm","posId":"104","price":30900,"isExtra":false},{"id":"6511bee39791b916de149b1b","count":1,"label":"Balné","posId":"K0000","price":2000,"isExtra":true},{"id":"684ae97920a48a7892c1fd65","count":1,"label":"Bez špenátu s česnekem","posId":"X107","price":0,"KDSTags":["redhighlight"],"isExtra":true},{"id":"684ae97920a48a7892c1fa36","count":1,"label":"Kukuřice","posId":"C115","price":3500,"KDSTags":["greenhighlight"],"isExtra":true}]</t>
  </si>
  <si>
    <t>2026-04-06T21:33:23.863+02:00</t>
  </si>
  <si>
    <t>2026-04-06T21:42:22.542+02:00</t>
  </si>
  <si>
    <t>[{"id":"54414712","note":"prosíme česnekový dip 2x","size":"BBQ Texas 40cm","count":1,"label":"BBQ Texas 40cm","posId":"107","price":30900,"isExtra":false},{"id":"54414779","note":"","count":1,"label":"Balné","posId":"K0000","price":2000,"isExtra":true},{"id":"59555827","note":"","count":1,"label":"Rajčatový základ","posId":"ZBR40","price":0,"isExtra":true},{"id":"54414848","note":"","count":1,"label":"Olivy","posId":"C112","price":3500,"KDSTags":["greenhighlight"],"isExtra":true},{"id":"54414914","note":"","count":1,"label":"Grana padano, pecorino, parmazán","posId":"C130","price":4000,"KDSTags":["greenhighlight"],"isExtra":true}]</t>
  </si>
  <si>
    <t>2026-04-06T21:30:31.243+02:00</t>
  </si>
  <si>
    <t>2026-04-06T21:39:52.635+02:00</t>
  </si>
  <si>
    <t>[{"id":"54414716","note":"","size":"Hawai 40cm","count":1,"label":"Hawai 40cm","posId":"102","price":30900,"isExtra":false},{"id":"54414779","note":"","count":1,"label":"Balné","posId":"K0000","price":2000,"isExtra":true},{"id":"57405815","note":"","size":"Pepsi zero sugar 1l","count":1,"label":"Pepsi zero sugar 1l","posId":"N125","price":5900,"isExtra":false}]</t>
  </si>
  <si>
    <t>2026-04-06T21:24:40.259+02:00</t>
  </si>
  <si>
    <t>2026-04-06T21:31:31.457+02:00</t>
  </si>
  <si>
    <t>[{"id":"54414712","note":"","size":"BBQ Texas 40cm","count":1,"label":"BBQ Texas 40cm","posId":"107","price":30900,"isExtra":false},{"id":"54414779","note":"","count":1,"label":"Balné","posId":"K0000","price":2000,"isExtra":true},{"id":"57405816","note":"","size":"Mirinda 1l","count":1,"label":"Mirinda 1l","posId":"N126","price":5900,"isExtra":false}]</t>
  </si>
  <si>
    <t>2026-04-06T21:21:40.908+02:00</t>
  </si>
  <si>
    <t>2026-04-06T21:32:54.478+02:00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</si>
  <si>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cibule","posId":"X103","price":0,"KDSTags":["redhighlight"],"isExtra":true},{"id":"P101","note":"","count":1,"label":"Spicy Wings 🌶️","posId":"P101","price":11900,"isExtra":false},{"id":"K0000","note":"","count":1,"label":"Balné","posId":"K0000","price":1500,"isExtra":true}]</t>
  </si>
  <si>
    <t>2026-04-06T21:18:06.923+02:00</t>
  </si>
  <si>
    <t>2026-04-06T21:28:51.592+02:00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</si>
  <si>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základ","posId":"ZRB32","price":0,"isExtra":true}]</t>
  </si>
  <si>
    <t>2026-04-06T21:15:27.505+02:00</t>
  </si>
  <si>
    <t>2026-04-06T21:25:04.040+02:00</t>
  </si>
  <si>
    <t>[{"id":"69427585fd8faa40bcc99dcd","count":2,"label":"Pepsi zero sugar 1l","posId":"N125","price":5900,"isExtra":false},{"id":"69427585fd8faa40bcc99d5b","count":1,"label":"Comeback 40cm 🌶️","posId":"109","price":30900,"isExtra":false},{"id":"6511bee39791b916de149b1b","count":1,"label":"Balné","posId":"K0000","price":2000,"isExtra":true},{"id":"69427585fd8faa40bcc99da7","count":1,"label":"Spicy Wings 🌶️","posId":"P101","price":11900,"isExtra":false},{"id":"6511bee39791b916de149f24","count":1,"label":"Balné","posId":"K0000","price":1500,"isExtra":true},{"id":"69427585fd8faa40bcc99db1","count":1,"label":"Česnekový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</si>
  <si>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2026-04-06T21:11:02.175+02:00</t>
  </si>
  <si>
    <t>2026-04-06T21:22:41.448+02:00</t>
  </si>
  <si>
    <t>2026-04-06T21:32:00.557+02:00</t>
  </si>
  <si>
    <t>2026-04-06T21:11:03.388+02:00</t>
  </si>
  <si>
    <t>2026-04-06T21:08:49.596+02:00</t>
  </si>
  <si>
    <t>2026-04-06T21:19:28.480+02:00</t>
  </si>
  <si>
    <t>[{"id":"69427585fd8faa40bcc99dcb","count":1,"label":"Pepsi 1l","posId":"N124","price":5900,"isExtra":false},{"id":"69427585fd8faa40bcc99db1","count":1,"label":"Česnekový dip","posId":"P106","price":2000,"isExtra":false},{"id":"6511bee39791b916de149f24","count":1,"label":"Balné","posId":"K0000","price":1500,"isExtra":true},{"id":"69427585fd8faa40bcc99da7","count":1,"label":"Spicy Wings 🌶️","posId":"P101","price":11900,"isExtra":false},{"id":"6511bee39791b916de149f24","count":1,"label":"Balné","posId":"K0000","price":1500,"isExtra":true}]</t>
  </si>
  <si>
    <t>2026-04-06T20:48:19.376+02:00</t>
  </si>
  <si>
    <t>2026-04-06T20:54:50.141+02:00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</si>
  <si>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🌶️🌶️","posId":"110","price":30900,"isExtra":false},{"id":"54414779","note":"","count":1,"label":"Balné","posId":"K0000","price":2000,"isExtra":true},{"id":"54414777","note":"","count":1,"label":"bez plněných okrajů","posId":"X1000","price":0,"isExtra":true},{"id":"57464196","note":"","size":"Dip Jalapeňos","count":1,"label":"Dip Jalapeňos","posId":"P107","price":2000,"isExtra":false},{"id":"54414789","note":"","count":1,"label":"Balné","posId":"K0000","price":1500,"isExtra":true},{"id":"54414750","note":"","size":"Česnekový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</si>
  <si>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2026-04-06T20:45:01.903+02:00</t>
  </si>
  <si>
    <t>2026-04-06T20:51:01.169+02:00</t>
  </si>
  <si>
    <t>2026-04-06T20:41:06.817+02:00</t>
  </si>
  <si>
    <t>2026-04-06T20:49:14.320+02:00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</si>
  <si>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bylinky","posId":"A122","price":6500,"isExtra":true},{"id":"P101","note":"","count":1,"label":"Spicy Wings 🌶️","posId":"P101","price":11900,"isExtra":false},{"id":"K0000","note":"","count":1,"label":"Balné","posId":"K0000","price":1500,"isExtra":true},{"id":"P105","note":"","count":1,"label":"BBQ dip","posId":"P105","price":2000,"isExtra":false},{"id":"K0000","note":"","count":1,"label":"Balné","posId":"K0000","price":1500,"isExtra":true}]</t>
  </si>
  <si>
    <t>2026-04-06T20:37:03.161+02:00</t>
  </si>
  <si>
    <t>2026-04-06T20:47:25.385+02:00</t>
  </si>
  <si>
    <t>[{"id":"69427585fd8faa40bcc99d61","count":1,"label":"BBQ Meteor 40cm","posId":"106","price":30900,"isExtra":false},{"id":"6511bee39791b916de149b1b","count":1,"label":"Balné","posId":"K0000","price":2000,"isExtra":true},{"id":"69427585fd8faa40bcc99dbb","count":1,"label":"Jablečno-skořicové rolls","posId":"18","price":8900,"isExtra":false},{"id":"6511bee39791b916de149f24","count":1,"label":"Balné","posId":"K0000","price":1500,"isExtra":true}]</t>
  </si>
  <si>
    <t>2026-04-06T20:36:52.239+02:00</t>
  </si>
  <si>
    <t>2026-04-06T20:44:01.475+02:00</t>
  </si>
  <si>
    <t>[{"id":"57405816","note":"","size":"Mirinda 1l","count":1,"label":"Mirinda 1l","posId":"N126","price":5900,"isExtra":false},{"id":"59610938","note":"","size":"Pepperoni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</si>
  <si>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2026-04-06T20:36:32.966+02:00</t>
  </si>
  <si>
    <t>2026-04-06T20:42:59.310+02:00</t>
  </si>
  <si>
    <t>2026-04-06T20:30:02.094+02:00</t>
  </si>
  <si>
    <t>2026-04-06T20:39:09.062+02:00</t>
  </si>
  <si>
    <t>2026-04-06T20:28:37.488+02:00</t>
  </si>
  <si>
    <t>2026-04-06T20:38:04.251+02:00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</si>
  <si>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okrajů","posId":"X1000","price":0,"isExtra":true},{"id":"54414817","note":"","count":1,"label":"Bez gorgonzoly","posId":"X101","price":0,"KDSTags":["redhighlight"],"isExtra":true},{"id":"54414894","note":"","count":1,"label":"Šunka","posId":"C106","price":4000,"KDSTags":["greenhighlight"],"isExtra":true}]</t>
  </si>
  <si>
    <t>2026-04-06T20:27:41.580+02:00</t>
  </si>
  <si>
    <t>2026-04-06T20:36:14.458+02:00</t>
  </si>
  <si>
    <t>[{"id":"59610937","note":"MOHLA BYCH POPROSIT DAT NA PIZZU MENE SYRA , DEKUJI","size":"Comeback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okrajů","posId":"X1000","price":0,"isExtra":true},{"id":"54414847","note":"","count":1,"label":"Olivy","posId":"B112","price":2500,"KDSTags":["greenhighlight"],"isExtra":true},{"id":"57405816","note":"","size":"Mirinda 1l","count":1,"label":"Mirinda 1l","posId":"N126","price":5900,"isExtra":false}]</t>
  </si>
  <si>
    <t>2026-04-06T20:27:23.868+02:00</t>
  </si>
  <si>
    <t>2026-04-06T20:34:23.584+02:00</t>
  </si>
  <si>
    <t>2026-04-06T20:26:02.163+02:00</t>
  </si>
  <si>
    <t>2026-04-06T20:43:20.354+02:00</t>
  </si>
  <si>
    <t>2026-04-06T20:56:59.152+02:00</t>
  </si>
  <si>
    <t>2026-04-06T20:26:03.182+02:00</t>
  </si>
  <si>
    <t>[{"id":"ff8bc446-e047-44f1-bae5-423b565e0123","note":"","count":1,"label":"Capricciosa 32 cm","posId":"137","price":24900,"isExtra":fals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,{"id":"211d85d0-839e-41d0-89e3-ea177ad7489e","note":"","count":1,"label":"Dip česnekový","posId":"P106","price":2000,"isExtra":false},{"id":"6463d074-457d-4955-9cf5-43bdb5619e32","note":"","count":1,"label":"Jablečno-skořicové rolls, 8ks","posId":"18","price":8900,"isExtra":false}]</t>
  </si>
  <si>
    <t>2026-04-06T20:16:56.432+02:00</t>
  </si>
  <si>
    <t>2026-04-06T20:30:58.411+02:00</t>
  </si>
  <si>
    <t>[{"id":"59610934","note":"","size":"Margherita 32cm","count":1,"label":"Margherita 32cm","posId":"112","price":20900,"isExtra":false},{"id":"54414789","note":"","count":1,"label":"Balné","posId":"K0000","price":1500,"isExtra":true},{"id":"54414872","note":"","count":1,"label":"Paprika","posId":"B111","price":2500,"KDSTags":["greenhighlight"],"isExtra":true},{"id":"54414897","note":"","count":1,"label":"Šunka","posId":"B106","price":3000,"KDSTags":["greenhighlight"],"isExtra":true},{"id":"59610940","note":"","size":"BBQ Meteor 32cm","count":1,"label":"BBQ Meteor 32cm","posId":"118","price":24900,"isExtra":false},{"id":"54414789","note":"","count":1,"label":"Balné","posId":"K0000","price":1500,"isExtra":true}]</t>
  </si>
  <si>
    <t>2026-04-06T20:16:31.981+02:00</t>
  </si>
  <si>
    <t>2026-04-06T20:35:18.757+02:00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</si>
  <si>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32cm","posId":"123","price":24900,"isExtra":false},{"id":"54414789","note":"","count":1,"label":"Balné","posId":"K0000","price":1500,"isExtra":true},{"id":"54414827","note":"","count":1,"label":"okraj mozzarella, bbq omáčka","posId":"A123","price":5700,"isExtra":true},{"id":"54414710","note":"","size":"Comeback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bylinky","posId":"A122","price":6500,"isExtra":true},{"id":"57405814","note":"","size":"Pepsi 1l","count":1,"label":"Pepsi 1l","posId":"N124","price":5900,"isExtra":false}]</t>
  </si>
  <si>
    <t>2026-04-06T20:15:53.862+02:00</t>
  </si>
  <si>
    <t>2026-04-06T20:29:14.077+02:00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</si>
  <si>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40cm","posId":"100","price":26900,"isExtra":false},{"id":"6511bee39791b916de149b1b","count":1,"label":"Balné","posId":"K0000","price":2000,"isExtra":true},{"id":"69427585fd8faa40bcc99d73","count":1,"label":"Hot &amp; Spicy 32cm 🌶️🌶️","posId":"122","price":24900,"isExtra":false},{"id":"6511bee39791b916de149f24","count":1,"label":"Balné","posId":"K0000","price":1500,"isExtra":true}]</t>
  </si>
  <si>
    <t>2026-04-06T20:11:54.109+02:00</t>
  </si>
  <si>
    <t>2026-04-06T20:23:59.955+02:00</t>
  </si>
  <si>
    <t>[{"id":"69427585fd8faa40bcc99d5f","count":1,"label":"BBQ Texas 40cm","posId":"107","price":30900,"isExtra":false},{"id":"6511bee39791b916de149b1b","count":1,"label":"Balné","posId":"K0000","price":2000,"isExtra":true},{"id":"67484135a145e6629761846f","count":1,"label":"Rajčatový základ","posId":"ZBR40","price":0,"isExtra":true},{"id":"69bc33d2440bbafa0ceb2208","count":1,"label":"bez plněných okrajů","posId":"X1000","price":0,"isExtra":true},{"id":"684ae97920a48a7892c1fcc1","count":1,"label":"Bez slaniny","posId":"X108","price":0,"KDSTags":["redhighlight"],"isExtra":true}]</t>
  </si>
  <si>
    <t>2026-04-06T20:10:01.666+02:00</t>
  </si>
  <si>
    <t>2026-04-06T20:27:21.245+02:00</t>
  </si>
  <si>
    <t>2026-04-06T20:07:18.895+02:00</t>
  </si>
  <si>
    <t>2026-04-06T20:14:41.662+02:00</t>
  </si>
  <si>
    <t>[{"id":"69427585fd8faa40bcc99d5f","count":1,"label":"BBQ Texas 40cm","posId":"107","price":30900,"isExtra":false},{"id":"6511bee39791b916de149b1b","count":1,"label":"Balné","posId":"K0000","price":2000,"isExtra":true},{"id":"69bc33d2440bbafa0ceb2208","count":1,"label":"bez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okrajů","posId":"X1000","price":0,"isExtra":true},{"id":"69427585fd8faa40bcc99db1","count":2,"label":"Česnekový dip","posId":"P106","price":2000,"isExtra":false},{"id":"6511bee39791b916de149f24","count":2,"label":"Balné","posId":"K0000","price":1500,"isExtra":true}]</t>
  </si>
  <si>
    <t>2026-04-06T20:06:14.656+02:00</t>
  </si>
  <si>
    <t>2026-04-06T20:15:44.559+02:00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</si>
  <si>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40cm","posId":"111","price":30900,"isExtra":false},{"id":"6511bee39791b916de149b1b","count":1,"label":"Balné","posId":"K0000","price":2000,"isExtra":true},{"id":"69bc33d2440bbafa0ceb220a","count":1,"label":"okraj mozzarella, bbq omáčka","posId":"A124","price":6500,"isExtra":true},{"id":"684ae97920a48a7892c1fa39","count":1,"label":"Šunka","posId":"C106","price":4000,"KDSTags":["greenhighlight"],"isExtra":true}]</t>
  </si>
  <si>
    <t>2026-04-06T20:06:05.557+02:00</t>
  </si>
  <si>
    <t>2026-04-06T20:22:54.508+02:00</t>
  </si>
  <si>
    <t>[{"id":"121","note":"","count":1,"label":"Comeback 32cm 🌶️","posId":"121","price":24900,"isExtra":false},{"id":"K0000","note":"","count":1,"label":"Balné","posId":"K0000","price":1500,"isExtra":true},{"id":"114","note":"","count":1,"label":"Hawai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</si>
  <si>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2026-04-06T20:01:01.913+02:00</t>
  </si>
  <si>
    <t>2026-04-06T20:18:37.486+02:00</t>
  </si>
  <si>
    <t>2026-04-06T20:37:11.513+02:00</t>
  </si>
  <si>
    <t>2026-04-06T20:02:13.877+02:00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</si>
  <si>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722691fb-710c-4d3a-9008-0ae0dc3e4e1d","note":"","count":1,"label":"BEZ -kukuřice","posId":"X115","price":0,"KDSTags":["redhighlight"],"isExtra":true},{"id":"36ea3088-07fd-428f-b871-c4a5ee9cef7b","note":"","count":1,"label":"Comeback 40 cm","posId":"109","price":30900,"isExtra":false}]</t>
  </si>
  <si>
    <t>2026-04-06T19:58:11.122+02:00</t>
  </si>
  <si>
    <t>2026-04-06T20:09:58.301+02:00</t>
  </si>
  <si>
    <t>[{"id":"69427585fd8faa40bcc99d67","count":1,"label":"Capricciosa 40cm","posId":"101","price":30900,"isExtra":false},{"id":"6511bee39791b916de149b1b","count":1,"label":"Balné","posId":"K0000","price":2000,"isExtra":true},{"id":"69bc33d2440bbafa0ceb2209","count":1,"label":"okraj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bylinky","posId":"A122","price":6500,"isExtra":true},{"id":"69427585fd8faa40bcc99db1","count":1,"label":"Česnekový dip","posId":"P106","price":2000,"isExtra":false},{"id":"6511bee39791b916de149f24","count":1,"label":"Balné","posId":"K0000","price":1500,"isExtra":true}]</t>
  </si>
  <si>
    <t>2026-04-06T19:57:51.038+02:00</t>
  </si>
  <si>
    <t>2026-04-06T20:06:42.310+02:00</t>
  </si>
  <si>
    <t>[{"id":"59610939","note":"","size":"BBQ Texas 32cm","count":1,"label":"BBQ Texas 32cm","posId":"119","price":24900,"isExtra":false},{"id":"54414789","note":"","count":1,"label":"Balné","posId":"K0000","price":1500,"isExtra":true},{"id":"54414849","note":"","count":1,"label":"Bez papriky","posId":"X111","price":0,"KDSTags":["redhighlight"],"isExtra":true}]</t>
  </si>
  <si>
    <t>2026-04-06T19:57:02.341+02:00</t>
  </si>
  <si>
    <t>2026-04-06T20:20:20.241+02:00</t>
  </si>
  <si>
    <t>2026-04-06T20:31:52.482+02:00</t>
  </si>
  <si>
    <t>2026-04-06T19:57:03.691+02:00</t>
  </si>
  <si>
    <t>[{"id":"fcbcf6b6-34c6-4d5f-ac5b-f6ece72e0953","note":"","count":1,"label":"BBQ Meteor 32 cm","posId":"118","price":24900,"isExtra":false},{"id":"0b867b16-3995-4b4a-9deb-1c0d8cecf8d6","note":"","count":1,"label":"Pepperoni 32 cm","posId":"120","price":24900,"isExtra":false}]</t>
  </si>
  <si>
    <t>2026-04-06T19:54:45.491+02:00</t>
  </si>
  <si>
    <t>2026-04-06T20:01:14.985+02:00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</si>
  <si>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🌶️🌶️","posId":"122","price":24900,"isExtra":false},{"id":"54414789","note":"","count":1,"label":"Balné","posId":"K0000","price":1500,"isExtra":true},{"id":"54414842","note":"","count":1,"label":"Bez cibule","posId":"X103","price":0,"KDSTags":["redhighlight"],"isExtra":true},{"id":"57464196","note":"","size":"Dip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</si>
  <si>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2026-04-06T19:50:02.458+02:00</t>
  </si>
  <si>
    <t>2026-04-06T20:02:37.171+02:00</t>
  </si>
  <si>
    <t>2026-04-06T20:11:31.047+02:00</t>
  </si>
  <si>
    <t>2026-04-06T19:50:03.407+02:00</t>
  </si>
  <si>
    <t>[{"id":"0ea52415-fdb3-497f-b216-7fd5802f2e0f","note":"","count":1,"label":"Quattro Formaggi 32 cm","posId":"123","price":24900,"isExtra":false},{"id":"7bd52058-f7b0-4320-9d6c-79598e7d9b5f","note":"","count":1,"label":"Hawai 18 cm","posId":"126","price":11900,"isExtra":false}]</t>
  </si>
  <si>
    <t>2026-04-06T19:49:02.826+02:00</t>
  </si>
  <si>
    <t>2026-04-06T20:11:20.016+02:00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</si>
  <si>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bylinky","posId":"A122","price":6500,"isExtra":true},{"id":"211d85d0-839e-41d0-89e3-ea177ad7489e","note":"","count":2,"label":"Dip česnekový","posId":"P106","price":2000,"isExtra":false}]</t>
  </si>
  <si>
    <t>2026-04-06T19:48:01.648+02:00</t>
  </si>
  <si>
    <t>2026-04-06T20:06:03.640+02:00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</si>
  <si>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cm","posId":"102","price":30900,"isExtra":false},{"id":"cd609a07-df60-45aa-80ee-74409e6c9fa9","note":"","count":1,"label":"Ananas","posId":"C100","price":3500,"KDSTags":["greenhighlight"],"isExtra":true}]</t>
  </si>
  <si>
    <t>2026-04-06T19:44:48.006+02:00</t>
  </si>
  <si>
    <t>2026-04-06T20:00:40.295+02:00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</si>
  <si>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</si>
  <si>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2026-04-06T19:44:32.772+02:00</t>
  </si>
  <si>
    <t>2026-04-06T19:58:58.252+02:00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</si>
  <si>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okrajů","posId":"X1000","price":0,"isExtra":true}]</t>
  </si>
  <si>
    <t>Daniel</t>
  </si>
  <si>
    <t>2026-04-06T19:40:28.524+02:00</t>
  </si>
  <si>
    <t>2026-04-06T19:57:35.606+02:00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</si>
  <si>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základ","posId":"ZSR40","price":0,"isExtra":true},{"id":"C115","note":"","count":1,"label":"Kukuřice","posId":"C115","price":3500,"KDSTags":["greenhighlight"],"isExtra":true}]</t>
  </si>
  <si>
    <t>2026-04-06T19:39:51.650+02:00</t>
  </si>
  <si>
    <t>2026-04-06T19:57:29.321+02:00</t>
  </si>
  <si>
    <t>[{"id":"54414748","note":"","size":"Česnekový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dip","posId":"P106","price":2000,"isExtra":false},{"id":"54414789","note":"","count":1,"label":"Balné","posId":"K0000","price":1500,"isExtra":true},{"id":"59610941","note":"","size":"Zeleninová 32cm","count":1,"label":"Zeleninová 32cm","posId":"115","price":24900,"isExtra":false},{"id":"54414789","note":"","count":1,"label":"Balné","posId":"K0000","price":1500,"isExtra":true},{"id":"54414783","note":"","count":1,"label":"bez plněných okrajů","posId":"X1000","price":0,"isExtra":true},{"id":"54414904","note":"","count":1,"label":"Gorgonzola","posId":"B101","price":3000,"KDSTags":["greenhighlight"],"isExtra":true}]</t>
  </si>
  <si>
    <t>2026-04-06T19:38:02.235+02:00</t>
  </si>
  <si>
    <t>2026-04-06T19:45:36.402+02:00</t>
  </si>
  <si>
    <t>2026-04-06T19:52:26.106+02:00</t>
  </si>
  <si>
    <t>2026-04-06T19:38:03.581+02:00</t>
  </si>
  <si>
    <t>2026-04-06T19:34:22.394+02:00</t>
  </si>
  <si>
    <t>2026-04-06T19:53:54.407+02:00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</si>
  <si>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okrajů","posId":"X1000","price":0,"isExtra":true},{"id":"69427585fd8faa40bcc99d6f","count":1,"label":"Margherita 32cm","posId":"112","price":20900,"isExtra":false},{"id":"6511bee39791b916de149f24","count":1,"label":"Balné","posId":"K0000","price":1500,"isExtra":true},{"id":"684ae97920a48a7892c1fc1a","count":1,"label":"Kuře","posId":"B114","price":3000,"KDSTags":["greenhighlight"],"isExtra":true},{"id":"69427585fd8faa40bcc99d7d","count":1,"label":"Zeleninová 32cm","posId":"115","price":24900,"isExtra":false},{"id":"6511bee39791b916de149f24","count":1,"label":"Balné","posId":"K0000","price":1500,"isExtra":true},{"id":"684ae97920a48a7892c1fc1b","count":1,"label":"Pepperoni salám","posId":"B109","price":3000,"KDSTags":["greenhighlight"],"isExtra":true}]</t>
  </si>
  <si>
    <t>2026-04-06T19:34:02.140+02:00</t>
  </si>
  <si>
    <t>2026-04-06T19:44:57.359+02:00</t>
  </si>
  <si>
    <t>[{"id":"36ea3088-07fd-428f-b871-c4a5ee9cef7b","note":"","count":1,"label":"Comeback 40 cm","posId":"109","price":30900,"isExtra":false},{"id":"aef5aaf8-2acf-4f20-91be-c8829f11cd0c","note":"","count":1,"label":"Capricciosa 40 cm","posId":"101","price":30900,"isExtra":false}]</t>
  </si>
  <si>
    <t>2026-04-06T19:33:48.524+02:00</t>
  </si>
  <si>
    <t>2026-04-06T19:41:10.568+02:00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</si>
  <si>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🌶️🌶️","posId":"122","price":24900,"isExtra":false},{"id":"6511bee39791b916de149f24","count":1,"label":"Balné","posId":"K0000","price":1500,"isExtra":true},{"id":"69bc33d2440bbafa0ceb25fa","count":1,"label":"okraj mozzarella, bylinky","posId":"A121","price":5700,"isExtra":true}]</t>
  </si>
  <si>
    <t>2026-04-06T19:33:48.107+02:00</t>
  </si>
  <si>
    <t>2026-04-06T19:48:37.502+02:00</t>
  </si>
  <si>
    <t>[{"id":"69427585fd8faa40bcc99d63","count":1,"label":"Zeleninová 40cm","posId":"103","price":30900,"isExtra":false},{"id":"6511bee39791b916de149b1b","count":1,"label":"Balné","posId":"K0000","price":2000,"isExtra":true},{"id":"684ae97920a48a7892c1fd06","count":1,"label":"Bez žampionů","posId":"X105","price":0,"KDSTags":["redhighlight"],"isExtra":true},{"id":"684ae97920a48a7892c1fa30","count":1,"label":"Jalapeňos","posId":"C102","price":3500,"KDSTags":["greenhighlight"],"isExtra":true},{"id":"69427585fd8faa40bcc99d7d","count":1,"label":"Zeleninová 32cm","posId":"115","price":24900,"isExtra":false},{"id":"6511bee39791b916de149f24","count":1,"label":"Balné","posId":"K0000","price":1500,"isExtra":true},{"id":"69bc33d2440bbafa0ceb25f9","count":1,"label":"bez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okrajů","posId":"X1000","price":0,"isExtra":true},{"id":"684ae97920a48a7892c1fd06","count":1,"label":"Bez žampionů","posId":"X105","price":0,"KDSTags":["redhighlight"],"isExtra":true}]</t>
  </si>
  <si>
    <t>2026-04-06T19:31:46.368+02:00</t>
  </si>
  <si>
    <t>2026-04-06T19:52:46.409+02:00</t>
  </si>
  <si>
    <t>2026-04-06T19:28:12.858+02:00</t>
  </si>
  <si>
    <t>2026-04-06T19:36:52.130+02:00</t>
  </si>
  <si>
    <t>2026-04-06T19:24:46.290+02:00</t>
  </si>
  <si>
    <t>2026-04-06T19:31:35.219+02:00</t>
  </si>
  <si>
    <t>2026-04-06T19:14:08.256+02:00</t>
  </si>
  <si>
    <t>2026-04-06T19:29:17.127+02:00</t>
  </si>
  <si>
    <t>[{"id":"69427585fd8faa40bcc99d65","count":1,"label":"Hawai 40cm","posId":"102","price":30900,"isExtra":false},{"id":"6511bee39791b916de149b1b","count":1,"label":"Balné","posId":"K0000","price":2000,"isExtra":true},{"id":"67484135a145e66297618376","count":1,"label":"Smetanový základ","posId":"ZRS40","price":0,"isExtra":true},{"id":"69bc33d2440bbafa0ceb2209","count":1,"label":"okraj mozzarella, bylinky","posId":"A122","price":6500,"isExtra":true},{"id":"69427585fd8faa40bcc99d5b","count":1,"label":"Comeback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okrajů","posId":"X1000","price":0,"isExtra":true},{"id":"69427585fd8faa40bcc99db9","count":1,"label":"Dip Jalapeňos","posId":"P107","price":2000,"isExtra":false},{"id":"6511bee39791b916de149f24","count":1,"label":"Balné","posId":"K0000","price":1500,"isExtra":true},{"id":"69427585fd8faa40bcc99db1","count":1,"label":"Česnekový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</si>
  <si>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2026-04-06T19:14:01.731+02:00</t>
  </si>
  <si>
    <t>2026-04-06T19:24:54.672+02:00</t>
  </si>
  <si>
    <t>[{"id":"bf8dc38b-6c8e-42b6-9da3-3170253a57d4","note":"","count":2,"label":"Hot &amp; Spicy 32 cm","posId":"122","price":24900,"isExtra":false}]</t>
  </si>
  <si>
    <t>2026-04-06T19:11:38.167+02:00</t>
  </si>
  <si>
    <t>2026-04-06T19:21:20.812+02:00</t>
  </si>
  <si>
    <t>[{"id":"69427585fd8faa40bcc99d75","count":1,"label":"Comeback 32cm 🌶️","posId":"121","price":24900,"isExtra":false},{"id":"6511bee39791b916de149f24","count":1,"label":"Balné","posId":"K0000","price":1500,"isExtra":true},{"id":"684ae97920a48a7892c1fc87","count":1,"label":"Bez cibule","posId":"X103","price":0,"KDSTags":["redhighlight"],"isExtra":true},{"id":"684ae97920a48a7892c1fc0e","count":1,"label":"Jalapeňos","posId":"B102","price":2500,"KDSTags":["greenhighlight"],"isExtra":true},{"id":"69427585fd8faa40bcc99d81","count":1,"label":"Capricciosa 32cm","posId":"113","price":24900,"isExtra":false},{"id":"6511bee39791b916de149f24","count":1,"label":"Balné","posId":"K0000","price":1500,"isExtra":true},{"id":"67484135a145e662976180c7","count":1,"label":"Smetanový základ","posId":"ZRS32","price":0,"isExtra":true},{"id":"69bc33d2440bbafa0ceb25f9","count":1,"label":"bez plněných okrajů","posId":"X1000","price":0,"isExtra":true},{"id":"684ae97920a48a7892c1fc14","count":1,"label":"Kukuřice","posId":"B115","price":2500,"KDSTags":["greenhighlight"],"isExtra":true}]</t>
  </si>
  <si>
    <t>2026-04-06T19:11:37.348+02:00</t>
  </si>
  <si>
    <t>2026-04-06T19:21:05.988+02:00</t>
  </si>
  <si>
    <t>[{"id":"272cd130-2932-4537-ac06-674dcc0d9489","count":1,"label":"Pizza Capricciosa 32","posId":"113","price":24900,"isExtra":false,"creatorId":"AsCI-96FZB-jzTUFXvaxU","isPackging":0,"actualLabel":"Pizza Capricciosa 32"},{"id":"extra_20230331101812_69","count":1,"label":"Jalapeňos","posId":"B102","price":2500,"KDSTags":["greenhighlight"],"isExtra":true,"mainItemId":"272cd130-2932-4537-ac06-674dcc0d9489"}]</t>
  </si>
  <si>
    <t>2026-04-06T19:08:02.937+02:00</t>
  </si>
  <si>
    <t>2026-04-06T19:19:54.593+02:00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</si>
  <si>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40cm","posId":"111","price":30900,"isExtra":false},{"id":"6511bee39791b916de149b1b","count":1,"label":"Balné","posId":"K0000","price":2000,"isExtra":true},{"id":"69bc33d2440bbafa0ceb2209","count":1,"label":"okraj mozzarella, bylinky","posId":"A122","price":6500,"isExtra":true}]</t>
  </si>
  <si>
    <t>2026-04-06T19:07:33.047+02:00</t>
  </si>
  <si>
    <t>2026-04-06T19:14:48.959+02:00</t>
  </si>
  <si>
    <t>[{"id":"69427585fd8faa40bcc99d5f","count":1,"label":"BBQ Texas 40cm","posId":"107","price":30900,"isExtra":false},{"id":"6511bee39791b916de149b1b","count":1,"label":"Balné","posId":"K0000","price":2000,"isExtra":true}]</t>
  </si>
  <si>
    <t>2026-04-06T19:03:28.247+02:00</t>
  </si>
  <si>
    <t>2026-04-06T19:13:44.342+02:00</t>
  </si>
  <si>
    <t>[{"id":"54414712","note":"","size":"BBQ Texas 40cm","count":1,"label":"BBQ Texas 40cm","posId":"107","price":30900,"isExtra":false},{"id":"54414779","note":"","count":1,"label":"Balné","posId":"K0000","price":2000,"isExtra":true},{"id":"54414813","note":"","count":1,"label":"okraj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</si>
  <si>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2026-04-06T19:03:28.078+02:00</t>
  </si>
  <si>
    <t>2026-04-06T19:11:25.638+02:00</t>
  </si>
  <si>
    <t>[{"id":"54414747","note":"","size":"Pečené brambory","count":1,"label":"Pečené brambory","posId":"P103","price":6900,"isExtra":false},{"id":"54414789","note":"","count":1,"label":"Balné","posId":"K0000","price":1500,"isExtra":true},{"id":"54414746","note":"","size":"Masové kuličky","count":1,"label":"Masové kuličky","posId":"P102","price":9900,"isExtra":false},{"id":"54414789","note":"","count":1,"label":"Balné","posId":"K0000","price":1500,"isExtra":true},{"id":"59610944","note":"","size":"Baby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</si>
  <si>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2026-04-06T18:59:02.616+02:00</t>
  </si>
  <si>
    <t>2026-04-06T19:08:38.078+02:00</t>
  </si>
  <si>
    <t>2026-04-06T19:17:43.906+02:00</t>
  </si>
  <si>
    <t>2026-04-06T18:59:05.058+02:00</t>
  </si>
  <si>
    <t>[{"id":"076ed74a-9e28-4a30-9b7c-06e6adbd9e27","note":"","count":1,"label":"Margherita 18 cm","posId":"124","price":11900,"isExtra":false},{"id":"a4efa812-1470-4ea2-a19d-39843abed3be","note":"","count":1,"label":"Comeback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</si>
  <si>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2026-04-06T18:51:02.032+02:00</t>
  </si>
  <si>
    <t>2026-04-06T18:58:08.102+02:00</t>
  </si>
  <si>
    <t>[{"id":"fcbcf6b6-34c6-4d5f-ac5b-f6ece72e0953","note":"","count":1,"label":"BBQ Meteor 32 cm","posId":"118","price":24900,"isExtra":false},{"id":"2be8bd8d-b8cf-456a-a9f3-1ae18c5726f9","note":"","count":1,"label":"okraj mozzarella, BBQ omáčka","posId":"A123","price":5700,"isExtra":true}]</t>
  </si>
  <si>
    <t>2026-04-06T18:48:25.862+02:00</t>
  </si>
  <si>
    <t>2026-04-06T18:55:47.637+02:00</t>
  </si>
  <si>
    <t>2026-04-06T18:38:56.951+02:00</t>
  </si>
  <si>
    <t>2026-04-06T18:39:19.054+02:00</t>
  </si>
  <si>
    <t>[{"id":"073b139c-2b4b-4660-bac4-44c384e58f57","count":1,"label":"Pepsi 1l","posId":"N124","price":5900,"isExtra":false,"creatorId":"0sLQrpkVdrFdCf4VWBmHW","isPackging":0,"actualLabel":"Pepsi 1l"}]</t>
  </si>
  <si>
    <t>2026-04-06T18:34:38.703+02:00</t>
  </si>
  <si>
    <t>2026-04-06T18:42:00.260+02:00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</si>
  <si>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🌶️","posId":"121","price":24900,"isExtra":false},{"id":"6511bee39791b916de149f24","count":1,"label":"Balné","posId":"K0000","price":1500,"isExtra":true},{"id":"69427585fd8faa40bcc99db1","count":2,"label":"Česnekový dip","posId":"P106","price":2000,"isExtra":false},{"id":"6511bee39791b916de149f24","count":2,"label":"Balné","posId":"K0000","price":1500,"isExtra":true},{"id":"69427585fd8faa40bcc99dcd","count":1,"label":"Pepsi zero sugar 1l","posId":"N125","price":5900,"isExtra":false}]</t>
  </si>
  <si>
    <t>2026-04-06T18:22:39.686+02:00</t>
  </si>
  <si>
    <t>2026-04-06T18:34:59.293+02:00</t>
  </si>
  <si>
    <t>[{"id":"59610934","note":"","size":"Margherita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</si>
  <si>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2026-04-06T18:17:57.850+02:00</t>
  </si>
  <si>
    <t>2026-04-06T18:28:10.292+02:00</t>
  </si>
  <si>
    <t>2026-04-06T18:17:15.855+02:00</t>
  </si>
  <si>
    <t>2026-04-06T18:34:49.187+02:00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</si>
  <si>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40cm","posId":"101","price":30900,"isExtra":false},{"id":"54414779","note":"","count":1,"label":"Balné","posId":"K0000","price":2000,"isExtra":true},{"id":"59555837","note":"","count":1,"label":"BBQ základ","posId":"ZRB40","price":0,"isExtra":true},{"id":"54414841","note":"","count":1,"label":"Bez oliv","posId":"X112","price":0,"KDSTags":["redhighlight"],"isExtra":true},{"id":"54414830","note":"","count":1,"label":"Žampiony","posId":"C105","price":3500,"KDSTags":["greenhighlight"],"isExtra":true},{"id":"57405814","note":"","size":"Pepsi 1l","count":1,"label":"Pepsi 1l","posId":"N124","price":5900,"isExtra":false},{"id":"54414749","note":"","size":"Pepperoni Rolls 🌶️","count":1,"label":"Pepperoni Rolls 🌶️","posId":"P100","price":8900,"isExtra":false},{"id":"54414789","note":"","count":1,"label":"Balné","posId":"K0000","price":1500,"isExtra":true},{"id":"54683561","note":"","size":"Choco Rolls","count":1,"label":"Choco Rolls","posId":"chr100","price":8900,"isExtra":false},{"id":"54414789","note":"","count":1,"label":"Balné","posId":"K0000","price":1500,"isExtra":true}]</t>
  </si>
  <si>
    <t>2026-04-06T18:17:02.995+02:00</t>
  </si>
  <si>
    <t>2026-04-06T18:33:50.166+02:00</t>
  </si>
  <si>
    <t>2026-04-06T18:48:19.288+02:00</t>
  </si>
  <si>
    <t>2026-04-06T18:17:04.536+02:00</t>
  </si>
  <si>
    <t>2026-04-06T18:16:58.755+02:00</t>
  </si>
  <si>
    <t>2026-04-06T18:32:14.385+02:00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</si>
  <si>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🌶️🌶️","posId":"120","price":24900,"isExtra":false},{"id":"54414789","note":"","count":1,"label":"Balné","posId":"K0000","price":1500,"isExtra":true},{"id":"59610935","note":"","size":"Quattro Formaggi 32cm","count":2,"label":"Quattro Formaggi 32cm","posId":"123","price":24900,"isExtra":false},{"id":"54414789","note":"","count":2,"label":"Balné","posId":"K0000","price":1500,"isExtra":true},{"id":"59610942","note":"","size":"Hawai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32cm","posId":"114","price":24900,"isExtra":false},{"id":"54414789","note":"","count":1,"label":"Balné","posId":"K0000","price":1500,"isExtra":true},{"id":"57405818","note":"","size":"Poděbradská malinovka 0,5l","count":1,"label":"Poděbradská malinovka 0,5l","posId":"N129","price":4900,"isExtra":false}]</t>
  </si>
  <si>
    <t>2026-04-06T18:16:02.002+02:00</t>
  </si>
  <si>
    <t>2026-04-06T18:29:21.361+02:00</t>
  </si>
  <si>
    <t>[{"id":"d63e9120-8ffe-444c-ba51-6c942a13f4fc","note":"","count":1,"label":"Margherita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</si>
  <si>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2026-04-06T18:09:00.666+02:00</t>
  </si>
  <si>
    <t>2026-04-06T18:27:53.404+02:00</t>
  </si>
  <si>
    <t>[{"id":"59610942","note":"","size":"Hawai 32cm","count":1,"label":"Hawai 32cm","posId":"114","price":24900,"isExtra":false},{"id":"54414789","note":"","count":1,"label":"Balné","posId":"K0000","price":1500,"isExtra":true},{"id":"59610943","note":"","size":"Capricciosa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bylinky","posId":"A121","price":5700,"isExtra":true},{"id":"54414800","note":"","count":1,"label":"Jalapeňos","posId":"B102","price":2500,"KDSTags":["greenhighlight"],"isExtra":true}]</t>
  </si>
  <si>
    <t>2026-04-06T18:08:42.733+02:00</t>
  </si>
  <si>
    <t>2026-04-06T18:22:11.131+02:00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</si>
  <si>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okrajů","posId":"X1000","price":0,"isExtra":true},{"id":"684ae97920a48a7892c1fc17","count":1,"label":"Šunka","posId":"B106","price":3000,"KDSTags":["greenhighlight"],"isExtra":true}]</t>
  </si>
  <si>
    <t>2026-04-06T18:08:01.986+02:00</t>
  </si>
  <si>
    <t>2026-04-06T18:24:07.001+02:00</t>
  </si>
  <si>
    <t>[{"id":"f59b90ea-5e33-470c-9864-9b5a80873c77","note":"","count":1,"label":"Zeleninová 32 cm","posId":"139","price":24900,"isExtra":false}]</t>
  </si>
  <si>
    <t>2026-04-06T18:06:02.794+02:00</t>
  </si>
  <si>
    <t>2026-04-06T18:22:40.165+02:00</t>
  </si>
  <si>
    <t>2026-04-06T18:34:11.853+02:00</t>
  </si>
  <si>
    <t>2026-04-06T18:06:04.496+02:00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</si>
  <si>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základ","posId":"i128","price":0,"isExtra":true},{"id":"0f32557d-3b00-4445-b026-75e05c963906","note":"","count":1,"label":"Jalapeños","posId":"C102","price":3500,"KDSTags":["greenhighlight"],"isExtra":true}]</t>
  </si>
  <si>
    <t>2026-04-06T18:01:07.432+02:00</t>
  </si>
  <si>
    <t>2026-04-06T18:16:57.135+02:00</t>
  </si>
  <si>
    <t>[{"id":"69427585fd8faa40bcc99d55","count":2,"label":"Margherita 40cm","posId":"100","price":26900,"isExtra":false},{"id":"6511bee39791b916de149b1b","count":2,"label":"Balné","posId":"K0000","price":2000,"isExtra":true},{"id":"69427585fd8faa40bcc99d5d","count":1,"label":"Pepperoni 40cm 🌶️🌶️","posId":"108","price":30900,"isExtra":false},{"id":"6511bee39791b916de149b1b","count":1,"label":"Balné","posId":"K0000","price":2000,"isExtra":true}]</t>
  </si>
  <si>
    <t>2026-04-06T18:01:02.253+02:00</t>
  </si>
  <si>
    <t>2026-04-06T18:20:07.922+02:00</t>
  </si>
  <si>
    <t>[{"id":"194f980e-141e-4220-9f1e-0e1e9edc412e","note":"","count":1,"label":"Quattro Formaggi 18 cm","posId":"135","price":11900,"isExtra":false},{"id":"7bd52058-f7b0-4320-9d6c-79598e7d9b5f","note":"","count":1,"label":"Hawai 18 cm","posId":"126","price":11900,"isExtra":false},{"id":"ee394832-8137-440a-84b7-b9e0df42a9ab","note":"","count":1,"label":"Hawai 32 cm","posId":"114","price":24900,"isExtra":false},{"id":"bf8dc38b-6c8e-42b6-9da3-3170253a57d4","note":"","count":1,"label":"Hot &amp; Spicy 32 cm","posId":"122","price":24900,"isExtra":false}]</t>
  </si>
  <si>
    <t>2026-04-06T17:58:39.469+02:00</t>
  </si>
  <si>
    <t>2026-04-06T18:08:53.837+02:00</t>
  </si>
  <si>
    <t>[{"id":"69427585fd8faa40bcc99d75","count":1,"label":"Comeback 32cm 🌶️","posId":"121","price":24900,"isExtra":false},{"id":"6511bee39791b916de149f24","count":1,"label":"Balné","posId":"K0000","price":1500,"isExtra":true},{"id":"69ba74bc7f50b02b155020da","count":1,"label":"USA těsto","posId":"17","price":1000,"isExtra":true},{"id":"69bc33d2440bbafa0ceb25fd","count":1,"label":"okraj hotdog, bbq omáčka","posId":"A119","price":5700,"isExtra":true}]</t>
  </si>
  <si>
    <t>2026-04-06T17:53:10.117+02:00</t>
  </si>
  <si>
    <t>2026-04-06T18:00:18.222+02:00</t>
  </si>
  <si>
    <t>2026-04-06T17:53:02.366+02:00</t>
  </si>
  <si>
    <t>2026-04-06T18:04:27.895+02:00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</si>
  <si>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</si>
  <si>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2026-04-06T17:50:01.518+02:00</t>
  </si>
  <si>
    <t>2026-04-06T18:10:21.260+02:00</t>
  </si>
  <si>
    <t>2026-04-06T18:25:50.099+02:00</t>
  </si>
  <si>
    <t>2026-04-06T17:50:02.595+02:00</t>
  </si>
  <si>
    <t>[{"id":"1fae666b-4102-4ed0-b317-2a07b21ae279","note":"","count":1,"label":"Hot &amp; Spicy 40 cm","posId":"110","price":30900,"isExtra":false},{"id":"aef5aaf8-2acf-4f20-91be-c8829f11cd0c","note":"","count":1,"label":"Capricciosa 40 cm","posId":"101","price":30900,"isExtra":false},{"id":"5b1f2843-926a-4dd1-a5f0-4fddc7b45013","note":"","count":1,"label":"Margherita 32 cm","posId":"112","price":20900,"isExtra":false}]</t>
  </si>
  <si>
    <t>2026-04-06T17:46:01.948+02:00</t>
  </si>
  <si>
    <t>2026-04-06T18:14:56.905+02:00</t>
  </si>
  <si>
    <t>2026-04-06T18:30:22.643+02:00</t>
  </si>
  <si>
    <t>2026-04-06T17:46:02.944+02:00</t>
  </si>
  <si>
    <t>[{"id":"bf8dc38b-6c8e-42b6-9da3-3170253a57d4","note":"","count":1,"label":"Hot &amp; Spicy 32 cm","posId":"122","price":24900,"isExtra":false},{"id":"fcbcf6b6-34c6-4d5f-ac5b-f6ece72e0953","note":"","count":1,"label":"BBQ Meteor 32 cm","posId":"118","price":24900,"isExtra":false},{"id":"e1ef9526-7c68-483b-a8a1-92bb58ce9f1e","note":"","count":1,"label":"Jalapenos Rolls, 6 ks","posId":"jpr200","price":8900,"isExtra":false}]</t>
  </si>
  <si>
    <t>2026-04-06T17:43:27.583+02:00</t>
  </si>
  <si>
    <t>2026-04-06T17:57:48.305+02:00</t>
  </si>
  <si>
    <t>[{"id":"69427585fd8faa40bcc99d63","count":1,"label":"Zeleninová 40cm","posId":"103","price":30900,"isExtra":false},{"id":"6511bee39791b916de149b1b","count":1,"label":"Balné","posId":"K0000","price":2000,"isExtra":true},{"id":"69427585fd8faa40bcc99d5d","count":1,"label":"Pepperoni 40cm 🌶️🌶️","posId":"108","price":30900,"isExtra":false},{"id":"6511bee39791b916de149b1b","count":1,"label":"Balné","posId":"K0000","price":2000,"isExtra":true}]</t>
  </si>
  <si>
    <t>2026-04-06T17:41:25.714+02:00</t>
  </si>
  <si>
    <t>2026-04-06T17:49:54.174+02:00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</si>
  <si>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32cm","posId":"123","price":24900,"isExtra":false},{"id":"54414789","note":"","count":1,"label":"Balné","posId":"K0000","price":1500,"isExtra":true},{"id":"59555831","note":"","count":1,"label":"BBQ základ","posId":"ZSB32","price":0,"isExtra":true},{"id":"54414783","note":"","count":1,"label":"bez plněných okrajů","posId":"X1000","price":0,"isExtra":true},{"id":"54414715","note":"","size":"Zeleninová 40cm","count":1,"label":"Zeleninová 40cm","posId":"103","price":30900,"isExtra":false},{"id":"54414779","note":"","count":1,"label":"Balné","posId":"K0000","price":2000,"isExtra":true},{"id":"54414777","note":"","count":1,"label":"bez plněných okrajů","posId":"X1000","price":0,"isExtra":true}]</t>
  </si>
  <si>
    <t>2026-04-06T17:25:31.134+02:00</t>
  </si>
  <si>
    <t>2026-04-06T17:36:45.960+02:00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</si>
  <si>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</si>
  <si>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2026-04-06T17:22:18.653+02:00</t>
  </si>
  <si>
    <t>2026-04-06T17:36:28.941+02:00</t>
  </si>
  <si>
    <t>[{"id":"69427585fd8faa40bcc99d57","count":1,"label":"Quattro Formaggi 40cm","posId":"111","price":30900,"isExtra":false},{"id":"6511bee39791b916de149b1b","count":1,"label":"Balné","posId":"K0000","price":2000,"isExtra":true},{"id":"69427585fd8faa40bcc99d7f","count":1,"label":"Hawai 32cm","posId":"114","price":24900,"isExtra":false},{"id":"6511bee39791b916de149f24","count":1,"label":"Balné","posId":"K0000","price":1500,"isExtra":true}]</t>
  </si>
  <si>
    <t>2026-04-06T17:19:56.056+02:00</t>
  </si>
  <si>
    <t>2026-04-06T17:27:28.070+02:00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</si>
  <si>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X1000","note":"","count":1,"label":"bez plněných okrajů","posId":"X1000","price":0,"isExtra":true},{"id":"P101","note":"","count":1,"label":"spicy wings 🌶️","posId":"P101","price":0,"isExtra":true},{"id":"N125","note":"","count":1,"label":"Pepsi zero sugar 1l","posId":"N125","price":0,"isExtra":true},{"id":"113","note":"","count":1,"label":"Capricciosa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</si>
  <si>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2026-04-06T17:06:45.436+02:00</t>
  </si>
  <si>
    <t>2026-04-06T17:21:50.979+02:00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</si>
  <si>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okrajů","posId":"X1000","price":0,"isExtra":true},{"id":"54414864","note":"","count":1,"label":"Bez cibule","posId":"X103","price":0,"KDSTags":["redhighlight"],"isExtra":true}]</t>
  </si>
  <si>
    <t>2026-04-06T17:02:33.231+02:00</t>
  </si>
  <si>
    <t>2026-04-06T17:09:39.966+02:00</t>
  </si>
  <si>
    <t>2026-04-06T17:02:07.239+02:00</t>
  </si>
  <si>
    <t>2026-04-06T17:16:30.808+02:00</t>
  </si>
  <si>
    <t>[{"id":"69427585fd8faa40bcc99d7f","count":1,"label":"Hawai 32cm","posId":"114","price":24900,"isExtra":false},{"id":"6511bee39791b916de149f24","count":1,"label":"Balné","posId":"K0000","price":1500,"isExtra":true},{"id":"69bc33d2440bbafa0ceb25fe","count":1,"label":"okraj hotdog, bez omáčky","posId":"A125","price":5700,"isExtra":true},{"id":"69427585fd8faa40bcc99dcb","count":1,"label":"Pepsi 1l","posId":"N124","price":5900,"isExtra":false},{"id":"69427585fd8faa40bcc99d71","count":1,"label":"Quattro Formaggi 32cm","posId":"123","price":24900,"isExtra":false},{"id":"6511bee39791b916de149f24","count":1,"label":"Balné","posId":"K0000","price":1500,"isExtra":true},{"id":"69bc33d2440bbafa0ceb25f9","count":1,"label":"bez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okrajů","posId":"X1000","price":0,"isExtra":true},{"id":"69427585fd8faa40bcc99db1","count":1,"label":"Česnekový dip","posId":"P106","price":2000,"isExtra":false},{"id":"6511bee39791b916de149f24","count":1,"label":"Balné","posId":"K0000","price":1500,"isExtra":true},{"id":"69427585fd8faa40bcc99d75","count":1,"label":"Comeback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🌶️","posId":"121","price":24900,"isExtra":false},{"id":"6511bee39791b916de149f24","count":1,"label":"Balné","posId":"K0000","price":1500,"isExtra":true},{"id":"69bc33d2440bbafa0ceb25fd","count":1,"label":"okraj hotdog, bbq omáčka","posId":"A119","price":5700,"isExtra":true}]</t>
  </si>
  <si>
    <t>2026-04-06T17:01:02.302+02:00</t>
  </si>
  <si>
    <t>2026-04-06T17:11:21.817+02:00</t>
  </si>
  <si>
    <t>2026-04-06T17:19:39.948+02:00</t>
  </si>
  <si>
    <t>2026-04-06T17:01:03.216+02:00</t>
  </si>
  <si>
    <t>[{"id":"987fa0f9-906b-4c8f-b658-123a02363de3","note":"","count":1,"label":"BBQ Texas 18 cm","posId":"131","price":11900,"isExtra":false},{"id":"99710cd8-fa1f-4712-84a8-85da37e18dd0","note":"","count":1,"label":"Česnekový chléb","posId":"P104","price":7900,"isExtra":false},{"id":"e4c90673-8957-4c9c-a784-3a1d0b3b4124","note":"","count":1,"label":"Pečené brambory","posId":"P103","price":6900,"isExtra":false}]</t>
  </si>
  <si>
    <t>2026-04-06T16:52:11.697+02:00</t>
  </si>
  <si>
    <t>2026-04-06T16:58:06.284+02:00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</si>
  <si>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</si>
  <si>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2026-04-06T16:51:01.877+02:00</t>
  </si>
  <si>
    <t>2026-04-06T16:59:40.797+02:00</t>
  </si>
  <si>
    <t>2026-04-06T17:08:10.326+02:00</t>
  </si>
  <si>
    <t>2026-04-06T16:51:02.416+02:00</t>
  </si>
  <si>
    <t>2026-04-06T16:35:39.541+02:00</t>
  </si>
  <si>
    <t>2026-04-06T16:42:02.367+02:00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</si>
  <si>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dip","posId":"P106","price":2000,"isExtra":false},{"id":"54414789","note":"","count":1,"label":"Balné","posId":"K0000","price":1500,"isExtra":true},{"id":"57405815","note":"","size":"Pepsi zero sugar 1l","count":1,"label":"Pepsi zero sugar 1l","posId":"N125","price":5900,"isExtra":false}]</t>
  </si>
  <si>
    <t>2026-04-06T16:30:02.497+02:00</t>
  </si>
  <si>
    <t>2026-04-06T16:38:08.146+02:00</t>
  </si>
  <si>
    <t>2026-04-06T16:50:23.898+02:00</t>
  </si>
  <si>
    <t>2026-04-06T16:30:03.229+02:00</t>
  </si>
  <si>
    <t>[{"id":"0b867b16-3995-4b4a-9deb-1c0d8cecf8d6","note":"","count":1,"label":"Pepperoni 32 cm","posId":"120","price":24900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03ade9ce-5d0f-4499-a6a3-340b58ae4468","note":"","count":1,"label":"Capricciosa 32 cm","posId":"113","price":24900,"isExtra":false}]</t>
  </si>
  <si>
    <t>2026-04-06T16:25:01.782+02:00</t>
  </si>
  <si>
    <t>2026-04-06T16:31:24.119+02:00</t>
  </si>
  <si>
    <t>2026-04-06T16:13:33.067+02:00</t>
  </si>
  <si>
    <t>2026-04-06T16:21:04.817+02:00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</si>
  <si>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0f","count":1,"label":"Žampiony","posId":"B105","price":2500,"KDSTags":["greenhighlight"],"isExtra":true},{"id":"684ae97920a48a7892c1fc14","count":1,"label":"Kukuřice","posId":"B115","price":2500,"KDSTags":["greenhighlight"],"isExtra":true}]</t>
  </si>
  <si>
    <t>2026-04-06T16:07:01.648+02:00</t>
  </si>
  <si>
    <t>2026-04-06T16:14:23.584+02:00</t>
  </si>
  <si>
    <t>2026-04-06T16:22:35.217+02:00</t>
  </si>
  <si>
    <t>2026-04-06T16:07:02.781+02:00</t>
  </si>
  <si>
    <t>[{"id":"36ea3088-07fd-428f-b871-c4a5ee9cef7b","note":"","count":1,"label":"Comeback 40 cm","posId":"109","price":30900,"isExtra":false},{"id":"3f15a32f-4d5b-4afb-ae1b-12f68224d029","note":"","count":1,"label":"Olivy","posId":"C112","price":3500,"KDSTags":["greenhighlight"],"isExtra":true}]</t>
  </si>
  <si>
    <t>2026-04-06T16:04:51.817+02:00</t>
  </si>
  <si>
    <t>2026-04-06T16:11:18.652+02:00</t>
  </si>
  <si>
    <t>[{"id":"59610939","note":"","size":"BBQ Texas 32cm","count":1,"label":"BBQ Texas 32cm","posId":"119","price":24900,"isExtra":false},{"id":"54414789","note":"","count":1,"label":"Balné","posId":"K0000","price":1500,"isExtra":true},{"id":"57278741","note":"","count":1,"label":"Smetanový základ","posId":"ZBS32","price":0,"isExtra":true},{"id":"54414827","note":"","count":1,"label":"okraj mozzarella, bbq omáčka","posId":"A123","price":5700,"isExtra":true}]</t>
  </si>
  <si>
    <t>2026-04-06T16:00:10.252+02:00</t>
  </si>
  <si>
    <t>2026-04-06T16:07:48.751+02:00</t>
  </si>
  <si>
    <t>2026-04-06T15:50:12.186+02:00</t>
  </si>
  <si>
    <t>2026-04-06T15:54:49.696+02:00</t>
  </si>
  <si>
    <t>[{"id":"39c3593c-4f4f-4a54-877a-252accc32e74","count":1,"label":"Pizza Pepperoni 40","posId":"108","price":30900,"isExtra":false,"creatorId":"Jfuw8Q_ynGcEY_N8gWPDr","isPackging":0,"actualLabel":"Pizza Pepperoni 40"}]</t>
  </si>
  <si>
    <t>2026-04-06T15:47:02.485+02:00</t>
  </si>
  <si>
    <t>2026-04-06T15:54:52.565+02:00</t>
  </si>
  <si>
    <t>2026-04-06T16:00:15.215+02:00</t>
  </si>
  <si>
    <t>2026-04-06T15:47:03.589+02:00</t>
  </si>
  <si>
    <t>[{"id":"f9a8b09a-bed1-496c-b9fc-0dd1ce05cc0c","note":"","count":1,"label":"Veggieballs 40 cm","posId":"105","price":30900,"isExtra":false}]</t>
  </si>
  <si>
    <t>2026-04-06T15:35:28.298+02:00</t>
  </si>
  <si>
    <t>2026-04-06T15:40:17.452+02:00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</si>
  <si>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</si>
  <si>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2026-04-06T15:34:15.972+02:00</t>
  </si>
  <si>
    <t>2026-04-06T15:39:21.494+02:00</t>
  </si>
  <si>
    <t>[{"id":"40d9cbbb-8f1e-4bb1-8779-b8a901a5b016","count":1,"label":"Pizza Quattro Formaggi 32","posId":"123","price":24900,"isExtra":false,"creatorId":"G_7Oi6x69QezfBrfBkS7N","isPackging":0,"actualLabel":"Pizza Quattro Formaggi 32"}]</t>
  </si>
  <si>
    <t>2026-04-06T15:16:03.602+02:00</t>
  </si>
  <si>
    <t>2026-04-06T15:23:04.641+02:00</t>
  </si>
  <si>
    <t>2026-04-06T15:45:18.563+02:00</t>
  </si>
  <si>
    <t>2026-04-06T15:16:04.962+02:00</t>
  </si>
  <si>
    <t>[{"id":"b0d5792c-72a3-41ec-9f78-3fedc41c2a8a","note":"","count":1,"label":"VEGGIE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základ","posId":"A127","price":0,"isExtra":true},{"id":"ccbbabfb-780b-41d6-8114-821ced779aaf","note":"","count":1,"label":"Česnekový chléb","posId":"P104","price":0,"isExtra":true},{"id":"2b47ea4c-d832-4063-aabc-5359c942e92e","note":"","count":1,"label":"Mirinda 1l","posId":"N126","price":0,"isExtra":true},{"id":"3a8b6a85-3b5c-4ee4-be2d-261ab8731d6e","note":"","count":1,"label":"Dip česnekový","posId":"P106","price":2000,"isExtra":false}]</t>
  </si>
  <si>
    <t>2026-04-06T15:14:29.852+02:00</t>
  </si>
  <si>
    <t>2026-04-06T15:26:31.559+02:00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</si>
  <si>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těsto","posId":"17","price":1000,"isExtra":true},{"id":"54414880","note":"","count":1,"label":"Kukuřice","posId":"B115","price":2500,"KDSTags":["greenhighlight"],"isExtra":true},{"id":"59610941","note":"","size":"Zeleninová 32cm","count":1,"label":"Zeleninová 32cm","posId":"115","price":24900,"isExtra":false},{"id":"54414789","note":"","count":1,"label":"Balné","posId":"K0000","price":1500,"isExtra":true}]</t>
  </si>
  <si>
    <t>2026-04-06T15:06:57.927+02:00</t>
  </si>
  <si>
    <t>2026-04-06T15:06:59.777+02:00</t>
  </si>
  <si>
    <t>[{"id":"7f064b84-da33-4b32-8888-4f048a7a8b53","count":1,"label":"Guarana classic zero","posId":"N143","price":5500,"isExtra":false,"discount":{"type":"absolute","value":35},"creatorId":"tT9r-Oo02aczKDGI_VMSs","isPackging":0,"actualLabel":"Guarana classic zero"}]</t>
  </si>
  <si>
    <t>2026-04-06T15:05:01.661+02:00</t>
  </si>
  <si>
    <t>2026-04-06T15:21:15.488+02:00</t>
  </si>
  <si>
    <t>2026-04-06T15:35:24.974+02:00</t>
  </si>
  <si>
    <t>2026-04-06T15:05:02.833+02:00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</si>
  <si>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</si>
  <si>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2026-04-06T15:00:37.529+02:00</t>
  </si>
  <si>
    <t>2026-04-06T15:05:46.962+02:00</t>
  </si>
  <si>
    <t>[{"id":"100","note":"","count":1,"label":"Margherita 40cm","posId":"100","price":26900,"isExtra":false},{"id":"K0000","note":"","count":1,"label":"Balné","posId":"K0000","price":2000,"isExtra":true}]</t>
  </si>
  <si>
    <t>2026-04-06T14:59:16.106+02:00</t>
  </si>
  <si>
    <t>2026-04-06T15:18:16.802+02:00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</si>
  <si>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🌶️","posId":"109","price":30900,"isExtra":false},{"id":"54414779","note":"","count":1,"label":"Balné","posId":"K0000","price":2000,"isExtra":true},{"id":"54414844","note":"","count":1,"label":"Bez salámu","posId":"X109","price":0,"KDSTags":["redhighlight"],"isExtra":true},{"id":"54414712","note":"","size":"BBQ Texas 40cm","count":1,"label":"BBQ Texas 40cm","posId":"107","price":30900,"isExtra":false},{"id":"54414779","note":"","count":1,"label":"Balné","posId":"K0000","price":2000,"isExtra":true},{"id":"54414708","note":"","size":"Quattro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</si>
  <si>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2026-04-06T14:44:55.637+02:00</t>
  </si>
  <si>
    <t>2026-04-06T14:56:20.448+02:00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</si>
  <si>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🌶️🌶️","posId":"108","price":30900,"isExtra":false},{"id":"54414779","note":"","count":1,"label":"Balné","posId":"K0000","price":2000,"isExtra":true},{"id":"54414843","note":"","count":1,"label":"okraj hotdog, hořčice","posId":"A118","price":6500,"isExtra":true},{"id":"54414909","note":"","count":1,"label":"Pepperoni salám","posId":"C109","price":4000,"KDSTags":["greenhighlight"],"isExtra":true},{"id":"61817983","note":"","size":"Guarana classic","count":2,"label":"Guarana classic","posId":"N142","price":5500,"isExtra":false},{"id":"54683561","note":"","size":"Choco Rolls","count":1,"label":"Choco Rolls","posId":"chr100","price":8900,"isExtra":false},{"id":"54414789","note":"","count":1,"label":"Balné","posId":"K0000","price":1500,"isExtra":true},{"id":"57279388","note":"","size":"Opočno vanilková","count":1,"label":"Opočno vanilková","posId":"D108","price":12900,"isExtra":false}]</t>
  </si>
  <si>
    <t>2026-04-06T14:42:20.897+02:00</t>
  </si>
  <si>
    <t>2026-04-06T14:52:29.471+02:00</t>
  </si>
  <si>
    <t>[{"id":"69427585fd8faa40bcc99dcf","count":1,"label":"Mirinda 1l","posId":"N126","price":5900,"isExtra":false},{"id":"69427585fd8faa40bcc99d77","count":1,"label":"Pepperoni 32cm 🌶️🌶️","posId":"120","price":24900,"isExtra":false},{"id":"6511bee39791b916de149f24","count":1,"label":"Balné","posId":"K0000","price":1500,"isExtra":true},{"id":"69ba74bc7f50b02b155020da","count":1,"label":"USA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bylinky","posId":"A121","price":5700,"isExtra":true}]</t>
  </si>
  <si>
    <t>2026-04-06T14:20:32.644+02:00</t>
  </si>
  <si>
    <t>2026-04-06T14:30:47.262+02:00</t>
  </si>
  <si>
    <t>[{"id":"69427585fd8faa40bcc99d5b","count":1,"label":"Comeback 40cm 🌶️","posId":"109","price":30900,"isExtra":false},{"id":"6511bee39791b916de149b1b","count":1,"label":"Balné","posId":"K0000","price":2000,"isExtra":true},{"id":"69427585fd8faa40bcc99db1","count":1,"label":"Česnekový dip","posId":"P106","price":2000,"isExtra":false},{"id":"6511bee39791b916de149f24","count":1,"label":"Balné","posId":"K0000","price":1500,"isExtra":true},{"id":"69427585fd8faa40bcc99daf","count":1,"label":"Pepperoni Rolls 🌶️","posId":"P100","price":8900,"isExtra":false},{"id":"6511bee39791b916de149f24","count":1,"label":"Balné","posId":"K0000","price":1500,"isExtra":true}]</t>
  </si>
  <si>
    <t>2026-04-06T14:16:57.292+02:00</t>
  </si>
  <si>
    <t>2026-04-06T14:28:49.390+02:00</t>
  </si>
  <si>
    <t>[{"id":"69427585fd8faa40bcc99d7b","count":1,"label":"BBQ Meteor 32cm","posId":"118","price":24900,"isExtra":false},{"id":"6511bee39791b916de149f24","count":1,"label":"Balné","posId":"K0000","price":1500,"isExtra":true},{"id":"69427585fd8faa40bcc99d79","count":1,"label":"BBQ Texas 32cm","posId":"119","price":24900,"isExtra":false},{"id":"6511bee39791b916de149f24","count":1,"label":"Balné","posId":"K0000","price":1500,"isExtra":true},{"id":"69427585fd8faa40bcc99d83","count":1,"label":"Baby Špenát &amp; kuře 32cm","posId":"116","price":24900,"isExtra":false},{"id":"6511bee39791b916de149f24","count":1,"label":"Balné","posId":"K0000","price":1500,"isExtra":true},{"id":"69427585fd8faa40bcc99db5","count":1,"label":"Jalapenos Rolls","posId":"jpr200","price":8900,"isExtra":false},{"id":"6511bee39791b916de149f24","count":1,"label":"Balné","posId":"K0000","price":1500,"isExtra":true},{"id":"69427585fd8faa40bcc99db7","count":1,"label":"Choco Rolls","posId":"chr100","price":8900,"isExtra":false},{"id":"6511bee39791b916de149f24","count":1,"label":"Balné","posId":"K0000","price":1500,"isExtra":true}]</t>
  </si>
  <si>
    <t>2026-04-06T14:16:27.366+02:00</t>
  </si>
  <si>
    <t>2026-04-06T14:23:39.282+02:00</t>
  </si>
  <si>
    <t>[{"id":"59610938","note":"Bbq základ prosím","size":"Pepperoni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</si>
  <si>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2026-04-06T14:07:49.275+02:00</t>
  </si>
  <si>
    <t>2026-04-06T14:13:11.864+02:00</t>
  </si>
  <si>
    <t>[{"id":"e145a88a-7f09-4d2c-81fe-2079b959f2bb","count":1,"label":"Pizza BBQ Texas 40","posId":"107","price":30900,"isExtra":false,"creatorId":"aSPN7nUeepEWs0eBB9Hj5","isPackging":0,"actualLabel":"Pizza BBQ Texas 40"},{"id":"extra_20230331101812_7","count":1,"label":"okraj hotdog, bez omáčky","posId":"A126","price":6500,"isExtra":true,"mainItemId":"e145a88a-7f09-4d2c-81fe-2079b959f2bb"},{"id":"3fbd17b1-044d-441d-95e8-c2ea0cecc4cd","count":1,"label":"Dip česnekový","posId":"P106","price":2000,"isExtra":false,"creatorId":"Cx7v1CNZ0XexpWmPkHu9X","isPackging":0,"actualLabel":"Dip česnekový"}]</t>
  </si>
  <si>
    <t>2026-04-06T14:03:43.414+02:00</t>
  </si>
  <si>
    <t>2026-04-06T14:06:01.049+02:00</t>
  </si>
  <si>
    <t>[{"id":"723cf1fb-a385-498a-bfb0-0de7dbee1bcb","count":1,"label":"Pizza Špenát kuře 40 cm","posId":"104","price":30900,"isExtra":false,"creatorId":"HoyuMsFiHeX2MoGV3rUm7","isPackging":0,"actualLabel":"Pizza Špenát kuře 40 cm"}]</t>
  </si>
  <si>
    <t>2026-04-06T13:39:09.043+02:00</t>
  </si>
  <si>
    <t>2026-04-06T13:48:49.153+02:00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</si>
  <si>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bylinky","posId":"A121","price":5700,"isExtra":true},{"id":"684ae97920a48a7892c1fc14","count":1,"label":"Kukuřice","posId":"B115","price":2500,"KDSTags":["greenhighlight"],"isExtra":true},{"id":"684ae97920a48a7892c1fc1b","count":1,"label":"Pepperoni salám","posId":"B109","price":3000,"KDSTags":["greenhighlight"],"isExtra":true}]</t>
  </si>
  <si>
    <t>2026-04-06T13:32:33.218+02:00</t>
  </si>
  <si>
    <t>2026-04-06T13:38:55.382+02:00</t>
  </si>
  <si>
    <t>2026-04-06T13:28:39.607+02:00</t>
  </si>
  <si>
    <t>2026-04-06T13:38:59.050+02:00</t>
  </si>
  <si>
    <t>[{"id":"54414713","note":"","size":"BBQ Meteor 40cm","count":1,"label":"BBQ Meteor 40cm","posId":"106","price":30900,"isExtra":false},{"id":"54414779","note":"","count":1,"label":"Balné","posId":"K0000","price":2000,"isExtra":true},{"id":"54414777","note":"","count":1,"label":"bez plněných okrajů","posId":"X1000","price":0,"isExtra":true},{"id":"54414714","note":"","size":"Baby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bylinky","posId":"A122","price":6500,"isExtra":true},{"id":"54414844","note":"","count":1,"label":"Bez salámu","posId":"X109","price":0,"KDSTags":["redhighlight"],"isExtra":true}]</t>
  </si>
  <si>
    <t>2026-04-06T13:19:02.287+02:00</t>
  </si>
  <si>
    <t>2026-04-06T13:28:58.643+02:00</t>
  </si>
  <si>
    <t>2026-04-06T13:17:57.668+02:00</t>
  </si>
  <si>
    <t>2026-04-06T13:25:11.874+02:00</t>
  </si>
  <si>
    <t>2026-04-06T13:16:26.241+02:00</t>
  </si>
  <si>
    <t>2026-04-06T13:24:18.203+02:00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</si>
  <si>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</si>
  <si>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2026-04-06T13:16:02.495+02:00</t>
  </si>
  <si>
    <t>2026-04-06T13:26:57.868+02:00</t>
  </si>
  <si>
    <t>2026-04-06T13:12:36.574+02:00</t>
  </si>
  <si>
    <t>2026-04-06T13:21:43.994+02:00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</si>
  <si>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bylinky","posId":"A122","price":6500,"isExtra":true},{"id":"54414808","note":"","count":1,"label":"Jalapeňos","posId":"C102","price":3500,"KDSTags":["greenhighlight"],"isExtra":true}]</t>
  </si>
  <si>
    <t>2026-04-06T13:05:44.606+02:00</t>
  </si>
  <si>
    <t>2026-04-06T13:17:39.859+02:00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</si>
  <si>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40cm","posId":"100","price":26900,"isExtra":false},{"id":"54414779","note":"","count":1,"label":"Balné","posId":"K0000","price":2000,"isExtra":true},{"id":"54414711","note":"","size":"Pepperoni 40cm 🌶️🌶️","count":2,"label":"Pepperoni 40cm 🌶️🌶️","posId":"108","price":30900,"isExtra":false},{"id":"54414779","note":"","count":2,"label":"Balné","posId":"K0000","price":2000,"isExtra":true},{"id":"54414716","note":"","size":"Hawai 40cm","count":2,"label":"Hawai 40cm","posId":"102","price":30900,"isExtra":false},{"id":"54414779","note":"","count":2,"label":"Balné","posId":"K0000","price":2000,"isExtra":true}]</t>
  </si>
  <si>
    <t>2026-04-06T12:57:02.423+02:00</t>
  </si>
  <si>
    <t>2026-04-06T13:05:06.744+02:00</t>
  </si>
  <si>
    <t>2026-04-06T13:18:48.090+02:00</t>
  </si>
  <si>
    <t>2026-04-06T12:57:03.040+02:00</t>
  </si>
  <si>
    <t>2026-04-06T12:55:02.290+02:00</t>
  </si>
  <si>
    <t>2026-04-06T13:02:18.667+02:00</t>
  </si>
  <si>
    <t>2026-04-06T12:51:01.841+02:00</t>
  </si>
  <si>
    <t>2026-04-06T14:15:28.881+02:00</t>
  </si>
  <si>
    <t>2026-04-06T12:47:38.692+02:00</t>
  </si>
  <si>
    <t>2026-04-06T12:56:01.770+02:00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</si>
  <si>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</si>
  <si>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2026-04-06T12:45:30.040+02:00</t>
  </si>
  <si>
    <t>2026-04-06T12:51:45.808+02:00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</si>
  <si>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54414848","note":"","count":1,"label":"Olivy","posId":"C112","price":3500,"KDSTags":["greenhighlight"],"isExtra":true},{"id":"54414862","note":"","count":1,"label":"Ananas","posId":"C100","price":3500,"KDSTags":["greenhighlight"],"isExtra":true},{"id":"54414890","note":"","count":1,"label":"Mozzarella","posId":"C113","price":4000,"KDSTags":["greenhighlight"],"isExtra":true}]</t>
  </si>
  <si>
    <t>2026-04-06T12:42:24.942+02:00</t>
  </si>
  <si>
    <t>2026-04-06T12:54:53.776+02:00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</si>
  <si>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okrajů","posId":"X1000","price":0,"isExtra":true},{"id":"107","note":"","count":1,"label":"BBQ Texas 40cm","posId":"107","price":30900,"isExtra":false},{"id":"K0000","note":"","count":1,"label":"Balné","posId":"K0000","price":2000,"isExtra":true},{"id":"X1000","note":"","count":1,"label":"bez plněných okrajů","posId":"X1000","price":0,"isExtra":true}]</t>
  </si>
  <si>
    <t>2026-04-06T12:25:36.300+02:00</t>
  </si>
  <si>
    <t>2026-04-06T12:31:48.509+02:00</t>
  </si>
  <si>
    <t>[{"id":"3c296b8f-0d24-41c9-a16f-8905213340ec","count":1,"label":"Pizza Margherita 32","posId":"112","price":20900,"isExtra":false,"creatorId":"43z5agKQf4RkmLZfU7Us6","isPackging":0,"actualLabel":"Pizza Margherita 32"},{"id":"40d9cbbb-8f1e-4bb1-8779-b8a901a5b016","count":1,"label":"Pizza Quattro Formaggi 32","posId":"123","price":24900,"isExtra":false,"creatorId":"gcMDNuDhGmsMBLjKxbDMd","isPackging":0,"actualLabel":"Pizza Quattro Formaggi 32"}]</t>
  </si>
  <si>
    <t>2026-04-06T12:22:52.452+02:00</t>
  </si>
  <si>
    <t>2026-04-06T12:29:10.972+02:00</t>
  </si>
  <si>
    <t>2026-04-06T12:19:48.257+02:00</t>
  </si>
  <si>
    <t>2026-04-06T12:27:14.598+02:00</t>
  </si>
  <si>
    <t>[{"id":"69427585fd8faa40bcc99d71","count":1,"label":"Quattro Formaggi 32cm","posId":"123","price":24900,"isExtra":false},{"id":"6511bee39791b916de149f24","count":1,"label":"Balné","posId":"K0000","price":1500,"isExtra":true},{"id":"67484135a145e66297617eb4","count":1,"label":"Rajčatový základ","posId":"ZSR32","price":0,"isExtra":true},{"id":"69bc33d2440bbafa0ceb25f9","count":1,"label":"bez plněných okrajů","posId":"X1000","price":0,"isExtra":true},{"id":"69427585fd8faa40bcc99d81","count":1,"label":"Capricciosa 32cm","posId":"113","price":24900,"isExtra":false},{"id":"6511bee39791b916de149f24","count":1,"label":"Balné","posId":"K0000","price":1500,"isExtra":true},{"id":"67484135a145e662976180c7","count":1,"label":"Smetanový základ","posId":"ZRS32","price":0,"isExtra":true},{"id":"69bc33d2440bbafa0ceb25f9","count":1,"label":"bez plněných okrajů","posId":"X1000","price":0,"isExtra":true}]</t>
  </si>
  <si>
    <t>2026-04-06T12:18:16.312+02:00</t>
  </si>
  <si>
    <t>2026-04-06T12:25:04.707+02:00</t>
  </si>
  <si>
    <t>[{"id":"69427585fd8faa40bcc99d5d","count":1,"label":"Pepperoni 40cm 🌶️🌶️","posId":"108","price":30900,"isExtra":false},{"id":"6511bee39791b916de149b1b","count":1,"label":"Balné","posId":"K0000","price":2000,"isExtra":true},{"id":"69427585fd8faa40bcc99da7","count":1,"label":"Spicy Wings 🌶️","posId":"P101","price":11900,"isExtra":false},{"id":"6511bee39791b916de149f24","count":1,"label":"Balné","posId":"K0000","price":1500,"isExtra":true}]</t>
  </si>
  <si>
    <t>2026-04-06T12:07:26.529+02:00</t>
  </si>
  <si>
    <t>2026-04-06T12:12:34.558+02:00</t>
  </si>
  <si>
    <t>2026-04-06T11:50:36.435+02:00</t>
  </si>
  <si>
    <t>2026-04-06T12:01:46.694+02:00</t>
  </si>
  <si>
    <t>[{"id":"69427585fd8faa40bcc99d7f","count":1,"label":"Hawai 32cm","posId":"114","price":24900,"isExtra":false},{"id":"6511bee39791b916de149f24","count":1,"label":"Balné","posId":"K0000","price":1500,"isExtra":true},{"id":"69427585fd8faa40bcc99d7d","count":1,"label":"Zeleninová 32cm","posId":"115","price":24900,"isExtra":false},{"id":"6511bee39791b916de149f24","count":1,"label":"Balné","posId":"K0000","price":1500,"isExtra":true}]</t>
  </si>
  <si>
    <t>2026-04-06T11:46:35.719+02:00</t>
  </si>
  <si>
    <t>2026-04-06T11:50:59.427+02:00</t>
  </si>
  <si>
    <t>[{"id":"69427585fd8faa40bcc99d7f","count":1,"label":"Hawai 32cm","posId":"114","price":24900,"isExtra":false},{"id":"6511bee39791b916de149f24","count":1,"label":"Balné","posId":"K0000","price":1500,"isExtra":true},{"id":"67484135a145e662976180c6","count":1,"label":"BBQ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okrajů","posId":"X1000","price":0,"isExtra":true},{"id":"69427585fd8faa40bcc99dcb","count":1,"label":"Pepsi 1l","posId":"N124","price":5900,"isExtra":false}]</t>
  </si>
  <si>
    <t>2026-04-06T11:42:23.331+02:00</t>
  </si>
  <si>
    <t>2026-04-06T11:54:24.484+02:00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</si>
  <si>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</si>
  <si>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2026-04-06T11:42:02.484+02:00</t>
  </si>
  <si>
    <t>2026-04-06T11:58:21.277+02:00</t>
  </si>
  <si>
    <t>2026-04-06T11:35:55.283+02:00</t>
  </si>
  <si>
    <t>2026-04-06T11:49:50.535+02:00</t>
  </si>
  <si>
    <t>[{"id":"69427585fd8faa40bcc99d65","count":1,"label":"Hawai 40cm","posId":"102","price":30900,"isExtra":false},{"id":"6511bee39791b916de149b1b","count":1,"label":"Balné","posId":"K0000","price":2000,"isExtra":true},{"id":"69427585fd8faa40bcc99d57","count":1,"label":"Quattro Formaggi 40cm","posId":"111","price":30900,"isExtra":false},{"id":"6511bee39791b916de149b1b","count":1,"label":"Balné","posId":"K0000","price":2000,"isExtra":true},{"id":"69427585fd8faa40bcc99d67","count":1,"label":"Capricciosa 40cm","posId":"101","price":30900,"isExtra":false},{"id":"6511bee39791b916de149b1b","count":1,"label":"Balné","posId":"K0000","price":2000,"isExtra":true},{"id":"69427585fd8faa40bcc99d5d","count":1,"label":"Pepperoni 40cm 🌶️🌶️","posId":"108","price":30900,"isExtra":false},{"id":"6511bee39791b916de149b1b","count":1,"label":"Balné","posId":"K0000","price":2000,"isExtra":true}]</t>
  </si>
  <si>
    <t>2026-04-06T11:34:24.230+02:00</t>
  </si>
  <si>
    <t>2026-04-06T11:43:38.418+02:00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</si>
  <si>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základ","posId":"ZSR40","price":0,"isExtra":true},{"id":"69427585fd8faa40bcc99d5b","count":1,"label":"Comeback 40cm 🌶️","posId":"109","price":30900,"isExtra":false},{"id":"6511bee39791b916de149b1b","count":1,"label":"Balné","posId":"K0000","price":2000,"isExtra":true},{"id":"69427585fd8faa40bcc99db1","count":2,"label":"Česnekový dip","posId":"P106","price":2000,"isExtra":false},{"id":"6511bee39791b916de149f24","count":2,"label":"Balné","posId":"K0000","price":1500,"isExtra":true}]</t>
  </si>
  <si>
    <t>Ibrohimjon</t>
  </si>
  <si>
    <t>2026-04-06T11:29:08.136+02:00</t>
  </si>
  <si>
    <t>2026-04-06T11:35:59.616+02:00</t>
  </si>
  <si>
    <t>[{"id":"121","note":"","count":1,"label":"Comeback 32cm 🌶️","posId":"121","price":24900,"isExtra":false},{"id":"K0000","note":"","count":1,"label":"Balné","posId":"K0000","price":1500,"isExtra":true},{"id":"122","note":"","count":1,"label":"Hot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</si>
  <si>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2026-04-06T11:19:16.103+02:00</t>
  </si>
  <si>
    <t>2026-04-06T11:25:34.580+02:00</t>
  </si>
  <si>
    <t>[{"id":"109","note":"","count":1,"label":"Comeback 40cm 🌶️","posId":"109","price":30900,"isExtra":false},{"id":"K0000","note":"","count":1,"label":"Balné","posId":"K0000","price":2000,"isExtra":true},{"id":"N125","note":"","count":1,"label":"Pepsi zero sugar 1l","posId":"N125","price":5900,"isExtra":false}]</t>
  </si>
  <si>
    <t>2026-04-06T11:03:58.522+02:00</t>
  </si>
  <si>
    <t>2026-04-06T11:14:57.526+02:00</t>
  </si>
  <si>
    <t>[{"id":"69427585fd8faa40bcc99d5b","count":1,"label":"Comeback 40cm 🌶️","posId":"109","price":30900,"isExtra":false},{"id":"6511bee39791b916de149b1b","count":1,"label":"Balné","posId":"K0000","price":2000,"isExtra":true},{"id":"684ae97920a48a7892c1fc87","count":1,"label":"Bez cibule","posId":"X103","price":0,"KDSTags":["redhighlight"],"isExtra":true}]</t>
  </si>
  <si>
    <t>2026-04-06T10:53:02.300+02:00</t>
  </si>
  <si>
    <t>2026-04-06T11:16:06.402+02:00</t>
  </si>
  <si>
    <t>2026-04-06T11:30:53.988+02:00</t>
  </si>
  <si>
    <t>2026-04-06T10:53:02.925+02:00</t>
  </si>
  <si>
    <t>[{"id":"076ed74a-9e28-4a30-9b7c-06e6adbd9e27","note":"","count":1,"label":"Margherita 18 cm","posId":"124","price":11900,"isExtra":false},{"id":"c5b474e6-18c7-4e68-bfba-30417cf8de0f","note":"","count":1,"label":"Kukuřice.","posId":"A115","price":1500,"isExtra":true},{"id":"fc34540c-3ca2-4bb0-bd98-dc6f769a38a1","note":"","count":1,"label":"Šunka.","posId":"A106","price":2000,"isExtra":true},{"id":"ea8ba6dd-c20a-4bae-a731-5344afc761eb","note":"","count":1,"label":"Capricciosa 18 cm","posId":"125","price":11900,"isExtra":false},{"id":"28b3f739-f42a-4ef9-8499-ad66cad79c40","note":"","count":1,"label":"Hot &amp; Spicy 18 cm","posId":"134","price":11900,"isExtra":false},{"id":"c5b474e6-18c7-4e68-bfba-30417cf8de0f","note":"","count":1,"label":"Kukuřice.","posId":"A115","price":1500,"isExtra":true}]</t>
  </si>
  <si>
    <t>2026-04-06T10:47:03.119+02:00</t>
  </si>
  <si>
    <t>2026-04-06T11:20:01.410+02:00</t>
  </si>
  <si>
    <t>[{"id":"03ade9ce-5d0f-4499-a6a3-340b58ae4468","note":"","count":1,"label":"Capricciosa 32 cm","posId":"113","price":24900,"isExtra":false},{"id":"bf8dc38b-6c8e-42b6-9da3-3170253a57d4","note":"","count":1,"label":"Hot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základ","posId":"i129","price":0,"isExtra":true},{"id":"2b9f361b-4416-409b-9b50-c5e648e65b24","note":"","count":1,"label":"Zeleninová 40 cm","posId":"103","price":30900,"isExtra":false},{"id":"0f32557d-3b00-4445-b026-75e05c963906","note":"","count":1,"label":"Jalapeños","posId":"C102","price":3500,"KDSTags":["greenhighlight"],"isExtra":true}]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</si>
  <si>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</si>
  <si>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</si>
  <si>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</si>
  <si>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</si>
  <si>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</si>
  <si>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</si>
  <si>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</si>
  <si>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</si>
  <si>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</si>
  <si>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</si>
  <si>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</si>
  <si>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</si>
  <si>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</si>
  <si>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</si>
  <si>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</si>
  <si>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</si>
  <si>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</si>
  <si>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</si>
  <si>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</si>
  <si>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</si>
  <si>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</si>
  <si>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</si>
  <si>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</si>
  <si>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</si>
  <si>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</si>
  <si>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</si>
  <si>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</si>
  <si>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</si>
  <si>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</si>
  <si>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</si>
  <si>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</si>
  <si>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</si>
  <si>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</si>
  <si>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</si>
  <si>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</si>
  <si>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</si>
  <si>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</si>
  <si>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</si>
  <si>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</si>
  <si>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</si>
  <si>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</si>
  <si>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</si>
  <si>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</si>
  <si>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</si>
  <si>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</si>
  <si>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</si>
  <si>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</si>
  <si>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</si>
  <si>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jahody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</si>
  <si>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</si>
  <si>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</si>
  <si>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</si>
  <si>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</si>
  <si>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</si>
  <si>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</si>
  <si>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</si>
  <si>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</si>
  <si>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</si>
  <si>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</si>
  <si>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</si>
  <si>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</si>
  <si>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</si>
  <si>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</si>
  <si>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</si>
  <si>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</si>
  <si>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</si>
  <si>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</si>
  <si>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</si>
  <si>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</si>
  <si>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</si>
  <si>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</si>
  <si>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</si>
  <si>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</si>
  <si>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</si>
  <si>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</si>
  <si>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</si>
  <si>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</si>
  <si>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</si>
  <si>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</si>
  <si>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</si>
  <si>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</si>
  <si>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</si>
  <si>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</si>
  <si>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</si>
  <si>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</si>
  <si>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</si>
  <si>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</si>
  <si>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</si>
  <si>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</si>
  <si>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</si>
  <si>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</si>
  <si>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</si>
  <si>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</si>
  <si>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</si>
  <si>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</si>
  <si>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</si>
  <si>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</si>
  <si>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</si>
  <si>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</si>
  <si>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Robert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</si>
  <si>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</si>
  <si>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</si>
  <si>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</si>
  <si>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</si>
  <si>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</si>
  <si>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</si>
  <si>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</si>
  <si>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</si>
  <si>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</si>
  <si>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</si>
  <si>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</si>
  <si>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</si>
  <si>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</si>
  <si>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</si>
  <si>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</si>
  <si>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</si>
  <si>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</si>
  <si>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</si>
  <si>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</si>
  <si>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</si>
  <si>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</si>
  <si>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</si>
  <si>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</si>
  <si>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</si>
  <si>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</si>
  <si>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</si>
  <si>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</si>
  <si>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</si>
  <si>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</si>
  <si>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</si>
  <si>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</si>
  <si>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</si>
  <si>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</si>
  <si>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</si>
  <si>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</si>
  <si>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</si>
  <si>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</si>
  <si>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</si>
  <si>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</si>
  <si>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</si>
  <si>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</si>
  <si>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</si>
  <si>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</si>
  <si>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</si>
  <si>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</si>
  <si>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</si>
  <si>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</si>
  <si>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</si>
  <si>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</si>
  <si>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</si>
  <si>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</si>
  <si>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</si>
  <si>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</si>
  <si>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</si>
  <si>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</si>
  <si>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</si>
  <si>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</si>
  <si>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</si>
  <si>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</si>
  <si>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</si>
  <si>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</si>
  <si>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</si>
  <si>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</si>
  <si>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</si>
  <si>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</si>
  <si>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</si>
  <si>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</si>
  <si>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Marco</t>
  </si>
  <si>
    <t>2026-04-12T23:45:57.600+02:00</t>
  </si>
  <si>
    <t>2026-04-12T23:53:17.452+02:00</t>
  </si>
  <si>
    <t>Pizza Comeback Libuš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</si>
  <si>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základ","posId":"ZRS40","price":0,"isExtra":true},{"id":"C107","note":"","count":1,"label":"Špenát s česnekem","posId":"C107","price":3500,"KDSTags":["greenhighlight"],"isExtra":true}]</t>
  </si>
  <si>
    <t>2026-04-12T23:36:54.715+02:00</t>
  </si>
  <si>
    <t>2026-04-12T23:44:37.437+02:00</t>
  </si>
  <si>
    <t>[{"id":"69427510296215434ca5624d","count":1,"label":"Comeback 40cm 🌶️","posId":"109","price":30900,"isExtra":false},{"id":"656dfba1e3c87f5c304ae0f0","count":1,"label":"Balné","posId":"K0000","price":2000,"isExtra":true},{"id":"69427510296215434ca562bf","count":1,"label":"Pepsi zero sugar 1l","posId":"N125","price":5900,"isExtra":false},{"id":"69427510296215434ca5629d","count":1,"label":"pečené brambory","posId":"P103","price":6900,"isExtra":false},{"id":"656dfba1e3c87f5c304ae53b","count":1,"label":"Balné","posId":"K0000","price":1500,"isExtra":true},{"id":"69427510296215434ca562a7","count":1,"label":"Jalapenos Rolls","posId":"jpr200","price":8900,"isExtra":false},{"id":"656dfba1e3c87f5c304ae53b","count":1,"label":"Balné","posId":"K0000","price":1500,"isExtra":true}]</t>
  </si>
  <si>
    <t>2026-04-12T23:24:48.408+02:00</t>
  </si>
  <si>
    <t>2026-04-12T23:37:38.476+02:00</t>
  </si>
  <si>
    <t>[{"id":"69427510296215434ca562a9","count":2,"label":"Choco Rolls","posId":"chr100","price":8900,"isExtra":false},{"id":"656dfba1e3c87f5c304ae53b","count":2,"label":"Balné","posId":"K0000","price":1500,"isExtra":true},{"id":"69427510296215434ca562ad","count":2,"label":"Jablečno-skořicové rolls","posId":"18","price":8900,"isExtra":false},{"id":"656dfba1e3c87f5c304ae53b","count":2,"label":"Balné","posId":"K0000","price":1500,"isExtra":true},{"id":"69427510296215434ca562a7","count":1,"label":"Jalapenos Rolls","posId":"jpr200","price":8900,"isExtra":false},{"id":"656dfba1e3c87f5c304ae53b","count":1,"label":"Balné","posId":"K0000","price":1500,"isExtra":true},{"id":"69427510296215434ca5629d","count":1,"label":"pečené brambory","posId":"P103","price":6900,"isExtra":false},{"id":"656dfba1e3c87f5c304ae53b","count":1,"label":"Balné","posId":"K0000","price":1500,"isExtra":true}]</t>
  </si>
  <si>
    <t>2026-04-12T23:12:04.857+02:00</t>
  </si>
  <si>
    <t>2026-04-12T23:20:03.387+02:00</t>
  </si>
  <si>
    <t>2026-04-12T23:36:24.038+02:00</t>
  </si>
  <si>
    <t>2026-04-12T23:12:40.992+02:00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</si>
  <si>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dip","posId":"P106","price":2000,"isExtra":false},{"id":"e7501e4e-7b75-458f-8655-4ba5ba9c5990","note":"","count":1,"label":"Dip Jalapeňos","posId":"P107","price":2000,"isExtra":false}]</t>
  </si>
  <si>
    <t>2026-04-12T22:49:04.547+02:00</t>
  </si>
  <si>
    <t>2026-04-12T22:55:42.980+02:00</t>
  </si>
  <si>
    <t>2026-04-12T23:07:55.850+02:00</t>
  </si>
  <si>
    <t>2026-04-12T22:50:07.192+02:00</t>
  </si>
  <si>
    <t>[{"id":"03ade9ce-5d0f-4499-a6a3-340b58ae4468","note":"","count":1,"label":"Capricciosa 32cm","posId":"113","price":24900,"isExtra":false}]</t>
  </si>
  <si>
    <t>2026-04-12T22:45:23.842+02:00</t>
  </si>
  <si>
    <t>2026-04-12T22:54:50.158+02:00</t>
  </si>
  <si>
    <t>[{"id":"55199475","note":"","size":"BBQ Texas 40cm","count":1,"label":"BBQ Texas 40cm","posId":"107","price":30900,"isExtra":false},{"id":"55199547","note":"","count":1,"label":"Balné","posId":"K0000","price":2000,"isExtra":true},{"id":"59555713","note":"","count":1,"label":"Rajčatový základ","posId":"ZBR40","price":0,"isExtra":true}]</t>
  </si>
  <si>
    <t>2026-04-12T22:42:03.420+02:00</t>
  </si>
  <si>
    <t>2026-04-12T23:09:01.132+02:00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</si>
  <si>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</si>
  <si>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2026-04-12T22:37:03.364+02:00</t>
  </si>
  <si>
    <t>2026-04-12T22:45:46.156+02:00</t>
  </si>
  <si>
    <t>[{"id":"116","note":"","count":1,"label":"Baby Špenát &amp; kuře 32cm","posId":"116","price":24900,"isExtra":false},{"id":"K0000","note":"","count":1,"label":"Balné","posId":"K0000","price":1500,"isExtra":true},{"id":"119","note":"","count":1,"label":"BBQ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základ","posId":"ZBR32","price":0,"isExtra":true},{"id":"B102","note":"","count":1,"label":"Jalapeňos","posId":"B102","price":2500,"KDSTags":["greenhighlight"],"isExtra":true},{"id":"N125","note":"","count":1,"label":"Pepsi zero sugar 1l","posId":"N125","price":5900,"isExtra":false}]</t>
  </si>
  <si>
    <t>2026-04-12T22:25:17.697+02:00</t>
  </si>
  <si>
    <t>2026-04-12T22:37:50.194+02:00</t>
  </si>
  <si>
    <t>[{"id":"69427510296215434ca5624f","count":1,"label":"Pepperoni 40cm 🌶️🌶️","posId":"108","price":30900,"isExtra":false},{"id":"656dfba1e3c87f5c304ae0f0","count":1,"label":"Balné","posId":"K0000","price":2000,"isExtra":true}]</t>
  </si>
  <si>
    <t>Sebastian</t>
  </si>
  <si>
    <t>2026-04-12T22:21:51.336+02:00</t>
  </si>
  <si>
    <t>2026-04-12T22:34:32.114+02:00</t>
  </si>
  <si>
    <t>[{"id":"106","note":"","count":1,"label":"BBQ Meteor 40cm","posId":"106","price":30900,"isExtra":false},{"id":"K0000","note":"","count":1,"label":"Balné","posId":"K0000","price":2000,"isExtra":true},{"id":"P101","note":"","count":1,"label":"spicy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dip","posId":"P105","price":2000,"isExtra":false},{"id":"K0000","note":"","count":1,"label":"Balné","posId":"K0000","price":1500,"isExtra":true}]</t>
  </si>
  <si>
    <t>2026-04-12T22:13:13.298+02:00</t>
  </si>
  <si>
    <t>2026-04-12T22:24:59.242+02:00</t>
  </si>
  <si>
    <t>[{"id":"69427510296215434ca5624d","count":1,"label":"Comeback 40cm 🌶️","posId":"109","price":30900,"isExtra":false},{"id":"656dfba1e3c87f5c304ae0f0","count":1,"label":"Balné","posId":"K0000","price":2000,"isExtra":true},{"id":"684ae9399dbab00c87869c97","count":1,"label":"Bez cibule","posId":"X103","price":0,"KDSTags":["redhighlight"],"isExtra":true},{"id":"69427510296215434ca562a3","count":1,"label":"Česnekový dip","posId":"P106","price":2000,"isExtra":false},{"id":"656dfba1e3c87f5c304ae53b","count":1,"label":"Balné","posId":"K0000","price":1500,"isExtra":true},{"id":"69427510296215434ca562bf","count":1,"label":"Pepsi zero sugar 1l","posId":"N125","price":5900,"isExtra":false}]</t>
  </si>
  <si>
    <t>2026-04-12T22:12:12.256+02:00</t>
  </si>
  <si>
    <t>2026-04-12T22:18:33.327+02:00</t>
  </si>
  <si>
    <t>[{"id":"69427510296215434ca56263","count":1,"label":"Quattro Formaggi 32cm","posId":"123","price":24900,"isExtra":false},{"id":"656dfba1e3c87f5c304ae53b","count":1,"label":"Balné","posId":"K0000","price":1500,"isExtra":true}]</t>
  </si>
  <si>
    <t>2026-04-12T22:09:03.426+02:00</t>
  </si>
  <si>
    <t>2026-04-12T22:16:22.918+02:00</t>
  </si>
  <si>
    <t>2026-04-12T22:36:22.158+02:00</t>
  </si>
  <si>
    <t>2026-04-12T22:09:37.842+02:00</t>
  </si>
  <si>
    <t>[{"id":"aef5aaf8-2acf-4f20-91be-c8829f11cd0c","note":"","count":1,"label":"Capricciosa 40cm","posId":"101","price":30900,"isExtra":false}]</t>
  </si>
  <si>
    <t>Hegedüs Erik</t>
  </si>
  <si>
    <t>2026-04-12T22:05:04.727+02:00</t>
  </si>
  <si>
    <t>2026-04-12T22:14:29.842+02:00</t>
  </si>
  <si>
    <t>2026-04-12T22:26:39.819+02:00</t>
  </si>
  <si>
    <t>2026-04-12T22:05:04.880+02:00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</si>
  <si>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10a95fda-50ac-4e8b-a092-eba50264ce8d","note":"","count":1,"label":"Comeback 18cm 🌶️","posId":"133","price":11900,"isExtra":false},{"id":"ac558eb4-a8cc-4599-b29e-fe73c365b2c7","note":"","count":1,"label":"Mozzarella","posId":"A113","price":2000,"isExtra":true},{"id":"a851d29a-5134-4946-b96f-7df04ca56ce8","note":"","count":2,"label":"Pepsi zero sugar 1l","posId":"N125","price":5900,"isExtra":false}]</t>
  </si>
  <si>
    <t>2026-04-12T21:59:00.562+02:00</t>
  </si>
  <si>
    <t>2026-04-12T22:08:15.151+02:00</t>
  </si>
  <si>
    <t>[{"id":"69427510296215434ca56257","count":1,"label":"Hawai 40cm","posId":"102","price":30900,"isExtra":false},{"id":"656dfba1e3c87f5c304ae0f0","count":1,"label":"Balné","posId":"K0000","price":2000,"isExtra":true}]</t>
  </si>
  <si>
    <t>2026-04-12T21:50:53.795+02:00</t>
  </si>
  <si>
    <t>2026-04-12T21:57:25.868+02:00</t>
  </si>
  <si>
    <t>[{"id":"gKsoEeRkWga1VSrlcuIob","count":1,"label":"Pizza Quattro Formaggi 40 0,5","posId":"H111","price":15450,"isExtra":false,"creatorId":"iFZjEG-WYSVaSkp8rkVyx","isPackging":0,"actualLabel":"Pizza Quattro Formaggi 40 0,5"},{"id":"2lwz8DLnxAE2XXPjpySDo","count":1,"label":"Bez plněných okrajů","posId":"X1000","price":0,"isExtra":true,"mainItemId":"gKsoEeRkWga1VSrlcuIob"},{"id":"MQKMhD3DBvTWYMq9nEXw8","count":1,"label":"Pizza Špenát kuře 40 cm 0,5","posId":"H104","price":15450,"isExtra":false,"creatorId":"iQiqfNFftLmYymtl7ZNU9","isPackging":0,"actualLabel":"Pizza Špenát kuře 40 cm 0,5"},{"id":"2lwz8DLnxAE2XXPjpySDo","count":1,"label":"Bez plněných okrajů","posId":"X1000","price":0,"isExtra":true,"mainItemId":"MQKMhD3DBvTWYMq9nEXw8"}]</t>
  </si>
  <si>
    <t>2026-04-12T21:42:11.307+02:00</t>
  </si>
  <si>
    <t>2026-04-12T21:51:28.897+02:00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</si>
  <si>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</si>
  <si>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2026-04-12T21:30:15.534+02:00</t>
  </si>
  <si>
    <t>2026-04-12T21:40:19.153+02:00</t>
  </si>
  <si>
    <t>[{"id":"69427510296215434ca5626f","count":1,"label":"Zeleninová 32cm","posId":"115","price":24900,"isExtra":false},{"id":"656dfba1e3c87f5c304ae53b","count":1,"label":"Balné","posId":"K0000","price":1500,"isExtra":true},{"id":"684ae9399dbab00c87869d17","count":1,"label":"Bez oliv","posId":"X112","price":0,"KDSTags":["redhighlight"],"isExtra":true},{"id":"69427510296215434ca56269","count":1,"label":"Pepperoni 32cm 🌶️🌶️","posId":"120","price":24900,"isExtra":false},{"id":"656dfba1e3c87f5c304ae53b","count":1,"label":"Balné","posId":"K0000","price":1500,"isExtra":true}]</t>
  </si>
  <si>
    <t>2026-04-12T21:27:03.533+02:00</t>
  </si>
  <si>
    <t>2026-04-12T21:37:40.055+02:00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</si>
  <si>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</si>
  <si>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2026-04-12T21:23:47.242+02:00</t>
  </si>
  <si>
    <t>2026-04-12T21:30:37.039+02:00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</si>
  <si>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32cm","posId":"123","price":24900,"isExtra":false},{"id":"55199557","note":"","count":1,"label":"Balné","posId":"K0000","price":1500,"isExtra":true},{"id":"55199585","note":"","count":1,"label":"Bez gorgonzoly","posId":"X101","price":0,"KDSTags":["redhighlight"],"isExtra":true},{"id":"55199659","note":"","count":1,"label":"Mozzarella","posId":"B113","price":3000,"KDSTags":["greenhighlight"],"isExtra":true}]</t>
  </si>
  <si>
    <t>Robert Lisý</t>
  </si>
  <si>
    <t>2026-04-12T21:17:03.808+02:00</t>
  </si>
  <si>
    <t>2026-04-12T21:29:23.672+02:00</t>
  </si>
  <si>
    <t>2026-04-12T21:37:35.903+02:00</t>
  </si>
  <si>
    <t>2026-04-12T21:17:03.904+02:00</t>
  </si>
  <si>
    <t>[{"id":"f1315fc0-dfbb-459c-9f31-49d8e60875f4","note":"","count":1,"label":"Pepperoni 40cm 🌶️🌶️","posId":"108","price":30900,"isExtra":false},{"id":"52cffa8b-0a47-4e13-b315-64f9374ef0a7","note":"","count":1,"label":"okraj hotdog, bez omáčky","posId":"A126","price":6500,"isExtra":true}]</t>
  </si>
  <si>
    <t>2026-04-12T21:13:43.258+02:00</t>
  </si>
  <si>
    <t>2026-04-12T21:24:51.760+02:00</t>
  </si>
  <si>
    <t>[{"id":"122","note":"","count":1,"label":"Hot &amp; Spicy 32cm 🌶️🌶️","posId":"122","price":24900,"isExtra":false},{"id":"K0000","note":"","count":1,"label":"Balné","posId":"K0000","price":1500,"isExtra":true},{"id":"N126","note":"","count":1,"label":"Mirinda 1l","posId":"N126","price":5900,"isExtra":false}]</t>
  </si>
  <si>
    <t>2026-04-12T21:11:37.149+02:00</t>
  </si>
  <si>
    <t>2026-04-12T21:22:31.826+02:00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</si>
  <si>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těsto","posId":"17","price":1000,"isExtra":true}]</t>
  </si>
  <si>
    <t>2026-04-12T21:09:33.598+02:00</t>
  </si>
  <si>
    <t>2026-04-12T21:19:31.503+02:00</t>
  </si>
  <si>
    <t>[{"id":"SReQf7qrbg16w3ivD2HUg","count":1,"label":"Quattro Formaggi 32cm","posId":"123","price":24900,"isExtra":false,"creatorId":"HCDnp2ULx7DMvOOkRlpRM","isPackging":0,"actualLabel":"Quattro Formaggi 32cm"}]</t>
  </si>
  <si>
    <t>2026-04-12T21:08:07.443+02:00</t>
  </si>
  <si>
    <t>2026-04-12T21:18:14.254+02:00</t>
  </si>
  <si>
    <t>[{"id":"69427510296215434ca56251","count":1,"label":"BBQ Texas 40cm","posId":"107","price":30900,"isExtra":false},{"id":"656dfba1e3c87f5c304ae0f0","count":1,"label":"Balné","posId":"K0000","price":2000,"isExtra":true},{"id":"6745a0834b0bcb028b56b81e","count":1,"label":"Smetanový základ","posId":"ZBS40","price":0,"isExtra":true},{"id":"67449006196a44130f744013","count":1,"label":"okraj mozzarella, bbq omáčka","posId":"A124","price":6500,"isExtra":true},{"id":"69427510296215434ca562bd","count":1,"label":"Pepsi 1l","posId":"N124","price":5900,"isExtra":false}]</t>
  </si>
  <si>
    <t>2026-04-12T21:01:03.850+02:00</t>
  </si>
  <si>
    <t>2026-04-12T21:11:26.748+02:00</t>
  </si>
  <si>
    <t>[{"id":"69427510296215434ca5624f","count":1,"label":"Pepperoni 40cm 🌶️🌶️","posId":"108","price":30900,"isExtra":false},{"id":"656dfba1e3c87f5c304ae0f0","count":1,"label":"Balné","posId":"K0000","price":2000,"isExtra":true},{"id":"67449006196a44130f744012","count":1,"label":"okraj mozzarella, bylinky","posId":"A122","price":6500,"isExtra":true}]</t>
  </si>
  <si>
    <t>2026-04-12T20:57:01.176+02:00</t>
  </si>
  <si>
    <t>2026-04-12T21:07:15.777+02:00</t>
  </si>
  <si>
    <t>[{"id":"69427510296215434ca56269","count":1,"label":"Pepperoni 32cm 🌶️🌶️","posId":"120","price":24900,"isExtra":false},{"id":"656dfba1e3c87f5c304ae53b","count":1,"label":"Balné","posId":"K0000","price":1500,"isExtra":true},{"id":"692053d8abcc6d17c0b124e8","count":1,"label":"USA těsto","posId":"17","price":1000,"isExtra":true},{"id":"69427510296215434ca56299","count":1,"label":"spicy wings 🌶️","posId":"P101","price":11900,"isExtra":false},{"id":"656dfba1e3c87f5c304ae53b","count":1,"label":"Balné","posId":"K0000","price":1500,"isExtra":true}]</t>
  </si>
  <si>
    <t>2026-04-12T20:38:08.705+02:00</t>
  </si>
  <si>
    <t>2026-04-12T20:48:00.841+02:00</t>
  </si>
  <si>
    <t>[{"id":"64093148","note":"","size":"Sweet passion 32 cm","count":1,"label":"Sweet passion 32 cm","posId":"29","price":20900,"isExtra":false},{"id":"55199557","note":"","count":1,"label":"Balné","posId":"K0000","price":1500,"isExtra":true},{"id":"59589460","note":"","size":"BBQ Texas 32cm","count":1,"label":"BBQ Texas 32cm","posId":"119","price":24900,"isExtra":false},{"id":"55199557","note":"","count":1,"label":"Balné","posId":"K0000","price":1500,"isExtra":true},{"id":"55199586","note":"","count":1,"label":"okraj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</si>
  <si>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2026-04-12T20:30:29.684+02:00</t>
  </si>
  <si>
    <t>2026-04-12T20:38:14.623+02:00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</si>
  <si>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základ","posId":"ZRS40","price":0,"isExtra":true},{"id":"55199591","note":"","count":1,"label":"Bez slaniny","posId":"X108","price":0,"KDSTags":["redhighlight"],"isExtra":true},{"id":"55199632","note":"","count":1,"label":"Bez cibule","posId":"X103","price":0,"KDSTags":["redhighlight"],"isExtra":true}]</t>
  </si>
  <si>
    <t>2026-04-12T20:23:04.265+02:00</t>
  </si>
  <si>
    <t>2026-04-12T20:36:51.555+02:00</t>
  </si>
  <si>
    <t>2026-04-12T20:48:15.842+02:00</t>
  </si>
  <si>
    <t>2026-04-12T20:23:04.600+02:00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</si>
  <si>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bylinky","posId":"A121","price":5700,"isExtra":true},{"id":"e525f614-2c06-459a-8d22-623546aa83fc","note":"","count":1,"label":"BBQ Texas 40cm","posId":"107","price":30900,"isExtra":false}]</t>
  </si>
  <si>
    <t>2026-04-12T20:15:31.116+02:00</t>
  </si>
  <si>
    <t>2026-04-12T20:23:43.453+02:00</t>
  </si>
  <si>
    <t>[{"id":"SReQf7qrbg16w3ivD2HUg","count":1,"label":"Quattro Formaggi 32cm","posId":"123","price":24900,"isExtra":false,"creatorId":"WV5ckSBlb9q98o2lT6Zq3","isPackging":0,"actualLabel":"Quattro Formaggi 32cm"},{"id":"extra_20230331101812_79","count":1,"label":"Slanina","posId":"B108","price":3000,"KDSTags":["greenhighlight"],"isExtra":true,"mainItemId":"SReQf7qrbg16w3ivD2HUg"}]</t>
  </si>
  <si>
    <t>2026-04-12T20:04:50.504+02:00</t>
  </si>
  <si>
    <t>2026-04-12T20:10:05.596+02:00</t>
  </si>
  <si>
    <t>[{"id":"gSe5NqiGCNv-cA1G9AkKf","count":1,"label":"Comeback 18cm 🌶️","posId":"133","price":11900,"isExtra":false,"creatorId":"1uM3lYtynGm7PrTFeMXNN","isPackging":0,"actualLabel":"Comeback 18cm 🌶️"}]</t>
  </si>
  <si>
    <t>Jiří</t>
  </si>
  <si>
    <t>2026-04-12T19:57:34.797+02:00</t>
  </si>
  <si>
    <t>2026-04-12T20:04:05.609+02:00</t>
  </si>
  <si>
    <t>[{"id":"101","note":"","count":1,"label":"Capricciosa 40cm","posId":"101","price":30900,"isExtra":false},{"id":"K0000","note":"","count":1,"label":"Balné","posId":"K0000","price":2000,"isExtra":true},{"id":"P106","note":"","count":2,"label":"Česnekový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</si>
  <si>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2026-04-12T19:52:49.412+02:00</t>
  </si>
  <si>
    <t>2026-04-12T20:01:40.657+02:00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</si>
  <si>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🌶️🌶️","posId":"122","price":24900,"isExtra":false},{"id":"656dfba1e3c87f5c304ae53b","count":1,"label":"Balné","posId":"K0000","price":1500,"isExtra":true},{"id":"692053d8abcc6d17c0b124e8","count":1,"label":"USA těsto","posId":"17","price":1000,"isExtra":true},{"id":"69427510296215434ca56267","count":1,"label":"Comeback 32cm 🌶️","posId":"121","price":24900,"isExtra":false},{"id":"656dfba1e3c87f5c304ae53b","count":1,"label":"Balné","posId":"K0000","price":1500,"isExtra":true},{"id":"692053d8abcc6d17c0b124e8","count":1,"label":"USA těsto","posId":"17","price":1000,"isExtra":true}]</t>
  </si>
  <si>
    <t>2026-04-12T19:49:48.205+02:00</t>
  </si>
  <si>
    <t>2026-04-12T19:57:29.220+02:00</t>
  </si>
  <si>
    <t>[{"id":"69427510296215434ca56275","count":1,"label":"Baby Špenát &amp; kuře 32cm","posId":"116","price":24900,"isExtra":false},{"id":"656dfba1e3c87f5c304ae53b","count":1,"label":"Balné","posId":"K0000","price":1500,"isExtra":true}]</t>
  </si>
  <si>
    <t>2026-04-12T19:48:28.098+02:00</t>
  </si>
  <si>
    <t>2026-04-12T19:55:42.541+02:00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</si>
  <si>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55199644","note":"","count":1,"label":"Cibule","posId":"B103","price":2500,"KDSTags":["greenhighlight"],"isExtra":true}]</t>
  </si>
  <si>
    <t>2026-04-12T19:36:09.793+02:00</t>
  </si>
  <si>
    <t>2026-04-12T19:45:42.704+02:00</t>
  </si>
  <si>
    <t>[{"id":"69427510296215434ca56261","count":1,"label":"Margherita 32cm","posId":"112","price":20900,"isExtra":false},{"id":"656dfba1e3c87f5c304ae53b","count":1,"label":"Balné","posId":"K0000","price":1500,"isExtra":true},{"id":"656dfba1e3c87f5c304ae30e","count":1,"label":"okraj mozzarella, bylinky","posId":"A121","price":5700,"isExtra":true},{"id":"684ae9399dbab00c87869c1f","count":1,"label":"Žampiony","posId":"B105","price":2500,"KDSTags":["greenhighlight"],"isExtra":true},{"id":"69427510296215434ca56261","count":1,"label":"Margherita 32cm","posId":"112","price":20900,"isExtra":false},{"id":"656dfba1e3c87f5c304ae53b","count":1,"label":"Balné","posId":"K0000","price":1500,"isExtra":true},{"id":"692053d8abcc6d17c0b124e8","count":1,"label":"USA těsto","posId":"17","price":1000,"isExtra":true},{"id":"656dfba1e3c87f5c304ae30e","count":1,"label":"okraj mozzarella, bylinky","posId":"A121","price":5700,"isExtra":true},{"id":"684ae9399dbab00c87869c21","count":1,"label":"Ananas","posId":"B100","price":2500,"KDSTags":["greenhighlight"],"isExtra":true},{"id":"684ae9399dbab00c87869c26","count":1,"label":"Mozzarella","posId":"B113","price":3000,"KDSTags":["greenhighlight"],"isExtra":true},{"id":"69427510296215434ca562a3","count":1,"label":"Česnekový dip","posId":"P106","price":2000,"isExtra":false},{"id":"656dfba1e3c87f5c304ae53b","count":1,"label":"Balné","posId":"K0000","price":1500,"isExtra":true},{"id":"69427510296215434ca562a5","count":1,"label":"BBQ dip","posId":"P105","price":2000,"isExtra":false},{"id":"656dfba1e3c87f5c304ae53b","count":1,"label":"Balné","posId":"K0000","price":1500,"isExtra":true}]</t>
  </si>
  <si>
    <t>2026-04-12T19:28:31.570+02:00</t>
  </si>
  <si>
    <t>2026-04-12T19:36:28.463+02:00</t>
  </si>
  <si>
    <t>[{"id":"59589455","note":"","size":"Margherita 32cm","count":1,"label":"Margherita 32cm","posId":"112","price":20900,"isExtra":false},{"id":"55199557","note":"","count":1,"label":"Balné","posId":"K0000","price":1500,"isExtra":true}]</t>
  </si>
  <si>
    <t>2026-04-12T19:27:03.392+02:00</t>
  </si>
  <si>
    <t>2026-04-12T19:35:49.565+02:00</t>
  </si>
  <si>
    <t>[{"id":"120","note":"","count":1,"label":"Pepperoni 32cm 🌶️🌶️","posId":"120","price":24900,"isExtra":false},{"id":"K0000","note":"","count":1,"label":"Balné","posId":"K0000","price":1500,"isExtra":true},{"id":"P106","note":"","count":3,"label":"Česnekový dip","posId":"P106","price":2000,"isExtra":false},{"id":"K0000","note":"","count":3,"label":"Balné","posId":"K0000","price":1500,"isExtra":true},{"id":"122","note":"","count":1,"label":"Hot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🌶️🌶️","posId":"122","price":24900,"isExtra":false},{"id":"K0000","note":"","count":1,"label":"Balné","posId":"K0000","price":1500,"isExtra":true},{"id":"N120","note":"","count":1,"label":"Aquilla černý čaj a broskev","posId":"N120","price":4900,"isExtra":false}]</t>
  </si>
  <si>
    <t>2026-04-12T19:21:59.507+02:00</t>
  </si>
  <si>
    <t>2026-04-12T19:31:41.627+02:00</t>
  </si>
  <si>
    <t>[{"id":"69427510296215434ca56271","count":1,"label":"Hawai 32cm","posId":"114","price":24900,"isExtra":false},{"id":"656dfba1e3c87f5c304ae53b","count":1,"label":"Balné","posId":"K0000","price":1500,"isExtra":true},{"id":"69427510296215434ca56261","count":1,"label":"Margherita 32cm","posId":"112","price":20900,"isExtra":false},{"id":"656dfba1e3c87f5c304ae53b","count":1,"label":"Balné","posId":"K0000","price":1500,"isExtra":true},{"id":"684ae9399dbab00c87869c24","count":1,"label":"Kukuřice","posId":"B115","price":2500,"KDSTags":["greenhighlight"],"isExtra":true},{"id":"69427510296215434ca562bd","count":1,"label":"Pepsi 1l","posId":"N124","price":5900,"isExtra":false}]</t>
  </si>
  <si>
    <t>2026-04-12T19:17:00.517+02:00</t>
  </si>
  <si>
    <t>2026-04-12T19:27:42.461+02:00</t>
  </si>
  <si>
    <t>[{"id":"69427510296215434ca56261","count":2,"label":"Margherita 32cm","posId":"112","price":20900,"isExtra":false},{"id":"656dfba1e3c87f5c304ae53b","count":2,"label":"Balné","posId":"K0000","price":1500,"isExtra":true},{"id":"69427510296215434ca562a3","count":1,"label":"Česnekový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</si>
  <si>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2026-04-12T19:08:11.865+02:00</t>
  </si>
  <si>
    <t>2026-04-12T19:19:39.805+02:00</t>
  </si>
  <si>
    <t>[{"id":"59589466","note":"","size":"Veggieballs 32cm 🌶️🌶️","count":1,"label":"Veggieballs 32cm 🌶️🌶️","posId":"117","price":24900,"isExtra":false},{"id":"55199557","note":"","count":1,"label":"Balné","posId":"K0000","price":1500,"isExtra":true},{"id":"57279344","note":"","count":1,"label":"BBQ základ","posId":"ZRB32","price":0,"isExtra":true},{"id":"55199606","note":"","count":1,"label":"Bez papriky","posId":"X111","price":0,"KDSTags":["redhighlight"],"isExtra":true},{"id":"59589465","note":"","size":"Baby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32cm","posId":"116","price":24900,"isExtra":false},{"id":"55199557","note":"","count":1,"label":"Balné","posId":"K0000","price":1500,"isExtra":true},{"id":"59555726","note":"","count":1,"label":"Rajčatový základ","posId":"ZSR32","price":0,"isExtra":true},{"id":"55199648","note":"","count":1,"label":"Kukuřice","posId":"B115","price":2500,"KDSTags":["greenhighlight"],"isExtra":true}]</t>
  </si>
  <si>
    <t>2026-04-12T19:06:39.065+02:00</t>
  </si>
  <si>
    <t>2026-04-12T19:17:10.899+02:00</t>
  </si>
  <si>
    <t>[{"id":"69427510296215434ca56273","count":1,"label":"Capricciosa 32cm","posId":"113","price":24900,"isExtra":false},{"id":"656dfba1e3c87f5c304ae53b","count":1,"label":"Balné","posId":"K0000","price":1500,"isExtra":true},{"id":"69427510296215434ca56265","count":1,"label":"Hot &amp; Spicy 32cm 🌶️🌶️","posId":"122","price":24900,"isExtra":false},{"id":"656dfba1e3c87f5c304ae53b","count":1,"label":"Balné","posId":"K0000","price":1500,"isExtra":true}]</t>
  </si>
  <si>
    <t>2026-04-12T19:03:37.011+02:00</t>
  </si>
  <si>
    <t>2026-04-12T19:12:27.731+02:00</t>
  </si>
  <si>
    <t>[{"id":"69427510296215434ca5624d","count":1,"label":"Comeback 40cm 🌶️","posId":"109","price":30900,"isExtra":false},{"id":"656dfba1e3c87f5c304ae0f0","count":1,"label":"Balné","posId":"K0000","price":2000,"isExtra":true},{"id":"6745a0834b0bcb028b56b725","count":1,"label":"BBQ základ","posId":"ZRB40","price":0,"isExtra":true},{"id":"684ae9399dbab00c87869a46","count":1,"label":"Kukuřice","posId":"C115","price":3500,"KDSTags":["greenhighlight"],"isExtra":true}]</t>
  </si>
  <si>
    <t>2026-04-12T18:30:58.332+02:00</t>
  </si>
  <si>
    <t>2026-04-12T18:41:54.630+02:00</t>
  </si>
  <si>
    <t>[{"id":"109","note":"","count":2,"label":"Comeback 40cm 🌶️","posId":"109","price":30900,"isExtra":false},{"id":"K0000","note":"","count":2,"label":"Balné","posId":"K0000","price":2000,"isExtra":true},{"id":"ZRB40","note":"","count":2,"label":"BBQ základ","posId":"ZRB40","price":0,"isExtra":true}]</t>
  </si>
  <si>
    <t>2026-04-12T18:26:01.880+02:00</t>
  </si>
  <si>
    <t>2026-04-12T18:33:50.682+02:00</t>
  </si>
  <si>
    <t>[{"id":"69427510296215434ca56269","count":1,"label":"Pepperoni 32cm 🌶️🌶️","posId":"120","price":24900,"isExtra":false},{"id":"656dfba1e3c87f5c304ae53b","count":1,"label":"Balné","posId":"K0000","price":1500,"isExtra":true},{"id":"684ae9399dbab00c87869c1f","count":1,"label":"Žampiony","posId":"B105","price":2500,"KDSTags":["greenhighlight"],"isExtra":true},{"id":"684ae9399dbab00c87869c24","count":1,"label":"Kukuřice","posId":"B115","price":2500,"KDSTags":["greenhighlight"],"isExtra":true}]</t>
  </si>
  <si>
    <t>2026-04-12T18:22:29.795+02:00</t>
  </si>
  <si>
    <t>2026-04-12T18:32:15.660+02:00</t>
  </si>
  <si>
    <t>[{"id":"69427510296215434ca56261","count":1,"label":"Margherita 32cm","posId":"112","price":20900,"isExtra":false},{"id":"656dfba1e3c87f5c304ae53b","count":1,"label":"Balné","posId":"K0000","price":1500,"isExtra":true},{"id":"684ae9399dbab00c87869c27","count":1,"label":"Šunka","posId":"B106","price":3000,"KDSTags":["greenhighlight"],"isExtra":true},{"id":"69427510296215434ca56297","count":1,"label":"Spicy menu Comeback","posId":"M100","price":34900,"isExtra":false},{"id":"656dfba1e3c87f5c304ae4f3","count":1,"label":"Balné","posId":"K0000","price":3000,"isExtra":true},{"id":"656dfba1e3c87f5c304ae50d","count":1,"label":"Quattro Formaggi","posId":"Y123","price":0,"isExtra":true},{"id":"656dfba1e3c87f5c304ae312","count":1,"label":"okraj hotdog, bez omáčky","posId":"A125","price":5700,"isExtra":true},{"id":"656dfba1e3c87f5c304ae4e4","count":1,"label":"masové kuličky","posId":"P102","price":0,"isExtra":true},{"id":"692053d8abcc6d17c0b124fc","count":1,"label":"Aquilla černý čaj a broskev","posId":"N120","price":0,"isExtra":true},{"id":"69427510296215434ca562b9","count":1,"label":"Aquilla zelený čaj/citron","posId":"N121","price":4900,"isExtra":false},{"id":"69427510296215434ca562a3","count":1,"label":"Česnekový dip","posId":"P106","price":2000,"isExtra":false},{"id":"656dfba1e3c87f5c304ae53b","count":1,"label":"Balné","posId":"K0000","price":1500,"isExtra":true}]</t>
  </si>
  <si>
    <t>2026-04-12T18:14:03.878+02:00</t>
  </si>
  <si>
    <t>2026-04-12T18:27:41.391+02:00</t>
  </si>
  <si>
    <t>2026-04-12T18:43:29.176+02:00</t>
  </si>
  <si>
    <t>2026-04-12T18:14:04.027+02:00</t>
  </si>
  <si>
    <t>[{"id":"1fae666b-4102-4ed0-b317-2a07b21ae279","note":"","count":1,"label":"Hot &amp; Spicy 40cm 🌶️🌶️","posId":"110","price":30900,"isExtra":false},{"id":"0005ff76-02c8-47f3-a86e-87443988197a","note":"","count":1,"label":"BBQ Texas 32cm","posId":"119","price":24900,"isExtra":false},{"id":"e7501e4e-7b75-458f-8655-4ba5ba9c5990","note":"","count":1,"label":"Dip Jalapeňos","posId":"P107","price":2000,"isExtra":false}]</t>
  </si>
  <si>
    <t>2026-04-12T18:13:38.186+02:00</t>
  </si>
  <si>
    <t>2026-04-12T18:23:28.584+02:00</t>
  </si>
  <si>
    <t>[{"id":"55199476","note":"","size":"BBQ Meteor 40cm","count":1,"label":"BBQ Meteor 40cm","posId":"106","price":30900,"isExtra":false},{"id":"55199547","note":"","count":1,"label":"Balné","posId":"K0000","price":2000,"isExtra":true},{"id":"57405737","note":"","size":"Aquilla černý čaj a broskev 0,5l","count":1,"label":"Aquilla černý čaj a broskev","posId":"N120","price":4900,"isExtra":false}]</t>
  </si>
  <si>
    <t>2026-04-12T18:12:03.694+02:00</t>
  </si>
  <si>
    <t>2026-04-12T18:21:35.364+02:00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</si>
  <si>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dip","posId":"P106","price":2000,"isExtra":false}]</t>
  </si>
  <si>
    <t>2026-04-12T18:09:22.989+02:00</t>
  </si>
  <si>
    <t>2026-04-12T18:20:22.646+02:00</t>
  </si>
  <si>
    <t>[{"id":"69427510296215434ca5626d","count":1,"label":"BBQ Meteor 32cm","posId":"118","price":24900,"isExtra":false},{"id":"656dfba1e3c87f5c304ae53b","count":1,"label":"Balné","posId":"K0000","price":1500,"isExtra":true},{"id":"692053d8abcc6d17c0b124e8","count":1,"label":"USA těsto","posId":"17","price":1000,"isExtra":true},{"id":"6745a0834b0bcb028b56b1ba","count":1,"label":"Rajčatový základ","posId":"ZBR32","price":0,"isExtra":true},{"id":"656dfba1e3c87f5c304ae30e","count":1,"label":"okraj mozzarella, bylinky","posId":"A121","price":5700,"isExtra":true},{"id":"69427510296215434ca562a3","count":1,"label":"Česnekový dip","posId":"P106","price":2000,"isExtra":false},{"id":"656dfba1e3c87f5c304ae53b","count":1,"label":"Balné","posId":"K0000","price":1500,"isExtra":true},{"id":"69427510296215434ca56271","count":1,"label":"Hawai 32cm","posId":"114","price":24900,"isExtra":false},{"id":"656dfba1e3c87f5c304ae53b","count":1,"label":"Balné","posId":"K0000","price":1500,"isExtra":true}]</t>
  </si>
  <si>
    <t>2026-04-12T17:43:59.798+02:00</t>
  </si>
  <si>
    <t>2026-04-12T18:03:45.772+02:00</t>
  </si>
  <si>
    <t>[{"id":"69427510296215434ca56269","count":1,"label":"Pepperoni 32cm 🌶️🌶️","posId":"120","price":24900,"isExtra":false},{"id":"656dfba1e3c87f5c304ae53b","count":1,"label":"Balné","posId":"K0000","price":1500,"isExtra":true},{"id":"69427510296215434ca562cd","count":1,"label":"Guarana kiwi a jablko","posId":"N144","price":5500,"isExtra":false}]</t>
  </si>
  <si>
    <t>2026-04-12T17:39:32.090+02:00</t>
  </si>
  <si>
    <t>2026-04-12T17:46:16.309+02:00</t>
  </si>
  <si>
    <t>[{"id":"y4Ud58ITso9ISpwqJmsZm","count":1,"label":"Pepperoni 40cm 🌶️🌶️","posId":"108","price":30900,"isExtra":false,"creatorId":"pGA6EUwZ6wx_rNQqwBhdb","isPackging":0,"actualLabel":"Pepperoni 40cm 🌶️🌶️"}]</t>
  </si>
  <si>
    <t>jakub coufal</t>
  </si>
  <si>
    <t>2026-04-12T17:30:03.583+02:00</t>
  </si>
  <si>
    <t>2026-04-12T17:38:47.409+02:00</t>
  </si>
  <si>
    <t>2026-04-12T17:53:51.129+02:00</t>
  </si>
  <si>
    <t>2026-04-12T17:30:03.741+02:00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</si>
  <si>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bylinky","posId":"A122","price":6500,"isExtra":true},{"id":"d3eb4d53-930f-46c7-bd43-afdbaaac1bcf","note":"","count":1,"label":"masové kuličky","posId":"P102","price":9900,"isExtra":false}]</t>
  </si>
  <si>
    <t>2026-04-12T17:24:52.892+02:00</t>
  </si>
  <si>
    <t>2026-04-12T17:35:01.638+02:00</t>
  </si>
  <si>
    <t>2026-04-12T17:24:13.658+02:00</t>
  </si>
  <si>
    <t>2026-04-12T17:32:27.554+02:00</t>
  </si>
  <si>
    <t>[{"id":"55199475","note":"","size":"BBQ Texas 40cm","count":1,"label":"BBQ Texas 40cm","posId":"107","price":30900,"isExtra":false},{"id":"55199547","note":"","count":1,"label":"Balné","posId":"K0000","price":2000,"isExtra":true},{"id":"59555713","note":"","count":1,"label":"Rajčatový základ","posId":"ZBR40","price":0,"isExtra":true},{"id":"59589463","note":"","size":"Hawai 32cm","count":1,"label":"Hawai 32cm","posId":"114","price":24900,"isExtra":false},{"id":"55199557","note":"","count":1,"label":"Balné","posId":"K0000","price":1500,"isExtra":true}]</t>
  </si>
  <si>
    <t>roman</t>
  </si>
  <si>
    <t>2026-04-12T17:10:10.620+02:00</t>
  </si>
  <si>
    <t>2026-04-12T17:19:27.576+02:00</t>
  </si>
  <si>
    <t>2026-04-12T17:06:45.527+02:00</t>
  </si>
  <si>
    <t>2026-04-12T17:17:20.540+02:00</t>
  </si>
  <si>
    <t>[{"id":"59589462","note":"","size":"Zeleninová 32cm","count":1,"label":"Zeleninová 32cm","posId":"115","price":24900,"isExtra":false},{"id":"55199557","note":"","count":1,"label":"Balné","posId":"K0000","price":1500,"isExtra":true},{"id":"57279344","note":"","count":1,"label":"BBQ základ","posId":"ZRB32","price":0,"isExtra":true},{"id":"59589465","note":"","size":"Baby Špenát &amp; kuře 32cm","count":1,"label":"Baby Špenát &amp; kuře 32cm","posId":"116","price":24900,"isExtra":false},{"id":"55199557","note":"","count":1,"label":"Balné","posId":"K0000","price":1500,"isExtra":true}]</t>
  </si>
  <si>
    <t>2026-04-12T17:04:00.382+02:00</t>
  </si>
  <si>
    <t>2026-04-12T17:13:00.970+02:00</t>
  </si>
  <si>
    <t>[{"id":"55199470","note":"","size":"Margherita 40cm","count":1,"label":"Margherita 40cm","posId":"100","price":26900,"isExtra":false},{"id":"55199547","note":"","count":1,"label":"Balné","posId":"K0000","price":2000,"isExtra":true},{"id":"55199611","note":"","count":1,"label":"okraj hotdog, hořčice","posId":"A118","price":6500,"isExtra":true},{"id":"55199662","note":"","count":1,"label":"Šunka","posId":"C106","price":4000,"KDSTags":["greenhighlight"],"isExtra":true}]</t>
  </si>
  <si>
    <t>2026-04-12T16:39:45.908+02:00</t>
  </si>
  <si>
    <t>2026-04-12T16:49:26.394+02:00</t>
  </si>
  <si>
    <t>[{"id":"69427510296215434ca5624d","count":1,"label":"Comeback 40cm 🌶️","posId":"109","price":30900,"isExtra":false},{"id":"656dfba1e3c87f5c304ae0f0","count":1,"label":"Balné","posId":"K0000","price":2000,"isExtra":true}]</t>
  </si>
  <si>
    <t>2026-04-12T16:35:46.114+02:00</t>
  </si>
  <si>
    <t>2026-04-12T16:43:09.433+02:00</t>
  </si>
  <si>
    <t>[{"id":"69427510296215434ca56259","count":1,"label":"Capricciosa 40cm","posId":"101","price":30900,"isExtra":false},{"id":"656dfba1e3c87f5c304ae0f0","count":1,"label":"Balné","posId":"K0000","price":2000,"isExtra":true},{"id":"6745a0834b0bcb028b56b725","count":1,"label":"BBQ základ","posId":"ZRB40","price":0,"isExtra":true},{"id":"67449006196a44130f744012","count":1,"label":"okraj mozzarella, bylinky","posId":"A122","price":6500,"isExtra":true},{"id":"684ae9399dbab00c87869a46","count":1,"label":"Kukuřice","posId":"C115","price":3500,"KDSTags":["greenhighlight"],"isExtra":true}]</t>
  </si>
  <si>
    <t>2026-04-12T16:31:10.093+02:00</t>
  </si>
  <si>
    <t>2026-04-12T16:42:26.647+02:00</t>
  </si>
  <si>
    <t>[{"id":"69427510296215434ca56249","count":1,"label":"Quattro Formaggi 40cm","posId":"111","price":30900,"isExtra":false},{"id":"656dfba1e3c87f5c304ae0f0","count":1,"label":"Balné","posId":"K0000","price":2000,"isExtra":true},{"id":"6745a0834b0bcb028b56b83b","count":1,"label":"Rajčatový základ","posId":"ZSR40","price":0,"isExtra":true},{"id":"684ae9399dbab00c87869a4f","count":1,"label":"Párek","posId":"C110","price":4000,"KDSTags":["greenhighlight"],"isExtra":true},{"id":"69427510296215434ca562a3","count":1,"label":"Česnekový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</si>
  <si>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2026-04-12T16:28:05.172+02:00</t>
  </si>
  <si>
    <t>2026-04-12T16:34:45.078+02:00</t>
  </si>
  <si>
    <t>[{"id":"e4c90673-8957-4c9c-a784-3a1d0b3b4124","note":"","count":1,"label":"pečené brambory","posId":"P103","price":6900,"isExtra":false},{"id":"2b77c2f4-b7da-4d55-934c-2dd971e8586b","note":"","count":1,"label":"BBQ Meteor 18cm","posId":"130","price":11900,"isExtra":false},{"id":"3a8b6a85-3b5c-4ee4-be2d-261ab8731d6e","note":"","count":1,"label":"Česnekový dip","posId":"P106","price":2000,"isExtra":false}]</t>
  </si>
  <si>
    <t>2026-04-12T16:27:20.985+02:00</t>
  </si>
  <si>
    <t>2026-04-12T16:39:14.649+02:00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</si>
  <si>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🌶️🌶️","posId":"122","price":24900,"isExtra":false},{"id":"55199557","note":"","count":1,"label":"Balné","posId":"K0000","price":1500,"isExtra":true},{"id":"55199517","note":"","size":"BBQ dip","count":1,"label":"BBQ dip","posId":"P105","price":2000,"isExtra":false},{"id":"55199557","note":"","count":1,"label":"Balné","posId":"K0000","price":1500,"isExtra":true}]</t>
  </si>
  <si>
    <t>2026-04-12T16:27:03.202+02:00</t>
  </si>
  <si>
    <t>2026-04-12T16:37:20.145+02:00</t>
  </si>
  <si>
    <t>2026-04-12T16:47:02.941+02:00</t>
  </si>
  <si>
    <t>2026-04-12T16:27:03.386+02:00</t>
  </si>
  <si>
    <t>[{"id":"36ea3088-07fd-428f-b871-c4a5ee9cef7b","note":"","count":1,"label":"Comeback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dip","posId":"P106","price":2000,"isExtra":false},{"id":"99710cd8-fa1f-4712-84a8-85da37e18dd0","note":"","count":1,"label":"česnekový chléb","posId":"P104","price":7900,"isExtra":false}]</t>
  </si>
  <si>
    <t>2026-04-12T16:15:56.499+02:00</t>
  </si>
  <si>
    <t>2026-04-12T16:23:08.330+02:00</t>
  </si>
  <si>
    <t>[{"id":"69427510296215434ca56265","count":1,"label":"Hot &amp; Spicy 32cm 🌶️🌶️","posId":"122","price":24900,"isExtra":false},{"id":"656dfba1e3c87f5c304ae53b","count":1,"label":"Balné","posId":"K0000","price":1500,"isExtra":true}]</t>
  </si>
  <si>
    <t>2026-04-12T16:12:27.100+02:00</t>
  </si>
  <si>
    <t>2026-04-12T16:21:03.333+02:00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</si>
  <si>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55199615","note":"","count":1,"label":"Olivy","posId":"B112","price":2500,"KDSTags":["greenhighlight"],"isExtra":true},{"id":"55199631","note":"","count":1,"label":"Ananas","posId":"B100","price":2500,"KDSTags":["greenhighlight"],"isExtra":true},{"id":"55199654","note":"","count":1,"label":"Špenát s česnekem","posId":"B107","price":2500,"KDSTags":["greenhighlight"],"isExtra":true},{"id":"55199679","note":"","count":1,"label":"Pepperoni salám","posId":"B109","price":3000,"KDSTags":["greenhighlight"],"isExtra":true}]</t>
  </si>
  <si>
    <t>2026-04-12T16:03:02.941+02:00</t>
  </si>
  <si>
    <t>2026-04-12T16:09:46.391+02:00</t>
  </si>
  <si>
    <t>2026-04-12T16:15:53.269+02:00</t>
  </si>
  <si>
    <t>2026-04-12T16:03:03.105+02:00</t>
  </si>
  <si>
    <t>[{"id":"f1315fc0-dfbb-459c-9f31-49d8e60875f4","note":"","count":1,"label":"Pepperoni 40cm 🌶️🌶️","posId":"108","price":30900,"isExtra":false}]</t>
  </si>
  <si>
    <t>2026-04-12T15:48:11.542+02:00</t>
  </si>
  <si>
    <t>2026-04-12T16:01:39.365+02:00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</si>
  <si>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32cm","posId":"113","price":24900,"isExtra":false},{"id":"55199557","note":"","count":1,"label":"Balné","posId":"K0000","price":1500,"isExtra":true},{"id":"57279344","note":"","count":1,"label":"BBQ základ","posId":"ZRB32","price":0,"isExtra":true},{"id":"55199586","note":"","count":1,"label":"okraj mozzarella, bylinky","posId":"A121","price":5700,"isExtra":true},{"id":"55199609","note":"","count":1,"label":"Bez oliv","posId":"X112","price":0,"KDSTags":["redhighlight"],"isExtra":true},{"id":"59589457","note":"","size":"Hot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🌶️🌶️","posId":"122","price":24900,"isExtra":false},{"id":"55199557","note":"","count":1,"label":"Balné","posId":"K0000","price":1500,"isExtra":true},{"id":"57279344","note":"","count":1,"label":"BBQ základ","posId":"ZRB32","price":0,"isExtra":true},{"id":"55199479","note":"","size":"Hawai 40cm","count":1,"label":"Hawai 40cm","posId":"102","price":30900,"isExtra":false},{"id":"55199547","note":"","count":1,"label":"Balné","posId":"K0000","price":2000,"isExtra":true},{"id":"59555723","note":"","count":1,"label":"BBQ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</si>
  <si>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2026-04-12T15:15:38.037+02:00</t>
  </si>
  <si>
    <t>2026-04-12T15:25:17.241+02:00</t>
  </si>
  <si>
    <t>[{"id":"69427510296215434ca56269","count":1,"label":"Pepperoni 32cm 🌶️🌶️","posId":"120","price":24900,"isExtra":false},{"id":"656dfba1e3c87f5c304ae53b","count":1,"label":"Balné","posId":"K0000","price":1500,"isExtra":true},{"id":"684ae9399dbab00c87869c28","count":1,"label":"Slanina","posId":"B108","price":3000,"KDSTags":["greenhighlight"],"isExtra":true},{"id":"69427510296215434ca56273","count":1,"label":"Capricciosa 32cm","posId":"113","price":24900,"isExtra":false},{"id":"656dfba1e3c87f5c304ae53b","count":1,"label":"Balné","posId":"K0000","price":1500,"isExtra":true},{"id":"684ae9399dbab00c87869c28","count":1,"label":"Slanina","posId":"B108","price":3000,"KDSTags":["greenhighlight"],"isExtra":true}]</t>
  </si>
  <si>
    <t>2026-04-12T15:13:07.917+02:00</t>
  </si>
  <si>
    <t>2026-04-12T15:26:26.595+02:00</t>
  </si>
  <si>
    <t>[{"id":"69427510296215434ca56269","count":1,"label":"Pepperoni 32cm 🌶️🌶️","posId":"120","price":24900,"isExtra":false},{"id":"656dfba1e3c87f5c304ae53b","count":1,"label":"Balné","posId":"K0000","price":1500,"isExtra":true},{"id":"692053d8abcc6d17c0b124e8","count":1,"label":"USA těsto","posId":"17","price":1000,"isExtra":true},{"id":"684ae9399dbab00c87869c1f","count":1,"label":"Žampiony","posId":"B105","price":2500,"KDSTags":["greenhighlight"],"isExtra":true}]</t>
  </si>
  <si>
    <t>2026-04-12T15:09:38.241+02:00</t>
  </si>
  <si>
    <t>2026-04-12T15:20:45.152+02:00</t>
  </si>
  <si>
    <t>[{"id":"119","note":"","count":1,"label":"BBQ Texas 32cm","posId":"119","price":24900,"isExtra":false},{"id":"K0000","note":"","count":1,"label":"Balné","posId":"K0000","price":1500,"isExtra":true},{"id":"121","note":"","count":1,"label":"Comeback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🌶️","posId":"121","price":24900,"isExtra":false},{"id":"K0000","note":"","count":1,"label":"Balné","posId":"K0000","price":1500,"isExtra":true},{"id":"B100","note":"","count":1,"label":"Ananas","posId":"B100","price":2500,"KDSTags":["greenhighlight"],"isExtra":true}]</t>
  </si>
  <si>
    <t>2026-04-12T14:34:39.826+02:00</t>
  </si>
  <si>
    <t>2026-04-12T14:54:06.145+02:00</t>
  </si>
  <si>
    <t>2026-04-12T14:54:06.144+02:00</t>
  </si>
  <si>
    <t>2026-04-12T14:33:13.758+02:00</t>
  </si>
  <si>
    <t>2026-04-12T14:58:27.068+02:00</t>
  </si>
  <si>
    <t>[{"id":"59589466","note":"","size":"Veggieballs 32cm 🌶️🌶️","count":1,"label":"Veggieballs 32cm 🌶️🌶️","posId":"117","price":24900,"isExtra":false},{"id":"55199557","note":"","count":1,"label":"Balné","posId":"K0000","price":1500,"isExtra":true},{"id":"55199563","note":"","count":1,"label":"Bez mozzarelly","posId":"X113","price":0,"KDSTags":["redhighlight"],"isExtra":true},{"id":"55199472","note":"","size":"Hot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</si>
  <si>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2026-04-12T14:33:13.662+02:00</t>
  </si>
  <si>
    <t>2026-04-12T14:46:57.040+02:00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</si>
  <si>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</si>
  <si>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2026-04-12T14:30:24.544+02:00</t>
  </si>
  <si>
    <t>2026-04-12T14:42:46.908+02:00</t>
  </si>
  <si>
    <t>[{"id":"Kk86t8vEL0bPSZ2Y8142z","count":1,"label":"Quattro Formaggi 18cm","posId":"135","price":11900,"isExtra":false,"creatorId":"NxbkNcQHiIUKTms-8nOCM","isPackging":0,"actualLabel":"Quattro Formaggi 18cm"},{"id":"MbZnXowKbF2nuiLTzdNlL","count":1,"label":"Capricciosa 18cm","posId":"125","price":11900,"isExtra":false,"creatorId":"7Az9xJHgh-_duy0h56hBR","isPackging":0,"actualLabel":"Capricciosa 18cm"},{"id":"sQnjhSaGUJdm7C4dquW2M","count":1,"label":"Comeback 32cm 🌶️","posId":"121","price":24900,"isExtra":false,"creatorId":"zfLYkGFXy-8I8O18Vvltq","isPackging":0,"actualLabel":"Comeback 32cm 🌶️"},{"id":"gSe5NqiGCNv-cA1G9AkKf","count":1,"label":"Comeback 18cm 🌶️","posId":"133","price":11900,"isExtra":false,"creatorId":"6Fz-yfGs2WcDrQE04Y3yz","isPackging":0,"actualLabel":"Comeback 18cm 🌶️"},{"id":"HCO4lYOorDZZKSH0466K0","count":1,"label":"Pepperoni 32cm 🌶️🌶️","posId":"120","price":24900,"isExtra":false,"creatorId":"NfanB7rAMs0pbSL5SMP8p","isPackging":0,"actualLabel":"Pepperoni 32cm 🌶️🌶️"}]</t>
  </si>
  <si>
    <t>2026-04-12T13:47:04.369+02:00</t>
  </si>
  <si>
    <t>2026-04-12T14:19:43.238+02:00</t>
  </si>
  <si>
    <t>2026-04-12T14:29:08.645+02:00</t>
  </si>
  <si>
    <t>2026-04-12T13:47:04.548+02:00</t>
  </si>
  <si>
    <t>[{"id":"e8f571e6-dd36-42d7-8826-52c90315986b","note":"","count":1,"label":"Baby špenát &amp; kuře 40cm","posId":"104","price":30900,"isExtra":false},{"id":"7fdd6df3-b4af-470d-955c-d1de47ab00a5","note":"","count":1,"label":"Žampiony","posId":"C105","price":3500,"KDSTags":["greenhighlight"],"isExtra":true},{"id":"211d85d0-839e-41d0-89e3-ea177ad7489e","note":"","count":1,"label":"Česnekový dip","posId":"P106","price":2000,"isExtra":false}]</t>
  </si>
  <si>
    <t>2026-04-12T13:43:19.047+02:00</t>
  </si>
  <si>
    <t>2026-04-12T14:13:20.985+02:00</t>
  </si>
  <si>
    <t>[{"id":"69427510296215434ca5624b","count":1,"label":"Hot &amp; Spicy 40cm 🌶️🌶️","posId":"110","price":30900,"isExtra":false},{"id":"656dfba1e3c87f5c304ae0f0","count":1,"label":"Balné","posId":"K0000","price":2000,"isExtra":true},{"id":"69427510296215434ca5624d","count":1,"label":"Comeback 40cm 🌶️","posId":"109","price":30900,"isExtra":false},{"id":"656dfba1e3c87f5c304ae0f0","count":1,"label":"Balné","posId":"K0000","price":2000,"isExtra":true},{"id":"67449006196a44130f744012","count":1,"label":"okraj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bylinky","posId":"A122","price":6500,"isExtra":true},{"id":"684ae9399dbab00c87869c96","count":1,"label":"Bez salámu","posId":"X109","price":0,"KDSTags":["redhighlight"],"isExtra":true}]</t>
  </si>
  <si>
    <t>2026-04-12T13:37:18.144+02:00</t>
  </si>
  <si>
    <t>2026-04-12T14:06:52.935+02:00</t>
  </si>
  <si>
    <t>2026-04-12T13:35:05.338+02:00</t>
  </si>
  <si>
    <t>2026-04-12T13:59:21.050+02:00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</si>
  <si>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bylinky","posId":"A122","price":6500,"isExtra":true},{"id":"55199609","note":"","count":1,"label":"Bez oliv","posId":"X112","price":0,"KDSTags":["redhighlight"],"isExtra":true},{"id":"55199598","note":"","count":1,"label":"Žampiony","posId":"C105","price":3500,"KDSTags":["greenhighlight"],"isExtra":true},{"id":"59589457","note":"","size":"Hot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</si>
  <si>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2026-04-12T13:34:03.636+02:00</t>
  </si>
  <si>
    <t>2026-04-12T13:42:46.832+02:00</t>
  </si>
  <si>
    <t>[{"id":"35e045f9-bc36-46e9-8142-6579de78a05b","note":"","count":1,"label":"Comeback 32cm 🌶️","posId":"121","price":24900,"isExtra":false}]</t>
  </si>
  <si>
    <t>2026-04-12T13:28:04.559+02:00</t>
  </si>
  <si>
    <t>2026-04-12T13:36:59.768+02:00</t>
  </si>
  <si>
    <t>2026-04-12T13:50:18.288+02:00</t>
  </si>
  <si>
    <t>2026-04-12T13:28:04.726+02:00</t>
  </si>
  <si>
    <t>[{"id":"ee394832-8137-440a-84b7-b9e0df42a9ab","note":"","count":1,"label":"Hawai 32cm","posId":"114","price":24900,"isExtra":false}]</t>
  </si>
  <si>
    <t>2026-04-12T13:09:37.250+02:00</t>
  </si>
  <si>
    <t>2026-04-12T13:22:23.982+02:00</t>
  </si>
  <si>
    <t>[{"id":"55199474","note":"Na pizzu prosím méně tomatta. Děkuji","size":"Pepperoni 40cm 🌶️🌶️","count":1,"label":"Pepperoni 40cm 🌶️🌶️","posId":"108","price":30900,"isExtra":false},{"id":"55199547","note":"","count":1,"label":"Balné","posId":"K0000","price":2000,"isExtra":true}]</t>
  </si>
  <si>
    <t>2026-04-12T13:08:04.099+02:00</t>
  </si>
  <si>
    <t>2026-04-12T13:30:14.512+02:00</t>
  </si>
  <si>
    <t>2026-04-12T13:47:54.060+02:00</t>
  </si>
  <si>
    <t>2026-04-12T13:08:04.221+02:00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</si>
  <si>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oliv","posId":"X112","price":0,"KDSTags":["redhighlight"],"isExtra":true},{"id":"03ade9ce-5d0f-4499-a6a3-340b58ae4468","note":"","count":1,"label":"Capricciosa 32cm","posId":"113","price":24900,"isExtra":false}]</t>
  </si>
  <si>
    <t>2026-04-12T13:06:03.649+02:00</t>
  </si>
  <si>
    <t>2026-04-12T13:17:13.719+02:00</t>
  </si>
  <si>
    <t>2026-04-12T13:26:09.119+02:00</t>
  </si>
  <si>
    <t>2026-04-12T13:06:03.788+02:00</t>
  </si>
  <si>
    <t>[{"id":"2b9f361b-4416-409b-9b50-c5e648e65b24","note":"","count":1,"label":"Zeleninová 40cm","posId":"103","price":30900,"isExtra":false},{"id":"57c816b2-3e3f-46c2-b126-b09910d79cb0","note":"","count":1,"label":"změna na Smetanový základ","posId":"57c816b2-3e3f-46c2-b126-b09910d79cb0","price":0,"isExtra":true},{"id":"35e045f9-bc36-46e9-8142-6579de78a05b","note":"","count":1,"label":"Comeback 32cm 🌶️","posId":"121","price":24900,"isExtra":false}]</t>
  </si>
  <si>
    <t>2026-04-12T12:47:05.840+02:00</t>
  </si>
  <si>
    <t>2026-04-12T12:57:34.850+02:00</t>
  </si>
  <si>
    <t>2026-04-12T12:34:04.658+02:00</t>
  </si>
  <si>
    <t>2026-04-12T12:47:50.548+02:00</t>
  </si>
  <si>
    <t>2026-04-12T12:59:18.758+02:00</t>
  </si>
  <si>
    <t>2026-04-12T12:34:04.822+02:00</t>
  </si>
  <si>
    <t>[{"id":"0ea52415-fdb3-497f-b216-7fd5802f2e0f","note":"","count":1,"label":"Quattro Formaggi 32cm","posId":"123","price":24900,"isExtra":false},{"id":"bf8dc38b-6c8e-42b6-9da3-3170253a57d4","note":"","count":1,"label":"Hot &amp; Spicy 32cm 🌶️🌶️","posId":"122","price":24900,"isExtra":false},{"id":"4cd25cb7-e092-43a0-ab38-89c50a7e6a77","note":"","count":1,"label":"Pepperoni 18cm 🌶️🌶️","posId":"132","price":11900,"isExtra":false}]</t>
  </si>
  <si>
    <t>2026-04-12T12:32:04.020+02:00</t>
  </si>
  <si>
    <t>2026-04-12T12:37:43.539+02:00</t>
  </si>
  <si>
    <t>[{"id":"03dae282-4cd4-4fa2-9169-2178ea3ed325","note":"","count":1,"label":"Quattro Formaggi 40cm","posId":"111","price":30900,"isExtra":false},{"id":"f61b7339-3b20-4583-b2b8-12e48de2876d","note":"","count":1,"label":"změna na Rajčatový základ","posId":"f61b7339-3b20-4583-b2b8-12e48de2876d","price":0,"isExtra":true},{"id":"3a8b6a85-3b5c-4ee4-be2d-261ab8731d6e","note":"","count":1,"label":"Česnekový dip","posId":"P106","price":2000,"isExtra":false}]</t>
  </si>
  <si>
    <t>2026-04-12T12:27:03.968+02:00</t>
  </si>
  <si>
    <t>2026-04-12T12:45:48.523+02:00</t>
  </si>
  <si>
    <t>2026-04-12T12:55:34.167+02:00</t>
  </si>
  <si>
    <t>2026-04-12T12:27:04.123+02:00</t>
  </si>
  <si>
    <t>[{"id":"ee394832-8137-440a-84b7-b9e0df42a9ab","note":"","count":1,"label":"Hawai 32cm","posId":"114","price":24900,"isExtra":false},{"id":"e8f571e6-dd36-42d7-8826-52c90315986b","note":"","count":1,"label":"Baby špenát &amp; kuře 40cm","posId":"104","price":30900,"isExtra":false}]</t>
  </si>
  <si>
    <t>2026-04-12T11:57:58.802+02:00</t>
  </si>
  <si>
    <t>2026-04-12T12:11:13.715+02:00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</si>
  <si>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32cm","posId":"123","price":24900,"isExtra":false},{"id":"55199557","note":"","count":1,"label":"Balné","posId":"K0000","price":1500,"isExtra":true},{"id":"59555717","note":"","count":1,"label":"BBQ základ","posId":"ZSB32","price":0,"isExtra":true},{"id":"55199568","note":"","count":1,"label":"Jalapeňos","posId":"B102","price":2500,"KDSTags":["greenhighlight"],"isExtra":true},{"id":"55199615","note":"","count":1,"label":"Olivy","posId":"B112","price":2500,"KDSTags":["greenhighlight"]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</si>
  <si>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2026-04-12T11:56:56.809+02:00</t>
  </si>
  <si>
    <t>2026-04-12T12:06:56.596+02:00</t>
  </si>
  <si>
    <t>[{"id":"69427510296215434ca56261","count":1,"label":"Margherita 32cm","posId":"112","price":20900,"isExtra":false},{"id":"656dfba1e3c87f5c304ae53b","count":1,"label":"Balné","posId":"K0000","price":1500,"isExtra":true}]</t>
  </si>
  <si>
    <t>2026-04-12T11:50:20.968+02:00</t>
  </si>
  <si>
    <t>2026-04-12T11:52:28.284+02:00</t>
  </si>
  <si>
    <t>[{"id":"7aBj0yr8ehZGT_Y-fZEHI","count":1,"label":"Guarana kiwi a jablko","posId":"N144","price":5500,"isExtra":false,"creatorId":"e6Qu7zetPCEOfMsPZhVTr","isPackging":0,"actualLabel":"Guarana kiwi a jablko"}]</t>
  </si>
  <si>
    <t>Khurmat Radjapovich</t>
  </si>
  <si>
    <t>2026-04-12T11:49:59.520+02:00</t>
  </si>
  <si>
    <t>2026-04-12T12:06:53.516+02:00</t>
  </si>
  <si>
    <t>2026-04-12T11:47:20.109+02:00</t>
  </si>
  <si>
    <t>2026-04-12T12:03:59.521+02:00</t>
  </si>
  <si>
    <t>[{"id":"69427510296215434ca56249","count":1,"label":"Quattro Formaggi 40cm","posId":"111","price":30900,"isExtra":false},{"id":"656dfba1e3c87f5c304ae0f0","count":1,"label":"Balné","posId":"K0000","price":2000,"isExtra":true},{"id":"684ae9399dbab00c87869a49","count":1,"label":"Šunka","posId":"C106","price":4000,"KDSTags":["greenhighlight"],"isExtra":true},{"id":"69427510296215434ca56271","count":1,"label":"Hawai 32cm","posId":"114","price":24900,"isExtra":false},{"id":"656dfba1e3c87f5c304ae53b","count":1,"label":"Balné","posId":"K0000","price":1500,"isExtra":true},{"id":"69427510296215434ca5626f","count":1,"label":"Zeleninová 32cm","posId":"115","price":24900,"isExtra":false},{"id":"656dfba1e3c87f5c304ae53b","count":1,"label":"Balné","posId":"K0000","price":1500,"isExtra":true},{"id":"69427510296215434ca56273","count":1,"label":"Capricciosa 32cm","posId":"113","price":24900,"isExtra":false},{"id":"656dfba1e3c87f5c304ae53b","count":1,"label":"Balné","posId":"K0000","price":1500,"isExtra":true}]</t>
  </si>
  <si>
    <t>2026-04-12T11:41:21.906+02:00</t>
  </si>
  <si>
    <t>2026-04-12T11:54:45.607+02:00</t>
  </si>
  <si>
    <t>[{"id":"55199479","note":"","size":"Hawai 40cm","count":1,"label":"Hawai 40cm","posId":"102","price":30900,"isExtra":false},{"id":"55199547","note":"","count":1,"label":"Balné","posId":"K0000","price":2000,"isExtra":true}]</t>
  </si>
  <si>
    <t>2026-04-12T11:39:13.935+02:00</t>
  </si>
  <si>
    <t>2026-04-12T11:52:29.622+02:00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</si>
  <si>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základ","posId":"ZRB40","price":0,"isExtra":true},{"id":"61818001","note":"","size":"Guarana kiwi a jablko","count":1,"label":"Guarana kiwi a jablko","posId":"N144","price":5500,"isExtra":false}]</t>
  </si>
  <si>
    <t>2026-04-12T11:34:46.641+02:00</t>
  </si>
  <si>
    <t>2026-04-12T11:46:25.747+02:00</t>
  </si>
  <si>
    <t>[{"id":"55199470","note":"","size":"Margherita 40cm","count":1,"label":"Margherita 40cm","posId":"100","price":26900,"isExtra":false},{"id":"55199547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</si>
  <si>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Gabriela</t>
  </si>
  <si>
    <t>2026-04-12T11:22:19.158+02:00</t>
  </si>
  <si>
    <t>2026-04-12T11:35:51.727+02:00</t>
  </si>
  <si>
    <t>2026-04-12T11:16:03.483+02:00</t>
  </si>
  <si>
    <t>2026-04-12T14:04:15.845+02:00</t>
  </si>
  <si>
    <t>2026-04-12T14:13:37.942+02:00</t>
  </si>
  <si>
    <t>2026-04-12T12:20:00.370+02:00</t>
  </si>
  <si>
    <t>[{"id":"03dae282-4cd4-4fa2-9169-2178ea3ed325","note":"","count":1,"label":"Quattro Formaggi 40cm","posId":"111","price":30900,"isExtra":false},{"id":"d63e9120-8ffe-444c-ba51-6c942a13f4fc","note":"","count":1,"label":"Margherita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f315e3ea-4d99-415a-ab21-4d8aa27beec9","note":"","count":1,"label":"Kuře","posId":"C114","price":4000,"KDSTags":["greenhighlight"],"isExtra":true},{"id":"36ea3088-07fd-428f-b871-c4a5ee9cef7b","note":"","count":1,"label":"Comeback 40cm 🌶️","posId":"109","price":30900,"isExtra":false}]</t>
  </si>
  <si>
    <t>2026-04-12T11:04:13.729+02:00</t>
  </si>
  <si>
    <t>2026-04-12T11:17:51.366+02:00</t>
  </si>
  <si>
    <t>[{"id":"69427510296215434ca5624d","count":1,"label":"Comeback 40cm 🌶️","posId":"109","price":30900,"isExtra":false},{"id":"656dfba1e3c87f5c304ae0f0","count":1,"label":"Balné","posId":"K0000","price":2000,"isExtra":true},{"id":"69427510296215434ca562a5","count":1,"label":"BBQ dip","posId":"P105","price":2000,"isExtra":false},{"id":"656dfba1e3c87f5c304ae53b","count":1,"label":"Balné","posId":"K0000","price":1500,"isExtra":true},{"id":"69427510296215434ca562bf","count":1,"label":"Pepsi zero sugar 1l","posId":"N125","price":5900,"isExtra":false}]</t>
  </si>
  <si>
    <t>2026-04-12T10:59:15.415+02:00</t>
  </si>
  <si>
    <t>2026-04-12T11:12:03.377+02:00</t>
  </si>
  <si>
    <t>[{"id":"59589463","note":"","size":"Hawai 32cm","count":1,"label":"Hawai 32cm","posId":"114","price":24900,"isExtra":false},{"id":"55199557","note":"","count":1,"label":"Balné","posId":"K0000","price":1500,"isExtra":true},{"id":"59589463","note":"","size":"Hawai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32cm","posId":"114","price":24900,"isExtra":false},{"id":"55199557","note":"","count":1,"label":"Balné","posId":"K0000","price":1500,"isExtra":true},{"id":"57279339","note":"","count":1,"label":"Smetanový základ","posId":"ZRS32","price":0,"isExtra":true},{"id":"59589460","note":"","size":"BBQ Texas 32cm","count":1,"label":"BBQ Texas 32cm","posId":"119","price":24900,"isExtra":false},{"id":"55199557","note":"","count":1,"label":"Balné","posId":"K0000","price":1500,"isExtra":true},{"id":"55199617","note":"","count":1,"label":"Bez papriky","posId":"X111","price":0,"KDSTags":["redhighlight"],"isExtra":true}]</t>
  </si>
  <si>
    <t>2026-04-12T09:33:04.925+02:00</t>
  </si>
  <si>
    <t>2026-04-12T11:28:21.227+02:00</t>
  </si>
  <si>
    <t>2026-04-12T11:43:32.211+02:00</t>
  </si>
  <si>
    <t>2026-04-12T10:05:00.364+02:00</t>
  </si>
  <si>
    <t>[{"id":"36ea3088-07fd-428f-b871-c4a5ee9cef7b","note":"","count":2,"label":"Comeback 40cm 🌶️","posId":"109","price":30900,"isExtra":false}]</t>
  </si>
  <si>
    <t>2026-04-12T02:23:32.468+02:00</t>
  </si>
  <si>
    <t>2026-04-12T02:32:06.646+02:00</t>
  </si>
  <si>
    <t>[{"id":"59589456","note":"","size":"Quattro Formaggi 32cm","count":1,"label":"Quattro Formaggi 32cm","posId":"123","price":24900,"isExtra":false},{"id":"55199557","note":"","count":1,"label":"Balné","posId":"K0000","price":1500,"isExtra":true}]</t>
  </si>
  <si>
    <t>2026-04-12T02:18:06.418+02:00</t>
  </si>
  <si>
    <t>2026-04-12T02:23:42.348+02:00</t>
  </si>
  <si>
    <t>[{"id":"knVYG7n-YfgalDKLvtO0u","count":1,"label":"Quattro Formaggi 40cm","posId":"111","price":30900,"isExtra":false,"creatorId":"JkQnWMvq_RdwSU145lr5i","isPackging":0,"actualLabel":"Quattro Formaggi 40cm"}]</t>
  </si>
  <si>
    <t>2026-04-12T02:05:05.591+02:00</t>
  </si>
  <si>
    <t>2026-04-12T02:17:49.312+02:00</t>
  </si>
  <si>
    <t>2026-04-12T02:48:45.326+02:00</t>
  </si>
  <si>
    <t>2026-04-12T02:11:23.040+02:00</t>
  </si>
  <si>
    <t>[{"id":"0ea52415-fdb3-497f-b216-7fd5802f2e0f","note":"","count":1,"label":"Quattro Formaggi 32cm","posId":"123","price":24900,"isExtra":false}]</t>
  </si>
  <si>
    <t>2026-04-12T01:37:06.085+02:00</t>
  </si>
  <si>
    <t>2026-04-12T01:48:49.323+02:00</t>
  </si>
  <si>
    <t>2026-04-12T02:08:06.258+02:00</t>
  </si>
  <si>
    <t>2026-04-12T01:37:18.576+02:00</t>
  </si>
  <si>
    <t>[{"id":"0005ff76-02c8-47f3-a86e-87443988197a","note":"","count":1,"label":"BBQ Texas 32cm","posId":"119","price":24900,"isExtra":false}]</t>
  </si>
  <si>
    <t>2026-04-12T00:57:42.863+02:00</t>
  </si>
  <si>
    <t>2026-04-12T01:18:55.063+02:00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</si>
  <si>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základ","posId":"ZRS40","price":0,"isExtra":true},{"id":"55199650","note":"","count":1,"label":"Kukuřice","posId":"C115","price":3500,"KDSTags":["greenhighlight"],"isExtra":true},{"id":"55199474","note":"","size":"Pepperoni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bylinky","posId":"A122","price":6500,"isExtra":true},{"id":"55199471","note":"","size":"Quattro Formaggi 40cm","count":1,"label":"Quattro Formaggi 40cm","posId":"111","price":30900,"isExtra":false},{"id":"55199547","note":"","count":1,"label":"Balné","posId":"K0000","price":2000,"isExtra":true},{"id":"55199518","note":"","size":"Jalapenos Rolls","count":1,"label":"Jalapenos Rolls","posId":"jpr200","price":8900,"isExtra":false},{"id":"55199557","note":"","count":1,"label":"Balné","posId":"K0000","price":1500,"isExtra":true},{"id":"55199512","note":"","size":"Masové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kuličky","posId":"P102","price":9900,"isExtra":false},{"id":"55199557","note":"","count":1,"label":"Balné","posId":"K0000","price":1500,"isExtra":true}]</t>
  </si>
  <si>
    <t>2026-04-12T00:38:30.338+02:00</t>
  </si>
  <si>
    <t>2026-04-12T00:52:54.217+02:00</t>
  </si>
  <si>
    <t>[{"id":"55199479","note":"","size":"Hawai 40cm","count":1,"label":"Hawai 40cm","posId":"102","price":30900,"isExtra":false},{"id":"55199547","note":"","count":1,"label":"Balné","posId":"K0000","price":2000,"isExtra":true},{"id":"55199592","note":"","count":1,"label":"Bez ananasu","posId":"X100","price":0,"KDSTags":["redhighlight"],"isExtra":true},{"id":"55199650","note":"","count":1,"label":"Kukuřice","posId":"C115","price":3500,"KDSTags":["greenhighlight"],"isExtra":true},{"id":"59589456","note":"","size":"Quattro Formaggi 32cm","count":1,"label":"Quattro Formaggi 32cm","posId":"123","price":24900,"isExtra":false},{"id":"55199557","note":"","count":1,"label":"Balné","posId":"K0000","price":1500,"isExtra":true},{"id":"55199471","note":"","size":"Quattro Formaggi 40cm","count":2,"label":"Quattro Formaggi 40cm","posId":"111","price":30900,"isExtra":false},{"id":"55199547","note":"","count":2,"label":"Balné","posId":"K0000","price":2000,"isExtra":true}]</t>
  </si>
  <si>
    <t>2026-04-12T00:36:38.391+02:00</t>
  </si>
  <si>
    <t>2026-04-12T00:58:24.028+02:00</t>
  </si>
  <si>
    <t>[{"id":"69427510296215434ca5626b","count":1,"label":"BBQ Texas 32cm","posId":"119","price":24900,"isExtra":false},{"id":"656dfba1e3c87f5c304ae53b","count":1,"label":"Balné","posId":"K0000","price":1500,"isExtra":true},{"id":"69427510296215434ca56269","count":1,"label":"Pepperoni 32cm 🌶️🌶️","posId":"120","price":24900,"isExtra":false},{"id":"656dfba1e3c87f5c304ae53b","count":1,"label":"Balné","posId":"K0000","price":1500,"isExtra":true}]</t>
  </si>
  <si>
    <t>2026-04-12T00:35:36.849+02:00</t>
  </si>
  <si>
    <t>2026-04-12T00:44:59.950+02:00</t>
  </si>
  <si>
    <t>[{"id":"P101","note":"","count":1,"label":"spicy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Rolls","posId":"jpr200","price":8900,"isExtra":false},{"id":"K0000","note":"","count":1,"label":"Balné","posId":"K0000","price":1500,"isExtra":true}]</t>
  </si>
  <si>
    <t>2026-04-12T00:31:36.870+02:00</t>
  </si>
  <si>
    <t>2026-04-12T00:43:15.182+02:00</t>
  </si>
  <si>
    <t>[{"id":"69427510296215434ca56263","count":4,"label":"Quattro Formaggi 32cm","posId":"123","price":24900,"isExtra":false},{"id":"656dfba1e3c87f5c304ae53b","count":4,"label":"Balné","posId":"K0000","price":1500,"isExtra":true}]</t>
  </si>
  <si>
    <t>JAHIR</t>
  </si>
  <si>
    <t>2026-04-12T00:25:32.725+02:00</t>
  </si>
  <si>
    <t>2026-04-12T00:32:15.114+02:00</t>
  </si>
  <si>
    <t>2026-04-12T00:18:05.754+02:00</t>
  </si>
  <si>
    <t>2026-04-12T00:23:36.908+02:00</t>
  </si>
  <si>
    <t>2026-04-12T00:37:21.404+02:00</t>
  </si>
  <si>
    <t>2026-04-12T00:18:45.755+02:00</t>
  </si>
  <si>
    <t>[{"id":"03dae282-4cd4-4fa2-9169-2178ea3ed325","note":"","count":1,"label":"Quattro Formaggi 40cm","posId":"111","price":30900,"isExtra":false}]</t>
  </si>
  <si>
    <t>2026-04-12T00:16:30.669+02:00</t>
  </si>
  <si>
    <t>2026-04-12T00:25:55.693+02:00</t>
  </si>
  <si>
    <t>[{"id":"P102","note":"","count":1,"label":"masové kuličky","posId":"P102","price":9900,"isExtra":false},{"id":"K0000","note":"","count":1,"label":"Balné","posId":"K0000","price":1500,"isExtra":true},{"id":"123","note":"","count":1,"label":"Quattro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32cm","posId":"123","price":24900,"isExtra":false},{"id":"K0000","note":"","count":1,"label":"Balné","posId":"K0000","price":1500,"isExtra":true},{"id":"A117","note":"","count":1,"label":"okraj hotdog, hořčice","posId":"A117","price":5700,"isExtra":true},{"id":"B105","note":"","count":1,"label":"Žampiony","posId":"B105","price":2500,"KDSTags":["greenhighlight"],"isExtra":true},{"id":"B103","note":"","count":1,"label":"Cibule","posId":"B103","price":2500,"KDSTags":["greenhighlight"],"isExtra":true}]</t>
  </si>
  <si>
    <t>2026-04-12T00:00:00.849+02:00</t>
  </si>
  <si>
    <t>2026-04-12T00:00:03.929+02:00</t>
  </si>
  <si>
    <t>[{"id":"sQnjhSaGUJdm7C4dquW2M","count":1,"label":"Comeback 32cm 🌶️","posId":"121","price":24900,"isExtra":false,"creatorId":"NAKD-NkEW-JXfMf-SNp_g","isPackging":0,"actualLabel":"Comeback 32cm 🌶️"}]</t>
  </si>
  <si>
    <t>Semi</t>
  </si>
  <si>
    <t>2026-04-11T23:40:20.674+02:00</t>
  </si>
  <si>
    <t>2026-04-11T23:52:56.837+02:00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</si>
  <si>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</si>
  <si>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2026-04-11T23:39:32.097+02:00</t>
  </si>
  <si>
    <t>2026-04-11T23:40:08.488+02:00</t>
  </si>
  <si>
    <t>2026-04-12T01:01:11.002+02:00</t>
  </si>
  <si>
    <t>2026-04-11T23:39:41.577+02:00</t>
  </si>
  <si>
    <t>[{"id":"knVYG7n-YfgalDKLvtO0u","count":1,"label":"Quattro Formaggi 40cm","posId":"111","price":30900,"isExtra":false,"creatorId":"p0hvZ236bkrP1OvkSIX-T","isPackging":0,"actualLabel":"Quattro Formaggi 40cm"},{"id":"LmNkmpTLXWZL8rfgt8xa0","count":1,"label":"Hawai 32cm","posId":"114","price":24900,"isExtra":false,"creatorId":"cQz-amBLCylyjW54pqS33","isPackging":0,"actualLabel":"Hawai 32cm"}]</t>
  </si>
  <si>
    <t>2026-04-11T23:33:22.259+02:00</t>
  </si>
  <si>
    <t>2026-04-11T23:43:56.768+02:00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</si>
  <si>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</si>
  <si>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2026-04-11T23:25:11.220+02:00</t>
  </si>
  <si>
    <t>2026-04-11T23:38:58.905+02:00</t>
  </si>
  <si>
    <t>[{"id":"55199476","note":"","size":"BBQ Meteor 40cm","count":1,"label":"BBQ Meteor 40cm","posId":"106","price":30900,"isExtra":false},{"id":"55199547","note":"","count":1,"label":"Balné","posId":"K0000","price":2000,"isExtra":true},{"id":"55199515","note":"","size":"Pepperoni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</si>
  <si>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2026-04-11T23:21:28.188+02:00</t>
  </si>
  <si>
    <t>2026-04-11T23:34:40.771+02:00</t>
  </si>
  <si>
    <t>[{"id":"69427510296215434ca56297","count":1,"label":"Spicy menu Comeback","posId":"M100","price":34900,"isExtra":false},{"id":"656dfba1e3c87f5c304ae4f3","count":1,"label":"Balné","posId":"K0000","price":3000,"isExtra":true},{"id":"656dfba1e3c87f5c304ae503","count":1,"label":"Hot &amp; Spicy","posId":"Y122","price":0,"isExtra":true},{"id":"656dfba1e3c87f5c304ae4e3","count":1,"label":"spicy wings 🌶️","posId":"P101","price":0,"isExtra":true},{"id":"692053d8abcc6d17c0b124ff","count":1,"label":"Pepsi 1l","posId":"N124","price":0,"isExtra":true}]</t>
  </si>
  <si>
    <t>2026-04-11T23:16:55.106+02:00</t>
  </si>
  <si>
    <t>2026-04-11T23:31:39.741+02:00</t>
  </si>
  <si>
    <t>[{"id":"69427510296215434ca56269","count":1,"label":"Pepperoni 32cm 🌶️🌶️","posId":"120","price":24900,"isExtra":false},{"id":"656dfba1e3c87f5c304ae53b","count":1,"label":"Balné","posId":"K0000","price":1500,"isExtra":true},{"id":"69427510296215434ca56271","count":1,"label":"Hawai 32cm","posId":"114","price":24900,"isExtra":false},{"id":"656dfba1e3c87f5c304ae53b","count":1,"label":"Balné","posId":"K0000","price":1500,"isExtra":true}]</t>
  </si>
  <si>
    <t>2026-04-11T23:16:25.070+02:00</t>
  </si>
  <si>
    <t>2026-04-11T23:28:13.746+02:00</t>
  </si>
  <si>
    <t>[{"id":"69427510296215434ca56269","count":1,"label":"Pepperoni 32cm 🌶️🌶️","posId":"120","price":24900,"isExtra":false},{"id":"656dfba1e3c87f5c304ae53b","count":1,"label":"Balné","posId":"K0000","price":1500,"isExtra":true},{"id":"69427510296215434ca562a3","count":1,"label":"Česnekový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</si>
  <si>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2026-04-11T23:09:58.486+02:00</t>
  </si>
  <si>
    <t>2026-04-11T23:24:51.960+02:00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</si>
  <si>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40cm","posId":"111","price":30900,"isExtra":false},{"id":"55199547","note":"","count":1,"label":"Balné","posId":"K0000","price":2000,"isExtra":true},{"id":"55199585","note":"","count":1,"label":"Bez gorgonzoly","posId":"X101","price":0,"KDSTags":["redhighlight"],"isExtra":true},{"id":"55199616","note":"","count":1,"label":"Olivy","posId":"C112","price":3500,"KDSTags":["greenhighlight"],"isExtra":true},{"id":"55199650","note":"","count":1,"label":"Kukuřice","posId":"C115","price":3500,"KDSTags":["greenhighlight"],"isExtra":true}]</t>
  </si>
  <si>
    <t>2026-04-11T23:04:07.124+02:00</t>
  </si>
  <si>
    <t>2026-04-11T23:07:48.903+02:00</t>
  </si>
  <si>
    <t>2026-04-11T23:24:49.440+02:00</t>
  </si>
  <si>
    <t>2026-04-11T23:04:30.997+02:00</t>
  </si>
  <si>
    <t>[{"id":"36ea3088-07fd-428f-b871-c4a5ee9cef7b","note":"","count":1,"label":"Comeback 40cm 🌶️","posId":"109","price":30900,"isExtra":false}]</t>
  </si>
  <si>
    <t>2026-04-11T22:46:03.748+02:00</t>
  </si>
  <si>
    <t>2026-04-11T22:57:35.495+02:00</t>
  </si>
  <si>
    <t>[{"id":"36ea3088-07fd-428f-b871-c4a5ee9cef7b","note":"","count":1,"label":"Comeback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hořčice","posId":"A118","price":6500,"isExtra":true},{"id":"9b2f55c3-0087-4629-b0c1-59214a3144f7","note":"","count":1,"label":"Masové kuličky","posId":"C116","price":8900,"KDSTags":["greenhighlight"],"isExtra":true}]</t>
  </si>
  <si>
    <t>2026-04-11T22:39:48.276+02:00</t>
  </si>
  <si>
    <t>2026-04-11T22:53:40.625+02:00</t>
  </si>
  <si>
    <t>[{"id":"111","note":"","count":1,"label":"Quattro Formaggi 40cm","posId":"111","price":30900,"isExtra":false},{"id":"K0000","note":"","count":1,"label":"Balné","posId":"K0000","price":2000,"isExtra":true},{"id":"102","note":"","count":1,"label":"Hawai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</si>
  <si>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Ivanna</t>
  </si>
  <si>
    <t>2026-04-11T22:35:02.347+02:00</t>
  </si>
  <si>
    <t>2026-04-11T22:48:46.568+02:00</t>
  </si>
  <si>
    <t>2026-04-11T22:33:56.559+02:00</t>
  </si>
  <si>
    <t>2026-04-11T22:43:31.644+02:00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</si>
  <si>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</si>
  <si>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2026-04-11T22:31:36.866+02:00</t>
  </si>
  <si>
    <t>2026-04-11T22:43:00.817+02:00</t>
  </si>
  <si>
    <t>[{"id":"69427510296215434ca56261","count":1,"label":"Margherita 32cm","posId":"112","price":20900,"isExtra":false},{"id":"656dfba1e3c87f5c304ae53b","count":1,"label":"Balné","posId":"K0000","price":1500,"isExtra":true},{"id":"69427510296215434ca562bd","count":1,"label":"Pepsi 1l","posId":"N124","price":5900,"isExtra":false}]</t>
  </si>
  <si>
    <t>2026-04-11T22:31:00.247+02:00</t>
  </si>
  <si>
    <t>2026-04-11T22:48:43.609+02:00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</si>
  <si>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</si>
  <si>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David Serin</t>
  </si>
  <si>
    <t>2026-04-11T22:28:04.448+02:00</t>
  </si>
  <si>
    <t>2026-04-11T22:37:17.535+02:00</t>
  </si>
  <si>
    <t>2026-04-11T22:57:52.087+02:00</t>
  </si>
  <si>
    <t>2026-04-11T22:28:04.601+02:00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</si>
  <si>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211d85d0-839e-41d0-89e3-ea177ad7489e","note":"","count":1,"label":"Česnekový dip","posId":"P106","price":2000,"isExtra":false}]</t>
  </si>
  <si>
    <t>2026-04-11T22:24:28.186+02:00</t>
  </si>
  <si>
    <t>2026-04-11T22:42:51.625+02:00</t>
  </si>
  <si>
    <t>[{"id":"120","note":"","count":1,"label":"Pepperoni 32cm 🌶️🌶️","posId":"120","price":24900,"isExtra":false},{"id":"K0000","note":"","count":1,"label":"Balné","posId":"K0000","price":1500,"isExtra":true},{"id":"B109","note":"","count":1,"label":"Pepperoni salám","posId":"B109","price":3000,"KDSTags":["greenhighlight"],"isExtra":true},{"id":"N143","note":"","count":1,"label":"Guarana classic zero","posId":"N143","price":5500,"isExtra":false},{"id":"N144","note":"","count":1,"label":"Guarana kiwi a jablko","posId":"N144","price":5500,"isExtra":false}]</t>
  </si>
  <si>
    <t>2026-04-11T22:23:03.528+02:00</t>
  </si>
  <si>
    <t>2026-04-11T22:29:09.103+02:00</t>
  </si>
  <si>
    <t>2026-04-11T22:58:21.927+02:00</t>
  </si>
  <si>
    <t>2026-04-11T22:29:00.428+02:00</t>
  </si>
  <si>
    <t>[{"id":"ee394832-8137-440a-84b7-b9e0df42a9ab","note":"","count":1,"label":"Hawai 32cm","posId":"114","price":24900,"isExtra":false},{"id":"0005ff76-02c8-47f3-a86e-87443988197a","note":"","count":1,"label":"BBQ Texas 32cm","posId":"119","price":24900,"isExtra":false},{"id":"fcbcf6b6-34c6-4d5f-ac5b-f6ece72e0953","note":"","count":1,"label":"BBQ Meteor 32cm","posId":"118","price":24900,"isExtra":false}]</t>
  </si>
  <si>
    <t>2026-04-11T22:23:03.509+02:00</t>
  </si>
  <si>
    <t>2026-04-11T22:32:40.457+02:00</t>
  </si>
  <si>
    <t>[{"id":"1fae666b-4102-4ed0-b317-2a07b21ae279","note":"","count":1,"label":"Hot &amp; Spicy 40cm 🌶️🌶️","posId":"110","price":30900,"isExtra":false},{"id":"169906cc-98ac-4101-a361-79ae530758c3","note":"","count":1,"label":"Bez cibule","posId":"X103","price":0,"KDSTags":["redhighlight"],"isExtra":true}]</t>
  </si>
  <si>
    <t>2026-04-11T22:10:58.114+02:00</t>
  </si>
  <si>
    <t>2026-04-11T22:30:12.664+02:00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</si>
  <si>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základ","posId":"ZBS32","price":0,"isExtra":true},{"id":"A123","note":"","count":1,"label":"okraj mozzarella, bbq omáčka","posId":"A123","price":5700,"isExtra":true},{"id":"B103","note":"","count":1,"label":"Cibule","posId":"B103","price":2500,"KDSTags":["greenhighlight"],"isExtra":true},{"id":"B101","note":"","count":1,"label":"Gorgonzola","posId":"B101","price":3000,"KDSTags":["greenhighlight"],"isExtra":true},{"id":"P100","note":"","count":2,"label":"Pepperoni Rolls 🌶️","posId":"P100","price":8900,"isExtra":false},{"id":"K0000","note":"","count":2,"label":"Balné","posId":"K0000","price":1500,"isExtra":true},{"id":"N124","note":"","count":1,"label":"Pepsi 1l","posId":"N124","price":5900,"isExtra":false}]</t>
  </si>
  <si>
    <t>2026-04-11T22:00:25.444+02:00</t>
  </si>
  <si>
    <t>2026-04-11T22:08:24.544+02:00</t>
  </si>
  <si>
    <t>[{"id":"69427510296215434ca5624b","count":1,"label":"Hot &amp; Spicy 40cm 🌶️🌶️","posId":"110","price":30900,"isExtra":false},{"id":"656dfba1e3c87f5c304ae0f0","count":1,"label":"Balné","posId":"K0000","price":2000,"isExtra":true}]</t>
  </si>
  <si>
    <t>2026-04-11T21:48:17.997+02:00</t>
  </si>
  <si>
    <t>2026-04-11T22:03:54.351+02:00</t>
  </si>
  <si>
    <t>2026-04-11T21:48:04.052+02:00</t>
  </si>
  <si>
    <t>2026-04-11T21:54:26.641+02:00</t>
  </si>
  <si>
    <t>2026-04-11T22:25:43.513+02:00</t>
  </si>
  <si>
    <t>2026-04-11T21:54:18.474+02:00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</si>
  <si>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</si>
  <si>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2026-04-11T21:44:04.144+02:00</t>
  </si>
  <si>
    <t>2026-04-11T21:51:36.646+02:00</t>
  </si>
  <si>
    <t>2026-04-11T22:19:22.011+02:00</t>
  </si>
  <si>
    <t>2026-04-11T21:44:04.283+02:00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</si>
  <si>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</si>
  <si>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2026-04-11T21:40:12.521+02:00</t>
  </si>
  <si>
    <t>2026-04-11T21:55:13.541+02:00</t>
  </si>
  <si>
    <t>[{"id":"69427510296215434ca56261","count":1,"label":"Margherita 32cm","posId":"112","price":20900,"isExtra":false},{"id":"656dfba1e3c87f5c304ae53b","count":1,"label":"Balné","posId":"K0000","price":1500,"isExtra":true},{"id":"69427510296215434ca56263","count":1,"label":"Quattro Formaggi 32cm","posId":"123","price":24900,"isExtra":false},{"id":"656dfba1e3c87f5c304ae53b","count":1,"label":"Balné","posId":"K0000","price":1500,"isExtra":true},{"id":"684ae9399dbab00c87869c21","count":1,"label":"Ananas","posId":"B100","price":2500,"KDSTags":["greenhighlight"],"isExtra":true},{"id":"69427510296215434ca562ad","count":1,"label":"Jablečno-skořicové rolls","posId":"18","price":8900,"isExtra":false},{"id":"656dfba1e3c87f5c304ae53b","count":1,"label":"Balné","posId":"K0000","price":1500,"isExtra":true}]</t>
  </si>
  <si>
    <t>2026-04-11T21:38:03.329+02:00</t>
  </si>
  <si>
    <t>2026-04-11T21:44:40.545+02:00</t>
  </si>
  <si>
    <t>2026-04-11T22:12:21.385+02:00</t>
  </si>
  <si>
    <t>2026-04-11T21:44:38.014+02:00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</si>
  <si>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</si>
  <si>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2026-04-11T21:37:13.715+02:00</t>
  </si>
  <si>
    <t>2026-04-11T21:49:36.573+02:00</t>
  </si>
  <si>
    <t>[{"id":"69427510296215434ca56261","count":1,"label":"Margherita 32cm","posId":"112","price":20900,"isExtra":false},{"id":"656dfba1e3c87f5c304ae53b","count":1,"label":"Balné","posId":"K0000","price":1500,"isExtra":true},{"id":"69427510296215434ca56247","count":1,"label":"Margherita 40cm","posId":"100","price":26900,"isExtra":false},{"id":"656dfba1e3c87f5c304ae0f0","count":1,"label":"Balné","posId":"K0000","price":2000,"isExtra":true},{"id":"684ae9399dbab00c87869a49","count":1,"label":"Šunka","posId":"C106","price":4000,"KDSTags":["greenhighlight"],"isExtra":true}]</t>
  </si>
  <si>
    <t>2026-04-11T21:35:03.298+02:00</t>
  </si>
  <si>
    <t>2026-04-11T21:46:12.297+02:00</t>
  </si>
  <si>
    <t>2026-04-11T21:59:56.757+02:00</t>
  </si>
  <si>
    <t>2026-04-11T21:35:03.468+02:00</t>
  </si>
  <si>
    <t>[{"id":"03ade9ce-5d0f-4499-a6a3-340b58ae4468","note":"","count":1,"label":"Capricciosa 32cm","posId":"113","price":24900,"isExtra":false},{"id":"3a8b6a85-3b5c-4ee4-be2d-261ab8731d6e","note":"","count":1,"label":"Česnekový dip","posId":"P106","price":2000,"isExtra":false}]</t>
  </si>
  <si>
    <t>2026-04-11T21:33:10.474+02:00</t>
  </si>
  <si>
    <t>2026-04-11T21:50:48.467+02:00</t>
  </si>
  <si>
    <t>[{"id":"69427510296215434ca56271","count":1,"label":"Hawai 32cm","posId":"114","price":24900,"isExtra":false},{"id":"656dfba1e3c87f5c304ae53b","count":1,"label":"Balné","posId":"K0000","price":1500,"isExtra":true}]</t>
  </si>
  <si>
    <t>2026-04-11T21:28:03.836+02:00</t>
  </si>
  <si>
    <t>2026-04-11T21:42:02.301+02:00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</si>
  <si>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3f15a32f-4d5b-4afb-ae1b-12f68224d029","note":"","count":1,"label":"Olivy","posId":"C112","price":3500,"KDSTags":["greenhighlight"],"isExtra":true},{"id":"194f980e-141e-4220-9f1e-0e1e9edc412e","note":"","count":1,"label":"Quattro Formaggi 18cm","posId":"135","price":11900,"isExtra":false},{"id":"07a6e3fe-501d-4c05-92b3-95d47a70179e","note":"","count":1,"label":"Slanina","posId":"A108","price":2000,"isExtra":true},{"id":"4d17a249-2cb2-45af-b8bb-30f6adefd5de","note":"","count":1,"label":"Bez gorgonzoly","posId":"X101","price":0,"KDSTags":["redhighlight"],"isExtra":true},{"id":"e80870b1-0ad4-48d9-a1bf-c463fb3ad3f0","note":"","count":1,"label":"Jablečno-skořicové rolls","posId":"18","price":8900,"isExtra":false},{"id":"de56def4-8429-46ca-bf08-8c8eba684591","note":"","count":2,"label":"BBQ dip","posId":"P105","price":2000,"isExtra":false},{"id":"e7501e4e-7b75-458f-8655-4ba5ba9c5990","note":"","count":2,"label":"Dip Jalapeňos","posId":"P107","price":2000,"isExtra":false},{"id":"03ade9ce-5d0f-4499-a6a3-340b58ae4468","note":"","count":1,"label":"Capricciosa 32cm","posId":"113","price":24900,"isExtra":false}]</t>
  </si>
  <si>
    <t>2026-04-11T21:27:23.190+02:00</t>
  </si>
  <si>
    <t>2026-04-11T21:46:46.467+02:00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</si>
  <si>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40cm","posId":"104","price":30900,"isExtra":false},{"id":"55199547","note":"","count":1,"label":"Balné","posId":"K0000","price":2000,"isExtra":true},{"id":"59555719","note":"","count":1,"label":"Rajčatový základ","posId":"ZSR40","price":0,"isExtra":true},{"id":"55199650","note":"","count":1,"label":"Kukuřice","posId":"C115","price":3500,"KDSTags":["greenhighlight"],"isExtra":true},{"id":"55199479","note":"","size":"Hawai 40cm","count":1,"label":"Hawai 40cm","posId":"102","price":30900,"isExtra":false},{"id":"55199547","note":"","count":1,"label":"Balné","posId":"K0000","price":2000,"isExtra":true}]</t>
  </si>
  <si>
    <t>2026-04-11T21:25:03.838+02:00</t>
  </si>
  <si>
    <t>2026-04-11T21:42:55.195+02:00</t>
  </si>
  <si>
    <t>2026-04-11T22:06:36.461+02:00</t>
  </si>
  <si>
    <t>2026-04-11T21:25:03.959+02:00</t>
  </si>
  <si>
    <t>[{"id":"d63e9120-8ffe-444c-ba51-6c942a13f4fc","note":"","count":1,"label":"Margherita 40cm","posId":"100","price":26900,"isExtra":false},{"id":"e7501e4e-7b75-458f-8655-4ba5ba9c5990","note":"","count":1,"label":"Dip Jalapeňos","posId":"P107","price":2000,"isExtra":false}]</t>
  </si>
  <si>
    <t>2026-04-11T21:20:53.352+02:00</t>
  </si>
  <si>
    <t>2026-04-11T21:32:42.492+02:00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</si>
  <si>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základ","posId":"ZRS32","price":0,"isExtra":true}]</t>
  </si>
  <si>
    <t>2026-04-11T21:12:03.891+02:00</t>
  </si>
  <si>
    <t>2026-04-11T21:21:24.678+02:00</t>
  </si>
  <si>
    <t>2026-04-11T21:33:05.710+02:00</t>
  </si>
  <si>
    <t>2026-04-11T21:12:04.089+02:00</t>
  </si>
  <si>
    <t>[{"id":"03ade9ce-5d0f-4499-a6a3-340b58ae4468","note":"","count":1,"label":"Capricciosa 32cm","posId":"113","price":24900,"isExtra":false},{"id":"57c816b2-3e3f-46c2-b126-b09910d79cb0","note":"","count":1,"label":"změna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dip","posId":"P106","price":2000,"isExtra":false}]</t>
  </si>
  <si>
    <t>2026-04-11T21:06:46.105+02:00</t>
  </si>
  <si>
    <t>2026-04-11T21:07:06.336+02:00</t>
  </si>
  <si>
    <t>[{"id":"sQnjhSaGUJdm7C4dquW2M","count":1,"label":"Comeback 32cm 🌶️","posId":"121","price":24900,"isExtra":false,"creatorId":"styMdbuQeGVR0lwxfXxY_","isPackging":0,"actualLabel":"Comeback 32cm 🌶️"},{"id":"YTg3ID5hRb2ecyVNQ_dzu","count":1,"label":"BBQ Texas 32cm","posId":"119","price":24900,"isExtra":false,"creatorId":"guFKH-yfpTjeHlCaWPIN1","isPackging":0,"actualLabel":"BBQ Texas 32cm"},{"id":"IgpRlx1Q10jZ_70uyPQ1q","count":1,"label":"Hot &amp; Spicy 32cm 🌶️🌶️","posId":"122","price":24900,"isExtra":false,"creatorId":"5V6TjqWTYfKmHluYyfUB_","isPackging":0,"actualLabel":"Hot &amp; Spicy 32cm 🌶️🌶️"}]</t>
  </si>
  <si>
    <t>2026-04-11T20:57:49.998+02:00</t>
  </si>
  <si>
    <t>2026-04-11T21:08:11.679+02:00</t>
  </si>
  <si>
    <t>[{"id":"69427510296215434ca56251","count":1,"label":"BBQ Texas 40cm","posId":"107","price":30900,"isExtra":false},{"id":"656dfba1e3c87f5c304ae0f0","count":1,"label":"Balné","posId":"K0000","price":2000,"isExtra":true},{"id":"6745a0834b0bcb028b56b81d","count":1,"label":"Rajčatový základ","posId":"ZBR40","price":0,"isExtra":true},{"id":"69427510296215434ca562ab","count":1,"label":"Dip Jalapeňos","posId":"P107","price":2000,"isExtra":false},{"id":"656dfba1e3c87f5c304ae53b","count":1,"label":"Balné","posId":"K0000","price":1500,"isExtra":true}]</t>
  </si>
  <si>
    <t>2026-04-11T20:53:37.238+02:00</t>
  </si>
  <si>
    <t>2026-04-11T20:55:07.056+02:00</t>
  </si>
  <si>
    <t>[{"id":"scNMX-fJkYN-GmQuKNUL0","count":1,"label":"Guarana classic","posId":"N142","price":5500,"isExtra":false,"creatorId":"nx5H5HDNvgDouX0fzLMNS","isPackging":0,"actualLabel":"Guarana classic"}]</t>
  </si>
  <si>
    <t>2026-04-11T20:52:17.699+02:00</t>
  </si>
  <si>
    <t>2026-04-11T21:06:20.311+02:00</t>
  </si>
  <si>
    <t>[{"id":"69427510296215434ca56297","count":1,"label":"Spicy menu Comeback","posId":"M100","price":34900,"isExtra":false},{"id":"656dfba1e3c87f5c304ae4f3","count":1,"label":"Balné","posId":"K0000","price":3000,"isExtra":true},{"id":"656dfba1e3c87f5c304ae507","count":1,"label":"Pepperoni","posId":"Y120","price":0,"isExtra":true},{"id":"656dfba1e3c87f5c304ae4e3","count":1,"label":"spicy wings 🌶️","posId":"P101","price":0,"isExtra":true},{"id":"692053d8abcc6d17c0b124ff","count":1,"label":"Pepsi 1l","posId":"N124","price":0,"isExtra":true},{"id":"69427510296215434ca562a3","count":1,"label":"Česnekový dip","posId":"P106","price":2000,"isExtra":false},{"id":"656dfba1e3c87f5c304ae53b","count":1,"label":"Balné","posId":"K0000","price":1500,"isExtra":true}]</t>
  </si>
  <si>
    <t>2026-04-11T20:46:40.765+02:00</t>
  </si>
  <si>
    <t>2026-04-11T21:02:39.405+02:00</t>
  </si>
  <si>
    <t>[{"id":"69427510296215434ca56269","count":1,"label":"Pepperoni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,{"id":"684ae9399dbab00c87869c1f","count":1,"label":"Žampiony","posId":"B105","price":2500,"KDSTags":["greenhighlight"],"isExtra":true},{"id":"684ae9399dbab00c87869c24","count":1,"label":"Kukuřice","posId":"B115","price":2500,"KDSTags":["greenhighlight"],"isExtra":true},{"id":"684ae9399dbab00c87869c26","count":1,"label":"Mozzarella","posId":"B113","price":3000,"KDSTags":["greenhighlight"],"isExtra":true},{"id":"69427510296215434ca56267","count":1,"label":"Comeback 32cm 🌶️","posId":"121","price":24900,"isExtra":false},{"id":"656dfba1e3c87f5c304ae53b","count":1,"label":"Balné","posId":"K0000","price":1500,"isExtra":true},{"id":"656dfba1e3c87f5c304ae30e","count":1,"label":"okraj mozzarella, bylinky","posId":"A121","price":5700,"isExtra":true},{"id":"684ae9399dbab00c87869c26","count":1,"label":"Mozzarella","posId":"B113","price":3000,"KDSTags":["greenhighlight"],"isExtra":true}]</t>
  </si>
  <si>
    <t>2026-04-11T20:34:11.847+02:00</t>
  </si>
  <si>
    <t>2026-04-11T20:45:51.271+02:00</t>
  </si>
  <si>
    <t>[{"id":"59589461","note":"","size":"BBQ Meteor 32cm","count":1,"label":"BBQ Meteor 32cm","posId":"118","price":24900,"isExtra":false},{"id":"55199557","note":"","count":1,"label":"Balné","posId":"K0000","price":1500,"isExtra":true},{"id":"55199622","note":"","count":1,"label":"okraj hotdog, bbq omáčka","posId":"A119","price":5700,"isExtra":true},{"id":"55199510","note":"","size":"Veggie menu Comeback","count":1,"label":"Veggie menu Comeback","posId":"M200","price":34900,"isExtra":false},{"id":"55199605","note":"","count":1,"label":"Comeback","posId":"Y121","price":0,"isExtra":true},{"id":"55199538","note":"","count":1,"label":"Balné","posId":"K0000","price":3000,"isExtra":true},{"id":"55199567","note":"","count":1,"label":"česnekový chléb","posId":"P104","price":0,"isExtra":true},{"id":"57405754","note":"","count":1,"label":"Pepsi 1l","posId":"N124","price":0,"isExtra":true},{"id":"57279344","note":"","count":1,"label":"BBQ základ","posId":"ZRB32","price":0,"isExtra":true},{"id":"55199586","note":"","count":1,"label":"okraj mozzarella, bylinky","posId":"A121","price":5700,"isExtra":true}]</t>
  </si>
  <si>
    <t>2026-04-11T20:27:25.650+02:00</t>
  </si>
  <si>
    <t>2026-04-11T20:40:29.342+02:00</t>
  </si>
  <si>
    <t>2026-04-11T20:16:03.401+02:00</t>
  </si>
  <si>
    <t>2026-04-11T20:38:30.085+02:00</t>
  </si>
  <si>
    <t>[{"id":"1da47ebe-2592-435a-b854-8cbe80b56263","note":"","count":1,"label":"Hawai 32 cm","posId":"138","price":24900,"isExtra":false},{"id":"57c816b2-3e3f-46c2-b126-b09910d79cb0","note":"","count":1,"label":"změna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dip","posId":"P106","price":2000,"isExtra":false}]</t>
  </si>
  <si>
    <t>2026-04-11T20:01:03.697+02:00</t>
  </si>
  <si>
    <t>2026-04-11T20:12:51.971+02:00</t>
  </si>
  <si>
    <t>2026-04-11T20:27:21.834+02:00</t>
  </si>
  <si>
    <t>2026-04-11T20:01:03.872+02:00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</si>
  <si>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</si>
  <si>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Jaromír</t>
  </si>
  <si>
    <t>2026-04-11T20:00:23.561+02:00</t>
  </si>
  <si>
    <t>2026-04-11T20:13:49.134+02:00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</si>
  <si>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základ","posId":"ZRB32","price":0,"isExtra":true},{"id":"116","note":"","count":1,"label":"Baby Špenát &amp; kuře 32cm","posId":"116","price":24900,"isExtra":false},{"id":"K0000","note":"","count":1,"label":"Balné","posId":"K0000","price":1500,"isExtra":true}]</t>
  </si>
  <si>
    <t>2026-04-11T19:47:54.708+02:00</t>
  </si>
  <si>
    <t>2026-04-11T19:56:23.138+02:00</t>
  </si>
  <si>
    <t>[{"id":"59589455","note":"","size":"Margherita 32cm","count":1,"label":"Margherita 32cm","posId":"112","price":20900,"isExtra":false},{"id":"55199557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57293717","note":"","size":"Opočno vanilková","count":1,"label":"Opočno vanilková","posId":"D108","price":12900,"isExtra":false},{"id":"57405744","note":"","size":"Mirinda 1l","count":1,"label":"Mirinda 1l","posId":"N126","price":5900,"isExtra":false}]</t>
  </si>
  <si>
    <t>2026-04-11T19:43:03.418+02:00</t>
  </si>
  <si>
    <t>2026-04-11T20:02:26.452+02:00</t>
  </si>
  <si>
    <t>[{"id":"d63e9120-8ffe-444c-ba51-6c942a13f4fc","note":"","count":1,"label":"Margherita 40cm","posId":"100","price":26900,"isExtra":false},{"id":"211d85d0-839e-41d0-89e3-ea177ad7489e","note":"","count":1,"label":"Česnekový dip","posId":"P106","price":2000,"isExtra":false},{"id":"b23a7ffc-2968-4b23-96c7-647c4d375297","note":"","count":1,"label":"BBQ Meteor 32 cm","posId":"142","price":24900,"isExtra":false}]</t>
  </si>
  <si>
    <t>2026-04-11T19:41:25.991+02:00</t>
  </si>
  <si>
    <t>2026-04-11T19:41:31.453+02:00</t>
  </si>
  <si>
    <t>[{"id":"LmNkmpTLXWZL8rfgt8xa0","count":1,"label":"Hawai 32cm","posId":"114","price":24900,"isExtra":false,"creatorId":"KEW898Pf5UVla3UY-S4k6","isPackging":0,"actualLabel":"Hawai 32cm"},{"id":"extra_20230331101812_75","count":1,"label":"Kukuřice","posId":"B115","price":2500,"KDSTags":["greenhighlight"],"isExtra":true,"mainItemId":"LmNkmpTLXWZL8rfgt8xa0"}]</t>
  </si>
  <si>
    <t>2026-04-11T19:38:09.344+02:00</t>
  </si>
  <si>
    <t>2026-04-11T19:54:27.347+02:00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</si>
  <si>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🌶️🌶️","posId":"120","price":24900,"isExtra":false},{"id":"55199557","note":"","count":1,"label":"Balné","posId":"K0000","price":1500,"isExtra":true},{"id":"57405742","note":"","size":"Pepsi 1l","count":2,"label":"Pepsi 1l","posId":"N124","price":5900,"isExtra":false}]</t>
  </si>
  <si>
    <t>2026-04-11T19:33:38.865+02:00</t>
  </si>
  <si>
    <t>2026-04-11T19:52:10.280+02:00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</si>
  <si>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32cm","posId":"119","price":24900,"isExtra":false},{"id":"55199557","note":"","count":1,"label":"Balné","posId":"K0000","price":1500,"isExtra":true},{"id":"59592261","note":"","count":1,"label":"USA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</si>
  <si>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2026-04-11T19:30:26.237+02:00</t>
  </si>
  <si>
    <t>2026-04-11T19:30:32.292+02:00</t>
  </si>
  <si>
    <t>[{"id":"yHgmhgtyHsa83CeT0bnGl","count":1,"label":"Hawai 40cm","posId":"102","price":30900,"isExtra":false,"creatorId":"j8nPSQVJq3OlwSiYOSBBN","isPackging":0,"actualLabel":"Hawai 40cm"}]</t>
  </si>
  <si>
    <t>2026-04-11T19:24:32.355+02:00</t>
  </si>
  <si>
    <t>2026-04-11T19:30:30.522+02:00</t>
  </si>
  <si>
    <t>[{"id":"WUU7bA6A9cdnbizoCl89X","count":1,"label":"Capricciosa 32cm","posId":"113","price":24900,"isExtra":false,"creatorId":"YgBS608MA3S81u405s7og","isPackging":0,"actualLabel":"Capricciosa 32cm"},{"id":"HCO4lYOorDZZKSH0466K0","count":1,"label":"Pepperoni 32cm 🌶️🌶️","posId":"120","price":24900,"isExtra":false,"creatorId":"S2B5ELXIDtsoeX32Le_iZ","isPackging":0,"actualLabel":"Pepperoni 32cm 🌶️🌶️"},{"id":"extra_20230331101812_34","count":1,"label":"USA těsto","posId":"17","price":1000,"isExtra":true,"mainItemId":"HCO4lYOorDZZKSH0466K0"},{"id":"sQnjhSaGUJdm7C4dquW2M","count":1,"label":"Comeback 32cm 🌶️","posId":"121","price":24900,"isExtra":false,"creatorId":"a12amTwf2iciAcMb4CVAm","isPackging":0,"actualLabel":"Comeback 32cm 🌶️"},{"id":"SReQf7qrbg16w3ivD2HUg","count":1,"label":"Quattro Formaggi 32cm","posId":"123","price":24900,"isExtra":false,"creatorId":"7P-90IJwOAZ3tyVFqDw-9","isPackging":0,"actualLabel":"Quattro Formaggi 32cm"}]</t>
  </si>
  <si>
    <t>Jaroslav Lažek</t>
  </si>
  <si>
    <t>2026-04-11T19:24:05.492+02:00</t>
  </si>
  <si>
    <t>2026-04-11T19:45:40.685+02:00</t>
  </si>
  <si>
    <t>2026-04-11T19:53:53.815+02:00</t>
  </si>
  <si>
    <t>2026-04-11T19:24:06.192+02:00</t>
  </si>
  <si>
    <t>[{"id":"aef5aaf8-2acf-4f20-91be-c8829f11cd0c","note":"","count":1,"label":"Capricciosa 40cm","posId":"101","price":30900,"isExtra":false},{"id":"e1ef9526-7c68-483b-a8a1-92bb58ce9f1e","note":"","count":1,"label":"Jalapenos Rolls","posId":"jpr200","price":8900,"isExtra":false},{"id":"99710cd8-fa1f-4712-84a8-85da37e18dd0","note":"","count":1,"label":"česnekový chléb","posId":"P104","price":7900,"isExtra":false},{"id":"3a8b6a85-3b5c-4ee4-be2d-261ab8731d6e","note":"","count":1,"label":"Česnekový dip","posId":"P106","price":2000,"isExtra":false}]</t>
  </si>
  <si>
    <t>2026-04-11T19:23:03.463+02:00</t>
  </si>
  <si>
    <t>2026-04-11T19:49:36.940+02:00</t>
  </si>
  <si>
    <t>2026-04-11T20:01:59.253+02:00</t>
  </si>
  <si>
    <t>2026-04-11T19:23:03.639+02:00</t>
  </si>
  <si>
    <t>[{"id":"ee394832-8137-440a-84b7-b9e0df42a9ab","note":"","count":1,"label":"Hawai 32cm","posId":"114","price":24900,"isExtra":false},{"id":"e2500e14-36a7-442f-9e4c-8df3f05db108","note":"","count":1,"label":"Pepperoni salám","posId":"B109","price":3000,"KDSTags":["greenhighlight"],"isExtra":true},{"id":"cf590a42-3894-4cb1-9be7-6da354b8453d","note":"","count":1,"label":"Olivy","posId":"B112","price":2500,"KDSTags":["greenhighlight"],"isExtra":true},{"id":"10a95fda-50ac-4e8b-a092-eba50264ce8d","note":"","count":1,"label":"Comeback 18cm 🌶️","posId":"133","price":11900,"isExtra":false},{"id":"ede9e72e-2d68-47c4-ac43-66acb7a92f67","note":"","count":1,"label":"Cibule","posId":"A103","price":1500,"isExtra":true},{"id":"3a8b6a85-3b5c-4ee4-be2d-261ab8731d6e","note":"","count":1,"label":"Česnekový dip","posId":"P106","price":2000,"isExtra":false},{"id":"0b867b16-3995-4b4a-9deb-1c0d8cecf8d6","note":"","count":1,"label":"Pepperoni 32cm 🌶️🌶️","posId":"120","price":24900,"isExtra":false},{"id":"2be8bd8d-b8cf-456a-a9f3-1ae18c5726f9","note":"","count":1,"label":"okraj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parmazán","posId":"B130","price":3000,"KDSTags":["greenhighlight"],"isExtra":true}]</t>
  </si>
  <si>
    <t>2026-04-11T19:21:53.350+02:00</t>
  </si>
  <si>
    <t>2026-04-11T19:29:58.817+02:00</t>
  </si>
  <si>
    <t>[{"id":"C20ygzQOlr3mE8J1awXgY","count":1,"label":"Comeback 40cm 🌶️","posId":"109","price":30900,"isExtra":false,"creatorId":"kTfVpwq0rrjghHVPhkaio","isPackging":0,"actualLabel":"Comeback 40cm 🌶️"},{"id":"a5Gkj2FqUAnwgAU4Vmosn","count":1,"label":"Smetanový základ","posId":"ZRS40","price":0,"isExtra":true,"mainItemId":"C20ygzQOlr3mE8J1awXgY"}]</t>
  </si>
  <si>
    <t>2026-04-11T19:06:31.150+02:00</t>
  </si>
  <si>
    <t>2026-04-11T19:32:35.015+02:00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</si>
  <si>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</si>
  <si>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2026-04-11T19:04:17.324+02:00</t>
  </si>
  <si>
    <t>2026-04-11T19:18:35.443+02:00</t>
  </si>
  <si>
    <t>[{"id":"69427510296215434ca56269","count":1,"label":"Pepperoni 32cm 🌶️🌶️","posId":"120","price":24900,"isExtra":false},{"id":"656dfba1e3c87f5c304ae53b","count":1,"label":"Balné","posId":"K0000","price":1500,"isExtra":true},{"id":"6745a0834b0bcb028b56b474","count":1,"label":"BBQ základ","posId":"ZRB32","price":0,"isExtra":true},{"id":"69427510296215434ca5624d","count":1,"label":"Comeback 40cm 🌶️","posId":"109","price":30900,"isExtra":false},{"id":"656dfba1e3c87f5c304ae0f0","count":1,"label":"Balné","posId":"K0000","price":2000,"isExtra":true}]</t>
  </si>
  <si>
    <t>2026-04-11T19:01:54.047+02:00</t>
  </si>
  <si>
    <t>2026-04-11T19:17:09.433+02:00</t>
  </si>
  <si>
    <t>[{"id":"59589464","note":"","size":"Capricciosa 32cm","count":1,"label":"Capricciosa 32cm","posId":"113","price":24900,"isExtra":false},{"id":"55199557","note":"","count":1,"label":"Balné","posId":"K0000","price":1500,"isExtra":true},{"id":"59589457","note":"","size":"Hot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</si>
  <si>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2026-04-11T19:01:51.134+02:00</t>
  </si>
  <si>
    <t>2026-04-11T19:17:20.170+02:00</t>
  </si>
  <si>
    <t>[{"id":"69427510296215434ca56269","count":1,"label":"Pepperoni 32cm 🌶️🌶️","posId":"120","price":24900,"isExtra":false},{"id":"656dfba1e3c87f5c304ae53b","count":1,"label":"Balné","posId":"K0000","price":1500,"isExtra":true}]</t>
  </si>
  <si>
    <t>2026-04-11T18:59:04.740+02:00</t>
  </si>
  <si>
    <t>2026-04-11T19:10:14.469+02:00</t>
  </si>
  <si>
    <t>2026-04-11T19:42:15.711+02:00</t>
  </si>
  <si>
    <t>2026-04-11T18:59:04.978+02:00</t>
  </si>
  <si>
    <t>[{"id":"85dc195f-7d7b-4fb5-b41d-eb1c9c76b3a3","note":"","count":1,"label":"Hot &amp; Spicy 32 cm","posId":"146","price":24900,"isExtra":false},{"id":"169906cc-98ac-4101-a361-79ae530758c3","note":"","count":1,"label":"Bez cibule","posId":"X103","price":0,"KDSTags":["redhighlight"],"isExtra":true},{"id":"8dc41ad9-a5c2-444f-9989-27a8aa38dce4","note":"","count":1,"label":"Bez jalapenos","posId":"X102","price":0,"KDSTags":["redhighlight"],"isExtra":true},{"id":"3a8b6a85-3b5c-4ee4-be2d-261ab8731d6e","note":"","count":1,"label":"Česnekový dip","posId":"P106","price":2000,"isExtra":false}]</t>
  </si>
  <si>
    <t>Richard</t>
  </si>
  <si>
    <t>2026-04-11T18:54:50.417+02:00</t>
  </si>
  <si>
    <t>2026-04-11T19:04:05.388+02:00</t>
  </si>
  <si>
    <t>[{"id":"109","note":"Prosím bez mozzarella, dekuji","count":1,"label":"Comeback 40cm 🌶️","posId":"109","price":30900,"isExtra":false},{"id":"K0000","note":"","count":1,"label":"Balné","posId":"K0000","price":2000,"isExtra":true},{"id":"X113","note":"","count":1,"label":"Bez mozzarelly","posId":"X113","price":0,"KDSTags":["redhighlight"],"isExtra":true},{"id":"N129","note":"","count":1,"label":"Poděbradská malinovka 0,5l","posId":"N129","price":4900,"isExtra":false}]</t>
  </si>
  <si>
    <t>2026-04-11T18:53:56.231+02:00</t>
  </si>
  <si>
    <t>2026-04-11T19:02:31.492+02:00</t>
  </si>
  <si>
    <t>[{"id":"122","note":"","count":1,"label":"Hot &amp; Spicy 32cm 🌶️🌶️","posId":"122","price":24900,"isExtra":false},{"id":"K0000","note":"","count":1,"label":"Balné","posId":"K0000","price":1500,"isExtra":true},{"id":"120","note":"","count":2,"label":"Pepperoni 32cm 🌶️🌶️","posId":"120","price":24900,"isExtra":false},{"id":"K0000","note":"","count":2,"label":"Balné","posId":"K0000","price":1500,"isExtra":true}]</t>
  </si>
  <si>
    <t>2026-04-11T18:50:03.554+02:00</t>
  </si>
  <si>
    <t>2026-04-11T19:10:15.977+02:00</t>
  </si>
  <si>
    <t>2026-04-11T19:50:58.195+02:00</t>
  </si>
  <si>
    <t>2026-04-11T18:50:03.691+02:00</t>
  </si>
  <si>
    <t>[{"id":"b23a7ffc-2968-4b23-96c7-647c4d375297","note":"","count":1,"label":"BBQ Meteor 32 cm","posId":"142","price":24900,"isExtra":false},{"id":"57c816b2-3e3f-46c2-b126-b09910d79cb0","note":"","count":1,"label":"změna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bylinky","posId":"A121","price":5700,"isExtra":true}]</t>
  </si>
  <si>
    <t>2026-04-11T18:42:04.130+02:00</t>
  </si>
  <si>
    <t>2026-04-11T18:59:10.121+02:00</t>
  </si>
  <si>
    <t>2026-04-11T19:23:23.322+02:00</t>
  </si>
  <si>
    <t>2026-04-11T18:42:04.658+02:00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</si>
  <si>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</si>
  <si>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2026-04-11T18:37:02.931+02:00</t>
  </si>
  <si>
    <t>2026-04-11T18:59:41.288+02:00</t>
  </si>
  <si>
    <t>2026-04-11T19:10:24.727+02:00</t>
  </si>
  <si>
    <t>2026-04-11T18:37:03.100+02:00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</si>
  <si>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78a6e98d-57cb-4e2c-9a3c-9d40f7b79583","note":"","count":1,"label":"Gorgonzola","posId":"C101","price":4000,"KDSTags":["greenhighlight"],"isExtra":true},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10b1ebcf-eda6-410e-81f0-6a9182a548db","note":"","count":1,"label":"Slanina","posId":"C108","price":4000,"KDSTags":["greenhighlight"],"isExtra":true},{"id":"3f15a32f-4d5b-4afb-ae1b-12f68224d029","note":"","count":1,"label":"Olivy","posId":"C112","price":3500,"KDSTags":["greenhighlight"],"isExtra":true},{"id":"78a6e98d-57cb-4e2c-9a3c-9d40f7b79583","note":"","count":1,"label":"Gorgonzola","posId":"C101","price":4000,"KDSTags":["greenhighlight"],"isExtra":true},{"id":"f315e3ea-4d99-415a-ab21-4d8aa27beec9","note":"","count":1,"label":"Kuře","posId":"C114","price":4000,"KDSTags":["greenhighlight"],"isExtra":true}]</t>
  </si>
  <si>
    <t>2026-04-11T18:35:24.090+02:00</t>
  </si>
  <si>
    <t>2026-04-11T18:50:52.302+02:00</t>
  </si>
  <si>
    <t>[{"id":"120","note":"","count":1,"label":"Pepperoni 32cm 🌶️🌶️","posId":"120","price":24900,"isExtra":false},{"id":"K0000","note":"","count":1,"label":"Balné","posId":"K0000","price":1500,"isExtra":true},{"id":"123","note":"","count":1,"label":"Quattro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žampionů","posId":"X105","price":0,"KDSTags":["redhighlight"],"isExtra":true},{"id":"121","note":"","count":1,"label":"Comeback 32cm 🌶️","posId":"121","price":24900,"isExtra":false},{"id":"K0000","note":"","count":1,"label":"Balné","posId":"K0000","price":1500,"isExtra":true}]</t>
  </si>
  <si>
    <t>2026-04-11T18:14:03.996+02:00</t>
  </si>
  <si>
    <t>2026-04-11T18:19:52.741+02:00</t>
  </si>
  <si>
    <t>2026-04-11T18:40:46.739+02:00</t>
  </si>
  <si>
    <t>2026-04-11T18:14:04.163+02:00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</si>
  <si>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oliv","posId":"X112","price":0,"KDSTags":["redhighlight"],"isExtra":true},{"id":"d63e9120-8ffe-444c-ba51-6c942a13f4fc","note":"","count":1,"label":"Margherita 40cm","posId":"100","price":26900,"isExtra":false},{"id":"d3eb4d53-930f-46c7-bd43-afdbaaac1bcf","note":"","count":1,"label":"masové kuličky","posId":"P102","price":9900,"isExtra":false}]</t>
  </si>
  <si>
    <t>2026-04-11T17:49:42.386+02:00</t>
  </si>
  <si>
    <t>2026-04-11T18:04:36.284+02:00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</si>
  <si>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bylinky","posId":"A122","price":6500,"isExtra":true},{"id":"N131","note":"","count":1,"label":"BIRGO grapefruit 0,5l","posId":"N131","price":4900,"isExtra":false}]</t>
  </si>
  <si>
    <t>2026-04-11T17:45:03.906+02:00</t>
  </si>
  <si>
    <t>2026-04-11T17:57:00.467+02:00</t>
  </si>
  <si>
    <t>2026-04-11T18:18:55.397+02:00</t>
  </si>
  <si>
    <t>2026-04-11T17:45:04.042+02:00</t>
  </si>
  <si>
    <t>[{"id":"8c704055-e242-493d-b754-bb711e5a6c0b","note":"","count":1,"label":"Hawai 40cm","posId":"102","price":30900,"isExtra":false},{"id":"ed9751e1-1886-4b0f-b8dd-d3c6488dfd29","note":"","count":1,"label":"Mozzarella","posId":"C113","price":4000,"KDSTags":["greenhighlight"],"isExtra":true}]</t>
  </si>
  <si>
    <t>2026-04-11T17:19:56.291+02:00</t>
  </si>
  <si>
    <t>2026-04-11T17:32:25.628+02:00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</si>
  <si>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32cm","posId":"116","price":24900,"isExtra":false},{"id":"55199557","note":"","count":1,"label":"Balné","posId":"K0000","price":1500,"isExtra":true},{"id":"59555726","note":"","count":1,"label":"Rajčatový základ","posId":"ZSR32","price":0,"isExtra":true},{"id":"55199586","note":"","count":1,"label":"okraj mozzarella, bylinky","posId":"A121","price":5700,"isExtra":true},{"id":"55199654","note":"","count":1,"label":"Špenát s česnekem","posId":"B107","price":2500,"KDSTags":["greenhighlight"],"isExtra":true},{"id":"55199517","note":"","size":"BBQ dip","count":1,"label":"BBQ dip","posId":"P105","price":2000,"isExtra":false},{"id":"55199557","note":"","count":1,"label":"Balné","posId":"K0000","price":1500,"isExtra":true}]</t>
  </si>
  <si>
    <t>2026-04-11T17:16:40.083+02:00</t>
  </si>
  <si>
    <t>2026-04-11T17:27:18.308+02:00</t>
  </si>
  <si>
    <t>2026-04-11T17:14:26.213+02:00</t>
  </si>
  <si>
    <t>2026-04-11T17:24:12.209+02:00</t>
  </si>
  <si>
    <t>[{"id":"59589464","note":"","size":"Capricciosa 32cm","count":1,"label":"Capricciosa 32cm","posId":"113","price":24900,"isExtra":false},{"id":"55199557","note":"","count":1,"label":"Balné","posId":"K0000","price":1500,"isExtra":true},{"id":"59589455","note":"","size":"Margherita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55199597","note":"","count":1,"label":"Žampiony","posId":"B105","price":2500,"KDSTags":["greenhighlight"],"isExtra":true}]</t>
  </si>
  <si>
    <t>2026-04-11T16:47:21.342+02:00</t>
  </si>
  <si>
    <t>2026-04-11T17:00:31.060+02:00</t>
  </si>
  <si>
    <t>[{"id":"69427510296215434ca56247","count":1,"label":"Margherita 40cm","posId":"100","price":26900,"isExtra":false},{"id":"656dfba1e3c87f5c304ae0f0","count":1,"label":"Balné","posId":"K0000","price":2000,"isExtra":true},{"id":"684ae9399dbab00c87869a46","count":1,"label":"Kukuřice","posId":"C115","price":3500,"KDSTags":["greenhighlight"],"isExtra":true}]</t>
  </si>
  <si>
    <t>2026-04-11T16:12:01.458+02:00</t>
  </si>
  <si>
    <t>2026-04-11T16:18:42.092+02:00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</si>
  <si>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40cm","posId":"111","price":30900,"isExtra":false},{"id":"55199547","note":"","count":1,"label":"Balné","posId":"K0000","price":2000,"isExtra":true},{"id":"57405742","note":"","size":"Pepsi 1l","count":1,"label":"Pepsi 1l","posId":"N124","price":5900,"isExtra":false}]</t>
  </si>
  <si>
    <t>2026-04-11T16:07:23.731+02:00</t>
  </si>
  <si>
    <t>2026-04-11T16:17:17.346+02:00</t>
  </si>
  <si>
    <t>[{"id":"69427510296215434ca56267","count":1,"label":"Comeback 32cm 🌶️","posId":"121","price":24900,"isExtra":false},{"id":"656dfba1e3c87f5c304ae53b","count":1,"label":"Balné","posId":"K0000","price":1500,"isExtra":true},{"id":"684ae9399dbab00c87869c1e","count":1,"label":"Jalapeňos","posId":"B102","price":2500,"KDSTags":["greenhighlight"],"isExtra":true},{"id":"69427510296215434ca56269","count":1,"label":"Pepperoni 32cm 🌶️🌶️","posId":"120","price":24900,"isExtra":false},{"id":"656dfba1e3c87f5c304ae53b","count":1,"label":"Balné","posId":"K0000","price":1500,"isExtra":true},{"id":"684ae9399dbab00c87869c23","count":1,"label":"Cibule","posId":"B103","price":2500,"KDSTags":["greenhighlight"],"isExtra":true}]</t>
  </si>
  <si>
    <t>2026-04-11T15:56:27.760+02:00</t>
  </si>
  <si>
    <t>2026-04-11T16:10:02.133+02:00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</si>
  <si>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</si>
  <si>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2026-04-11T15:22:15.498+02:00</t>
  </si>
  <si>
    <t>2026-04-11T15:26:40.358+02:00</t>
  </si>
  <si>
    <t>[{"id":"C20ygzQOlr3mE8J1awXgY","count":1,"label":"Comeback 40cm 🌶️","posId":"109","price":30900,"isExtra":false,"creatorId":"gLaN64ZUdJaqV9xlm26HX","isPackging":0,"actualLabel":"Comeback 40cm 🌶️"},{"id":"extra_20230331101812_3","count":1,"label":"okraj mozzarella, bylinky","posId":"A122","price":6500,"isExtra":true,"mainItemId":"C20ygzQOlr3mE8J1awXgY"}]</t>
  </si>
  <si>
    <t>2026-04-11T15:11:22.673+02:00</t>
  </si>
  <si>
    <t>2026-04-11T15:23:56.980+02:00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</si>
  <si>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🌶️🌶️","posId":"122","price":24900,"isExtra":false},{"id":"656dfba1e3c87f5c304ae53b","count":1,"label":"Balné","posId":"K0000","price":1500,"isExtra":true},{"id":"684ae9399dbab00c87869c2b","count":1,"label":"Pepperoni salám","posId":"B109","price":3000,"KDSTags":["greenhighlight"],"isExtra":true}]</t>
  </si>
  <si>
    <t>2026-04-11T15:04:45.318+02:00</t>
  </si>
  <si>
    <t>2026-04-11T15:20:59.874+02:00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</si>
  <si>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🌶️🌶️","posId":"108","price":30900,"isExtra":false},{"id":"K0000","note":"","count":1,"label":"Balné","posId":"K0000","price":2000,"isExtra":true},{"id":"P105","note":"","count":1,"label":"BBQ dip","posId":"P105","price":2000,"isExtra":false},{"id":"K0000","note":"","count":1,"label":"Balné","posId":"K0000","price":1500,"isExtra":true}]</t>
  </si>
  <si>
    <t>2026-04-11T14:57:12.110+02:00</t>
  </si>
  <si>
    <t>2026-04-11T15:10:25.116+02:00</t>
  </si>
  <si>
    <t>[{"id":"69427510296215434ca56251","count":1,"label":"BBQ Texas 40cm","posId":"107","price":30900,"isExtra":false},{"id":"656dfba1e3c87f5c304ae0f0","count":1,"label":"Balné","posId":"K0000","price":2000,"isExtra":true},{"id":"6745a0834b0bcb028b56b81d","count":1,"label":"Rajčatový základ","posId":"ZBR40","price":0,"isExtra":true},{"id":"67449006196a44130f744013","count":1,"label":"okraj mozzarella, bbq omáčka","posId":"A124","price":6500,"isExtra":true},{"id":"684ae9399dbab00c87869cd1","count":1,"label":"Bez slaniny","posId":"X108","price":0,"KDSTags":["redhighlight"],"isExtra":true}]</t>
  </si>
  <si>
    <t>2026-04-11T14:51:02.678+02:00</t>
  </si>
  <si>
    <t>2026-04-11T15:07:07.956+02:00</t>
  </si>
  <si>
    <t>2026-04-11T15:25:47.603+02:00</t>
  </si>
  <si>
    <t>2026-04-11T14:51:03.096+02:00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</si>
  <si>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těsto","posId":"15","price":0,"isExtra":true},{"id":"a0a20d0c-4422-439d-8c33-27905ee0699b","note":"","count":1,"label":"Smetanový základ","posId":"a0a20d0c-4422-439d-8c33-27905ee0699b","price":0,"isExtra":true},{"id":"68d93a2c-5ce2-44a5-857b-6d579cd1f445","note":"","count":1,"label":"Žampiony","posId":"B105","price":2500,"KDSTags":["greenhighlight"],"isExtra":true},{"id":"8caf43fd-6a2c-427b-858a-17f37d37c439","note":"","count":1,"label":"spicy wings 🌶️","posId":"P101","price":0,"isExtra":true},{"id":"0154144c-ba39-46ac-a99c-27799c5dc69e","note":"","count":1,"label":"Aquilla neperlivá","posId":"N140","price":0,"isExtra":true},{"id":"0ea52415-fdb3-497f-b216-7fd5802f2e0f","note":"","count":1,"label":"Quattro Formaggi 32cm","posId":"123","price":24900,"isExtra":false},{"id":"e2500e14-36a7-442f-9e4c-8df3f05db108","note":"","count":1,"label":"Pepperoni salám","posId":"B109","price":3000,"KDSTags":["greenhighlight"],"isExtra":true}]</t>
  </si>
  <si>
    <t>2026-04-11T14:19:21.009+02:00</t>
  </si>
  <si>
    <t>2026-04-11T14:35:11.860+02:00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</si>
  <si>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,{"id":"B105","note":"","count":1,"label":"Žampiony","posId":"B105","price":2500,"KDSTags":["greenhighlight"],"isExtra":true},{"id":"B115","note":"","count":2,"label":"Kukuřice","posId":"B115","price":2500,"KDSTags":["greenhighlight"],"isExtra":true},{"id":"B113","note":"","count":1,"label":"Mozzarella","posId":"B113","price":3000,"KDSTags":["greenhighlight"],"isExtra":true}]</t>
  </si>
  <si>
    <t>2026-04-11T14:17:53.090+02:00</t>
  </si>
  <si>
    <t>2026-04-11T14:45:07.939+02:00</t>
  </si>
  <si>
    <t>[{"id":"101","note":"","count":1,"label":"Capricciosa 40cm","posId":"101","price":30900,"isExtra":false},{"id":"K0000","note":"","count":1,"label":"Balné","posId":"K0000","price":2000,"isExtra":true},{"id":"A120","note":"","count":1,"label":"okraj hotdog, bbq omáčka","posId":"A120","price":6500,"isExtra":true},{"id":"C103","note":"","count":1,"label":"Cibule","posId":"C103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,{"id":"118","note":"","count":1,"label":"BBQ Meteor 32cm","posId":"118","price":24900,"isExtra":false},{"id":"K0000","note":"","count":1,"label":"Balné","posId":"K0000","price":1500,"isExtra":true},{"id":"A119","note":"","count":1,"label":"okraj hotdog, bbq omáčka","posId":"A119","price":5700,"isExtra":true},{"id":"112","note":"","count":1,"label":"Margherita 32cm","posId":"112","price":20900,"isExtra":false},{"id":"K0000","note":"","count":1,"label":"Balné","posId":"K0000","price":1500,"isExtra":true},{"id":"N124","note":"","count":1,"label":"Pepsi 1l","posId":"N124","price":5900,"isExtra":false},{"id":"119","note":"","count":1,"label":"BBQ Texas 32cm","posId":"119","price":24900,"isExtra":false},{"id":"K0000","note":"","count":1,"label":"Balné","posId":"K0000","price":1500,"isExtra":true},{"id":"A119","note":"","count":1,"label":"okraj hotdog, bbq omáčka","posId":"A119","price":5700,"isExtra":true}]</t>
  </si>
  <si>
    <t>2026-04-11T14:17:44.270+02:00</t>
  </si>
  <si>
    <t>2026-04-11T14:32:49.794+02:00</t>
  </si>
  <si>
    <t>2026-04-11T14:16:12.596+02:00</t>
  </si>
  <si>
    <t>2026-04-11T14:34:05.004+02:00</t>
  </si>
  <si>
    <t>[{"id":"69427510296215434ca562bd","count":1,"label":"Pepsi 1l","posId":"N124","price":5900,"isExtra":false},{"id":"69427510296215434ca5624d","count":1,"label":"Comeback 40cm 🌶️","posId":"109","price":30900,"isExtra":false},{"id":"656dfba1e3c87f5c304ae0f0","count":1,"label":"Balné","posId":"K0000","price":2000,"isExtra":true}]</t>
  </si>
  <si>
    <t>2026-04-11T13:23:04.153+02:00</t>
  </si>
  <si>
    <t>2026-04-11T13:37:48.686+02:00</t>
  </si>
  <si>
    <t>2026-04-11T14:15:46.279+02:00</t>
  </si>
  <si>
    <t>2026-04-11T13:23:04.304+02:00</t>
  </si>
  <si>
    <t>[{"id":"9579f3b5-1ac6-43ac-b132-28666e0777ec","note":"","count":1,"label":"Sweet Passion 18 cm","posId":"30","price":11900,"isExtra":false},{"id":"bf8dc38b-6c8e-42b6-9da3-3170253a57d4","note":"","count":1,"label":"Hot &amp; Spicy 32cm 🌶️🌶️","posId":"122","price":24900,"isExtra":false},{"id":"2585f58b-88a9-4cf3-bee9-d0f178b1877c","note":"","count":1,"label":"okraj hotdog, bez omáčky","posId":"A125","price":5700,"isExtra":true},{"id":"b23a7ffc-2968-4b23-96c7-647c4d375297","note":"","count":1,"label":"BBQ Meteor 32 cm","posId":"142","price":24900,"isExtra":false}]</t>
  </si>
  <si>
    <t>2026-04-11T13:17:17.970+02:00</t>
  </si>
  <si>
    <t>2026-04-11T13:23:29.616+02:00</t>
  </si>
  <si>
    <t>2026-04-11T12:54:04.532+02:00</t>
  </si>
  <si>
    <t>2026-04-11T13:16:50.434+02:00</t>
  </si>
  <si>
    <t>2026-04-11T13:21:43.420+02:00</t>
  </si>
  <si>
    <t>2026-04-11T12:54:04.733+02:00</t>
  </si>
  <si>
    <t>[{"id":"35e045f9-bc36-46e9-8142-6579de78a05b","note":"","count":1,"label":"Comeback 32cm 🌶️","posId":"121","price":24900,"isExtra":false},{"id":"0ea52415-fdb3-497f-b216-7fd5802f2e0f","note":"","count":1,"label":"Quattro Formaggi 32cm","posId":"123","price":24900,"isExtra":false},{"id":"e2500e14-36a7-442f-9e4c-8df3f05db108","note":"","count":1,"label":"Pepperoni salám","posId":"B109","price":3000,"KDSTags":["greenhighlight"],"isExtra":true},{"id":"4cd25cb7-e092-43a0-ab38-89c50a7e6a77","note":"","count":1,"label":"Pepperoni 18cm 🌶️🌶️","posId":"132","price":11900,"isExtra":false},{"id":"85242cc7-02be-4e3a-9c6b-27dfd40e286b","note":"","count":1,"label":"Mirinda 1l","posId":"N126","price":5900,"isExtra":false},{"id":"6aa3aced-8eb9-4d56-b143-2e40b111d74f","note":"","count":1,"label":"Poděbradská malinovka 0,5l","posId":"N129","price":4900,"isExtra":false}]</t>
  </si>
  <si>
    <t>2026-04-11T12:53:31.582+02:00</t>
  </si>
  <si>
    <t>2026-04-11T13:09:23.679+02:00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</si>
  <si>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cibule","posId":"X103","price":0,"KDSTags":["redhighlight"],"isExtra":true}]</t>
  </si>
  <si>
    <t>2026-04-11T12:42:12.737+02:00</t>
  </si>
  <si>
    <t>2026-04-11T12:54:21.585+02:00</t>
  </si>
  <si>
    <t>[{"id":"123","note":"","count":1,"label":"Quattro Formaggi 32cm","posId":"123","price":24900,"isExtra":false},{"id":"K0000","note":"","count":1,"label":"Balné","posId":"K0000","price":1500,"isExtra":true},{"id":"B114","note":"","count":1,"label":"Kuře","posId":"B114","price":3000,"KDSTags":["greenhighlight"],"isExtra":true}]</t>
  </si>
  <si>
    <t>2026-04-11T12:38:56.890+02:00</t>
  </si>
  <si>
    <t>2026-04-11T12:51:06.604+02:00</t>
  </si>
  <si>
    <t>[{"id":"69427510296215434ca56267","count":1,"label":"Comeback 32cm 🌶️","posId":"121","price":24900,"isExtra":false},{"id":"656dfba1e3c87f5c304ae53b","count":1,"label":"Balné","posId":"K0000","price":1500,"isExtra":true},{"id":"684ae9399dbab00c87869c1f","count":1,"label":"Žampiony","posId":"B105","price":2500,"KDSTags":["greenhighlight"],"isExtra":true},{"id":"69427510296215434ca56263","count":1,"label":"Quattro Formaggi 32cm","posId":"123","price":24900,"isExtra":false},{"id":"656dfba1e3c87f5c304ae53b","count":1,"label":"Balné","posId":"K0000","price":1500,"isExtra":true}]</t>
  </si>
  <si>
    <t>2026-04-11T12:27:22.720+02:00</t>
  </si>
  <si>
    <t>2026-04-11T12:27:26.095+02:00</t>
  </si>
  <si>
    <t>[{"id":"I6yacDRY-WMQD3VQA2Hnr","count":1,"label":"BBQ Texas 40cm","posId":"107","price":30900,"isExtra":false,"creatorId":"KfEG2tod9KYLu5MELp2qC","isPackging":0,"actualLabel":"BBQ Texas 40cm"},{"id":"LmNkmpTLXWZL8rfgt8xa0","count":1,"label":"Hawai 32cm","posId":"114","price":24900,"isExtra":false,"creatorId":"Nu4wV2odp2KQ_WVm_dP1o","isPackging":0,"actualLabel":"Hawai 32cm"}]</t>
  </si>
  <si>
    <t>2026-04-11T11:54:23.026+02:00</t>
  </si>
  <si>
    <t>2026-04-11T11:55:44.152+02:00</t>
  </si>
  <si>
    <t>[{"id":"C20ygzQOlr3mE8J1awXgY","count":1,"label":"Comeback 40cm 🌶️","posId":"109","price":30900,"isExtra":false,"creatorId":"FuliksXJDAvZXf5SUTs_t","isPackging":0,"actualLabel":"Comeback 40cm 🌶️"}]</t>
  </si>
  <si>
    <t>2026-04-11T11:54:17.494+02:00</t>
  </si>
  <si>
    <t>2026-04-11T12:02:48.530+02:00</t>
  </si>
  <si>
    <t>[{"id":"55199470","note":"","size":"Margherita 40cm","count":1,"label":"Margherita 40cm","posId":"100","price":26900,"isExtra":false},{"id":"55199547","note":"","count":1,"label":"Balné","posId":"K0000","price":2000,"isExtra":true},{"id":"59555716","note":"","count":1,"label":"Smetanový základ","posId":"ZRS40","price":0,"isExtra":true},{"id":"55199552","note":"","count":1,"label":"Bez mozzarelly","posId":"X113","price":0,"KDSTags":["redhighlight"],"isExtra":true},{"id":"55199676","note":"","count":1,"label":"Kuře","posId":"C114","price":4000,"KDSTags":["greenhighlight"],"isExtra":true}]</t>
  </si>
  <si>
    <t>2026-04-11T11:54:16.330+02:00</t>
  </si>
  <si>
    <t>2026-04-11T11:55:42.162+02:00</t>
  </si>
  <si>
    <t>[{"id":"C20ygzQOlr3mE8J1awXgY","count":1,"label":"Comeback 40cm 🌶️","posId":"109","price":30900,"isExtra":false,"creatorId":"wabpAeCUbYQGLLkCEeaho","isPackging":0,"actualLabel":"Comeback 40cm 🌶️"}]</t>
  </si>
  <si>
    <t>2026-04-11T11:47:03.575+02:00</t>
  </si>
  <si>
    <t>2026-04-11T11:54:07.645+02:00</t>
  </si>
  <si>
    <t>2026-04-11T12:19:39.417+02:00</t>
  </si>
  <si>
    <t>2026-04-11T11:47:03.714+02:00</t>
  </si>
  <si>
    <t>[{"id":"8c704055-e242-493d-b754-bb711e5a6c0b","note":"","count":1,"label":"Hawai 40cm","posId":"102","price":30900,"isExtra":false},{"id":"03dae282-4cd4-4fa2-9169-2178ea3ed325","note":"","count":1,"label":"Quattro Formaggi 40cm","posId":"111","price":30900,"isExtra":false},{"id":"d63e9120-8ffe-444c-ba51-6c942a13f4fc","note":"","count":1,"label":"Margherita 40cm","posId":"100","price":26900,"isExtra":false}]</t>
  </si>
  <si>
    <t>2026-04-11T11:46:03.258+02:00</t>
  </si>
  <si>
    <t>2026-04-11T11:54:06.411+02:00</t>
  </si>
  <si>
    <t>2026-04-11T12:32:52.585+02:00</t>
  </si>
  <si>
    <t>2026-04-11T11:46:03.371+02:00</t>
  </si>
  <si>
    <t>2026-04-11T11:34:03.766+02:00</t>
  </si>
  <si>
    <t>2026-04-11T11:42:31.046+02:00</t>
  </si>
  <si>
    <t>[{"id":"aef5aaf8-2acf-4f20-91be-c8829f11cd0c","note":"","count":1,"label":"Capricciosa 40cm","posId":"101","price":30900,"isExtra":false},{"id":"e8f571e6-dd36-42d7-8826-52c90315986b","note":"","count":1,"label":"Baby špenát &amp; kuře 40cm","posId":"104","price":30900,"isExtra":false}]</t>
  </si>
  <si>
    <t>Hanu</t>
  </si>
  <si>
    <t>2026-04-11T11:31:19.146+02:00</t>
  </si>
  <si>
    <t>2026-04-11T11:42:05.325+02:00</t>
  </si>
  <si>
    <t>[{"id":"115","note":"","count":1,"label":"Zeleninová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🌶️","posId":"121","price":24900,"isExtra":false},{"id":"K0000","note":"","count":1,"label":"Balné","posId":"K0000","price":1500,"isExtra":true}]</t>
  </si>
  <si>
    <t>2026-04-11T11:11:57.038+02:00</t>
  </si>
  <si>
    <t>2026-04-11T11:12:01.157+02:00</t>
  </si>
  <si>
    <t>[{"id":"mIIOPBqm3PEzrKX2uezWi","count":1,"label":"Hawai 18cm","posId":"126","price":11900,"isExtra":false,"creatorId":"MgUsHhg2Pas7ys7jMB-A9","isPackging":0,"actualLabel":"Hawai 18cm"}]</t>
  </si>
  <si>
    <t>2026-04-11T11:10:03.708+02:00</t>
  </si>
  <si>
    <t>2026-04-11T11:35:20.065+02:00</t>
  </si>
  <si>
    <t>2026-04-11T11:54:23.755+02:00</t>
  </si>
  <si>
    <t>2026-04-11T11:10:04.154+02:00</t>
  </si>
  <si>
    <t>[{"id":"03dae282-4cd4-4fa2-9169-2178ea3ed325","note":"","count":1,"label":"Quattro Formaggi 40cm","posId":"111","price":30900,"isExtra":false},{"id":"8c704055-e242-493d-b754-bb711e5a6c0b","note":"","count":1,"label":"Hawai 40cm","posId":"102","price":30900,"isExtra":false}]</t>
  </si>
  <si>
    <t>2026-04-11T10:51:03.408+02:00</t>
  </si>
  <si>
    <t>2026-04-11T11:29:29.010+02:00</t>
  </si>
  <si>
    <t>2026-04-11T11:44:18.692+02:00</t>
  </si>
  <si>
    <t>2026-04-11T10:51:03.554+02:00</t>
  </si>
  <si>
    <t>[{"id":"a4efa812-1470-4ea2-a19d-39843abed3be","note":"","count":1,"label":"Comeback 32 cm","posId":"145","price":24900,"isExtra":false},{"id":"c1383a56-9eef-4159-8de6-52ba98917da4","note":"","count":1,"label":"Pepperoni Rolls 🌶️","posId":"P100","price":8900,"isExtra":false}]</t>
  </si>
  <si>
    <t>2026-04-11T02:16:57.493+02:00</t>
  </si>
  <si>
    <t>2026-04-11T02:17:55.571+02:00</t>
  </si>
  <si>
    <t>[{"id":"A0ssOuYgJd-E_BJSZFAjN","count":1,"label":"Aquilla neperlivá","posId":"N140","price":3900,"isExtra":false,"creatorId":"tYUmcnWPhXp7ZGCCPtrdD","isPackging":0,"actualLabel":"Aquilla neperlivá"}]</t>
  </si>
  <si>
    <t>2026-04-11T01:55:31.033+02:00</t>
  </si>
  <si>
    <t>2026-04-11T02:02:22.818+02:00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</si>
  <si>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</si>
  <si>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2026-04-11T01:49:49.704+02:00</t>
  </si>
  <si>
    <t>2026-04-11T02:01:08.935+02:00</t>
  </si>
  <si>
    <t>[{"id":"59589460","note":"","size":"BBQ Texas 32cm","count":1,"label":"BBQ Texas 32cm","posId":"119","price":24900,"isExtra":false},{"id":"55199557","note":"","count":1,"label":"Balné","posId":"K0000","price":1500,"isExtra":true},{"id":"59589465","note":"","size":"Baby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32cm","posId":"116","price":24900,"isExtra":false},{"id":"55199557","note":"","count":1,"label":"Balné","posId":"K0000","price":1500,"isExtra":true}]</t>
  </si>
  <si>
    <t>2026-04-11T01:08:41.790+02:00</t>
  </si>
  <si>
    <t>2026-04-11T01:18:37.497+02:00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</si>
  <si>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těsto","posId":"17","price":1000,"isExtra":true},{"id":"ZSB32","note":"","count":1,"label":"BBQ základ","posId":"ZSB32","price":0,"isExtra":true},{"id":"B105","note":"","count":1,"label":"Žampiony","posId":"B105","price":2500,"KDSTags":["greenhighlight"],"isExtra":true},{"id":"B112","note":"","count":1,"label":"Olivy","posId":"B112","price":2500,"KDSTags":["greenhighlight"],"isExtra":true},{"id":"B103","note":"","count":1,"label":"Cibule","posId":"B103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,{"id":"B110","note":"","count":1,"label":"Párek","posId":"B110","price":3000,"KDSTags":["greenhighlight"],"isExtra":true},{"id":"N126","note":"","count":1,"label":"Mirinda 1l","posId":"N126","price":5900,"isExtra":false}]</t>
  </si>
  <si>
    <t>2026-04-11T00:55:52.155+02:00</t>
  </si>
  <si>
    <t>2026-04-11T01:08:09.924+02:00</t>
  </si>
  <si>
    <t>[{"id":"69427510296215434ca56249","count":1,"label":"Quattro Formaggi 40cm","posId":"111","price":30900,"isExtra":false},{"id":"656dfba1e3c87f5c304ae0f0","count":1,"label":"Balné","posId":"K0000","price":2000,"isExtra":true},{"id":"69427510296215434ca5624f","count":1,"label":"Pepperoni 40cm 🌶️🌶️","posId":"108","price":30900,"isExtra":false},{"id":"656dfba1e3c87f5c304ae0f0","count":1,"label":"Balné","posId":"K0000","price":2000,"isExtra":true}]</t>
  </si>
  <si>
    <t>2026-04-11T00:32:31.836+02:00</t>
  </si>
  <si>
    <t>2026-04-11T00:42:11.711+02:00</t>
  </si>
  <si>
    <t>[{"id":"55199475","note":"","size":"BBQ Texas 40cm","count":1,"label":"BBQ Texas 40cm","posId":"107","price":30900,"isExtra":false},{"id":"55199547","note":"","count":1,"label":"Balné","posId":"K0000","price":2000,"isExtra":true}]</t>
  </si>
  <si>
    <t>2026-04-11T00:20:03.388+02:00</t>
  </si>
  <si>
    <t>2026-04-11T00:32:30.266+02:00</t>
  </si>
  <si>
    <t>2026-04-11T00:43:23.656+02:00</t>
  </si>
  <si>
    <t>2026-04-11T00:20:03.605+02:00</t>
  </si>
  <si>
    <t>[{"id":"f9a8b09a-bed1-496c-b9fc-0dd1ce05cc0c","note":"","count":1,"label":"Veggieballs 40cm 🌶️🌶️","posId":"105","price":30900,"isExtra":false},{"id":"7fdd6df3-b4af-470d-955c-d1de47ab00a5","note":"","count":1,"label":"Žampiony","posId":"C105","price":3500,"KDSTags":["greenhighlight"],"isExtra":true},{"id":"74b60a0c-fcbc-4171-95e9-291adbfbe523","note":"","count":1,"label":"Cibule","posId":"C103","price":3500,"KDSTags":["greenhighlight"],"isExtra":true},{"id":"78a6e98d-57cb-4e2c-9a3c-9d40f7b79583","note":"","count":1,"label":"Gorgonzola","posId":"C101","price":4000,"KDSTags":["greenhighlight"],"isExtra":true}]</t>
  </si>
  <si>
    <t>Mayank</t>
  </si>
  <si>
    <t>2026-04-11T00:13:51.611+02:00</t>
  </si>
  <si>
    <t>2026-04-11T00:34:06.610+02:00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</si>
  <si>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základ","posId":"ZBS40","price":0,"isExtra":true},{"id":"X103","note":"","count":1,"label":"Bez cibule","posId":"X103","price":0,"KDSTags":["redhighlight"],"isExtra":true}]</t>
  </si>
  <si>
    <t>2026-04-11T00:05:53.606+02:00</t>
  </si>
  <si>
    <t>2026-04-11T00:15:07.436+02:00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</si>
  <si>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</si>
  <si>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2026-04-10T23:58:52.349+02:00</t>
  </si>
  <si>
    <t>2026-04-11T00:10:38.463+02:00</t>
  </si>
  <si>
    <t>2026-04-10T23:53:20.550+02:00</t>
  </si>
  <si>
    <t>2026-04-11T00:07:22.393+02:00</t>
  </si>
  <si>
    <t>[{"id":"69427510296215434ca56275","count":1,"label":"Baby Špenát &amp; kuře 32cm","posId":"116","price":24900,"isExtra":false},{"id":"656dfba1e3c87f5c304ae53b","count":1,"label":"Balné","posId":"K0000","price":1500,"isExtra":true},{"id":"69427510296215434ca56267","count":1,"label":"Comeback 32cm 🌶️","posId":"121","price":24900,"isExtra":false},{"id":"656dfba1e3c87f5c304ae53b","count":1,"label":"Balné","posId":"K0000","price":1500,"isExtra":true},{"id":"656dfba1e3c87f5c304ae30f","count":1,"label":"okraj mozzarella, bbq omáčka","posId":"A123","price":5700,"isExtra":true}]</t>
  </si>
  <si>
    <t>2026-04-10T23:44:35.818+02:00</t>
  </si>
  <si>
    <t>2026-04-10T23:54:31.341+02:00</t>
  </si>
  <si>
    <t>[{"id":"69427510296215434ca56259","count":1,"label":"Capricciosa 40cm","posId":"101","price":30900,"isExtra":false},{"id":"656dfba1e3c87f5c304ae0f0","count":1,"label":"Balné","posId":"K0000","price":2000,"isExtra":true},{"id":"684ae9399dbab00c87869d57","count":1,"label":"Bez oliv","posId":"X112","price":0,"KDSTags":["redhighlight"],"isExtra":true}]</t>
  </si>
  <si>
    <t>2026-04-10T23:32:04.097+02:00</t>
  </si>
  <si>
    <t>2026-04-10T23:41:56.167+02:00</t>
  </si>
  <si>
    <t>2026-04-10T23:50:14.134+02:00</t>
  </si>
  <si>
    <t>2026-04-10T23:32:04.496+02:00</t>
  </si>
  <si>
    <t>2026-04-10T23:28:04.789+02:00</t>
  </si>
  <si>
    <t>2026-04-10T23:40:05.159+02:00</t>
  </si>
  <si>
    <t>2026-04-11T00:01:55.789+02:00</t>
  </si>
  <si>
    <t>2026-04-10T23:28:04.912+02:00</t>
  </si>
  <si>
    <t>2026-04-10T23:27:59.491+02:00</t>
  </si>
  <si>
    <t>2026-04-10T23:47:45.292+02:00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</si>
  <si>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</si>
  <si>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2026-04-10T23:27:13.481+02:00</t>
  </si>
  <si>
    <t>2026-04-10T23:37:56.312+02:00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</si>
  <si>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základ","posId":"ZBR40","price":0,"isExtra":true},{"id":"C116","note":"","count":1,"label":"Masové kuličky","posId":"C116","price":8900,"KDSTags":["greenhighlight"],"isExtra":true},{"id":"P106","note":"","count":1,"label":"Česnekový dip","posId":"P106","price":2000,"isExtra":false},{"id":"K0000","note":"","count":1,"label":"Balné","posId":"K0000","price":1500,"isExtra":true},{"id":"P101","note":"","count":1,"label":"spicy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</si>
  <si>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2026-04-10T23:25:05.354+02:00</t>
  </si>
  <si>
    <t>2026-04-10T23:33:31.034+02:00</t>
  </si>
  <si>
    <t>[{"id":"0005ff76-02c8-47f3-a86e-87443988197a","note":"","count":1,"label":"BBQ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bylinky","posId":"A121","price":5700,"isExtra":true},{"id":"85242cc7-02be-4e3a-9c6b-27dfd40e286b","note":"","count":1,"label":"Mirinda 1l","posId":"N126","price":5900,"isExtra":false},{"id":"006048bf-893b-433f-ad75-dea70393a052","note":"","count":1,"label":"Opočno pistáciová","posId":"D109","price":12900,"isExtra":false}]</t>
  </si>
  <si>
    <t>2026-04-10T23:10:40.766+02:00</t>
  </si>
  <si>
    <t>2026-04-10T23:18:57.122+02:00</t>
  </si>
  <si>
    <t>[{"id":"69427510296215434ca56273","count":1,"label":"Capricciosa 32cm","posId":"113","price":24900,"isExtra":false},{"id":"656dfba1e3c87f5c304ae53b","count":1,"label":"Balné","posId":"K0000","price":1500,"isExtra":true},{"id":"6745a0834b0bcb028b56b475","count":1,"label":"Smetanový základ","posId":"ZRS32","price":0,"isExtra":true},{"id":"656dfba1e3c87f5c304ae30e","count":1,"label":"okraj mozzarella, bylinky","posId":"A121","price":5700,"isExtra":true}]</t>
  </si>
  <si>
    <t>2026-04-10T23:07:03.237+02:00</t>
  </si>
  <si>
    <t>2026-04-10T23:13:55.046+02:00</t>
  </si>
  <si>
    <t>[{"id":"2b77c2f4-b7da-4d55-934c-2dd971e8586b","note":"","count":1,"label":"BBQ Meteor 18cm","posId":"130","price":11900,"isExtra":false},{"id":"f61b7339-3b20-4583-b2b8-12e48de2876d","note":"","count":1,"label":"změna na Rajčatový základ","posId":"f61b7339-3b20-4583-b2b8-12e48de2876d","price":0,"isExtra":true}]</t>
  </si>
  <si>
    <t>2026-04-10T22:57:58.063+02:00</t>
  </si>
  <si>
    <t>2026-04-10T23:04:00.158+02:00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</si>
  <si>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základ","posId":"ZRB32","price":0,"isExtra":true},{"id":"55199632","note":"","count":1,"label":"Bez cibule","posId":"X103","price":0,"KDSTags":["redhighlight"],"isExtra":true}]</t>
  </si>
  <si>
    <t>2026-04-10T22:53:37.429+02:00</t>
  </si>
  <si>
    <t>2026-04-10T23:01:10.265+02:00</t>
  </si>
  <si>
    <t>2026-04-10T22:47:14.346+02:00</t>
  </si>
  <si>
    <t>2026-04-10T22:57:33.272+02:00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</si>
  <si>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55199597","note":"","count":1,"label":"Žampiony","posId":"B105","price":2500,"KDSTags":["greenhighlight"],"isExtra":true},{"id":"55199648","note":"","count":1,"label":"Kukuřice","posId":"B115","price":2500,"KDSTags":["greenhighlight"],"isExtra":true}]</t>
  </si>
  <si>
    <t>2026-04-10T22:44:29.357+02:00</t>
  </si>
  <si>
    <t>2026-04-10T22:53:23.135+02:00</t>
  </si>
  <si>
    <t>2026-04-10T22:41:04.369+02:00</t>
  </si>
  <si>
    <t>2026-04-10T22:52:06.022+02:00</t>
  </si>
  <si>
    <t>2026-04-10T23:02:23.123+02:00</t>
  </si>
  <si>
    <t>2026-04-10T22:41:04.554+02:00</t>
  </si>
  <si>
    <t>2026-04-10T22:39:53.824+02:00</t>
  </si>
  <si>
    <t>2026-04-10T22:46:26.061+02:00</t>
  </si>
  <si>
    <t>[{"id":"69427510296215434ca56267","count":1,"label":"Comeback 32cm 🌶️","posId":"121","price":24900,"isExtra":false},{"id":"656dfba1e3c87f5c304ae53b","count":1,"label":"Balné","posId":"K0000","price":1500,"isExtra":true}]</t>
  </si>
  <si>
    <t>2026-04-10T22:31:47.556+02:00</t>
  </si>
  <si>
    <t>2026-04-10T22:41:03.118+02:00</t>
  </si>
  <si>
    <t>[{"id":"69427510296215434ca56263","count":1,"label":"Quattro Formaggi 32cm","posId":"123","price":24900,"isExtra":false},{"id":"656dfba1e3c87f5c304ae53b","count":1,"label":"Balné","posId":"K0000","price":1500,"isExtra":true},{"id":"6745a0834b0bcb028b56b25e","count":1,"label":"BBQ základ","posId":"ZSB32","price":0,"isExtra":true}]</t>
  </si>
  <si>
    <t>2026-04-10T22:31:17.149+02:00</t>
  </si>
  <si>
    <t>2026-04-10T22:40:20.011+02:00</t>
  </si>
  <si>
    <t>[{"id":"69427510296215434ca56253","count":1,"label":"BBQ Meteor 40cm","posId":"106","price":30900,"isExtra":false},{"id":"656dfba1e3c87f5c304ae0f0","count":1,"label":"Balné","posId":"K0000","price":2000,"isExtra":true},{"id":"6745a0834b0bcb028b56b81e","count":1,"label":"Smetanový základ","posId":"ZBS40","price":0,"isExtra":true}]</t>
  </si>
  <si>
    <t>2026-04-10T22:29:14.972+02:00</t>
  </si>
  <si>
    <t>2026-04-10T22:29:47.770+02:00</t>
  </si>
  <si>
    <t>[{"id":"7aBj0yr8ehZGT_Y-fZEHI","count":1,"label":"Guarana kiwi a jablko","posId":"N144","price":5500,"isExtra":false,"creatorId":"_3RRvI22W36MJ4iKE8zJO","isPackging":0,"actualLabel":"Guarana kiwi a jablko"}]</t>
  </si>
  <si>
    <t>2026-04-10T22:21:19.542+02:00</t>
  </si>
  <si>
    <t>2026-04-10T22:32:37.202+02:00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</si>
  <si>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</si>
  <si>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2026-04-10T22:20:51.686+02:00</t>
  </si>
  <si>
    <t>2026-04-10T22:31:17.058+02:00</t>
  </si>
  <si>
    <t>2026-04-10T22:19:13.792+02:00</t>
  </si>
  <si>
    <t>2026-04-10T22:29:44.871+02:00</t>
  </si>
  <si>
    <t>[{"id":"C20ygzQOlr3mE8J1awXgY","count":1,"label":"Comeback 40cm 🌶️","posId":"109","price":30900,"isExtra":false,"creatorId":"jKBZSPgqk98UwDdubWhfc","isPackging":0,"actualLabel":"Comeback 40cm 🌶️"},{"id":"qDn96ATbqHd_7vbQ_cZWe","count":1,"label":"Česnekový dip","posId":"P106","price":2000,"isExtra":false,"creatorId":"3Nyt556i6CWWMVTqhMyd-","isPackging":0,"actualLabel":"Česnekový dip"}]</t>
  </si>
  <si>
    <t>2026-04-10T22:18:05.683+02:00</t>
  </si>
  <si>
    <t>2026-04-10T22:28:07.897+02:00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</si>
  <si>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d7c292a-48c9-48db-b64c-0f7f8ebced7f","note":"","count":1,"label":"BBQ Meteor 40cm","posId":"106","price":30900,"isExtra":false}]</t>
  </si>
  <si>
    <t>2026-04-10T22:17:42.394+02:00</t>
  </si>
  <si>
    <t>2026-04-10T22:28:15.816+02:00</t>
  </si>
  <si>
    <t>[{"id":"LmNkmpTLXWZL8rfgt8xa0","count":1,"label":"Hawai 32cm","posId":"114","price":24900,"isExtra":false,"creatorId":"jtzrJAuUdvCezTBB437HD","isPackging":0,"actualLabel":"Hawai 32cm"},{"id":"7i1v3opub4fcKBOdkuA2U","count":1,"label":"Dip Jalapeňos","posId":"P107","price":2000,"isExtra":false,"creatorId":"l0r9EfE9YxguqfutsfDdc","isPackging":0,"actualLabel":"Dip Jalapeňos"}]</t>
  </si>
  <si>
    <t>2026-04-10T22:13:57.627+02:00</t>
  </si>
  <si>
    <t>2026-04-10T22:23:39.906+02:00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</si>
  <si>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</si>
  <si>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2026-04-10T21:50:19.791+02:00</t>
  </si>
  <si>
    <t>2026-04-10T21:57:22.968+02:00</t>
  </si>
  <si>
    <t>[{"id":"69427510296215434ca56269","count":1,"label":"Pepperoni 32cm 🌶️🌶️","posId":"120","price":24900,"isExtra":false},{"id":"656dfba1e3c87f5c304ae53b","count":1,"label":"Balné","posId":"K0000","price":1500,"isExtra":true},{"id":"684ae9399dbab00c87869c23","count":2,"label":"Cibule","posId":"B103","price":2500,"KDSTags":["greenhighlight"],"isExtra":true},{"id":"684ae9399dbab00c87869c2b","count":2,"label":"Pepperoni salám","posId":"B109","price":3000,"KDSTags":["greenhighlight"],"isExtra":true},{"id":"69427510296215434ca562a3","count":1,"label":"Česnekový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</si>
  <si>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2026-04-10T21:35:29.285+02:00</t>
  </si>
  <si>
    <t>2026-04-10T21:53:04.028+02:00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</si>
  <si>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bylinky","posId":"A122","price":6500,"isExtra":true},{"id":"C115","note":"","count":1,"label":"Kukuřice","posId":"C115","price":3500,"KDSTags":["greenhighlight"],"isExtra":true},{"id":"N124","note":"","count":1,"label":"Pepsi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dip","posId":"P106","price":2000,"isExtra":false},{"id":"K0000","note":"","count":1,"label":"Balné","posId":"K0000","price":1500,"isExtra":true},{"id":"D112","note":"","count":1,"label":"Opočno karamel","posId":"D112","price":12900,"isExtra":false}]</t>
  </si>
  <si>
    <t>Yurii</t>
  </si>
  <si>
    <t>2026-04-10T21:34:46.160+02:00</t>
  </si>
  <si>
    <t>2026-04-10T21:48:00.205+02:00</t>
  </si>
  <si>
    <t>2026-04-10T21:32:47.941+02:00</t>
  </si>
  <si>
    <t>2026-04-10T21:34:58.684+02:00</t>
  </si>
  <si>
    <t>[{"id":"C20ygzQOlr3mE8J1awXgY","count":1,"label":"Comeback 40cm 🌶️","posId":"109","price":30900,"isExtra":false,"creatorId":"Wwh_v6Y2NOe55uyN268nd","isPackging":0,"actualLabel":"Comeback 40cm 🌶️"},{"id":"a5Gkj2FqUAnwgAU4Vmosn","count":1,"label":"Smetanový základ","posId":"ZRS40","price":0,"isExtra":true,"mainItemId":"C20ygzQOlr3mE8J1awXgY"}]</t>
  </si>
  <si>
    <t>2026-04-10T21:27:16.742+02:00</t>
  </si>
  <si>
    <t>2026-04-10T21:29:40.801+02:00</t>
  </si>
  <si>
    <t>[{"id":"C20ygzQOlr3mE8J1awXgY","count":1,"label":"Comeback 40cm 🌶️","posId":"109","price":30900,"isExtra":false,"creatorId":"d-6WafBzC0nXbE4_SOVRt","isPackging":0,"actualLabel":"Comeback 40cm 🌶️"},{"id":"a5Gkj2FqUAnwgAU4Vmosn","count":1,"label":"Smetanový základ","posId":"ZRS40","price":0,"isExtra":true,"mainItemId":"C20ygzQOlr3mE8J1awXgY"}]</t>
  </si>
  <si>
    <t>2026-04-10T21:26:04.309+02:00</t>
  </si>
  <si>
    <t>2026-04-10T21:34:12.839+02:00</t>
  </si>
  <si>
    <t>2026-04-10T21:50:36.408+02:00</t>
  </si>
  <si>
    <t>2026-04-10T21:26:04.634+02:00</t>
  </si>
  <si>
    <t>[{"id":"aef5aaf8-2acf-4f20-91be-c8829f11cd0c","note":"","count":1,"label":"Capricciosa 40cm","posId":"101","price":30900,"isExtra":false},{"id":"3a8b6a85-3b5c-4ee4-be2d-261ab8731d6e","note":"","count":1,"label":"Česnekový dip","posId":"P106","price":2000,"isExtra":false}]</t>
  </si>
  <si>
    <t>2026-04-10T21:21:05.924+02:00</t>
  </si>
  <si>
    <t>2026-04-10T21:31:14.287+02:00</t>
  </si>
  <si>
    <t>2026-04-10T21:40:34.305+02:00</t>
  </si>
  <si>
    <t>2026-04-10T21:21:06.087+02:00</t>
  </si>
  <si>
    <t>2026-04-10T21:21:05.902+02:00</t>
  </si>
  <si>
    <t>2026-04-10T21:29:56.717+02:00</t>
  </si>
  <si>
    <t>2026-04-10T21:13:52.695+02:00</t>
  </si>
  <si>
    <t>2026-04-10T21:14:27.712+02:00</t>
  </si>
  <si>
    <t>[{"id":"7aBj0yr8ehZGT_Y-fZEHI","count":1,"label":"Guarana kiwi a jablko","posId":"N144","price":5500,"isExtra":false,"discount":{"type":"absolute","value":35},"creatorId":"oWRczP-yY6vCUKo0Ecybh","isPackging":0,"actualLabel":"Guarana kiwi a jablko"}]</t>
  </si>
  <si>
    <t>2026-04-10T21:05:11.465+02:00</t>
  </si>
  <si>
    <t>2026-04-10T21:15:50.754+02:00</t>
  </si>
  <si>
    <t>[{"id":"WUU7bA6A9cdnbizoCl89X","count":1,"label":"Capricciosa 32cm","posId":"113","price":24900,"isExtra":false,"creatorId":"_pnq0GWhpC7KyD8H2Qay2","isPackging":0,"actualLabel":"Capricciosa 32cm"},{"id":"SReQf7qrbg16w3ivD2HUg","count":1,"label":"Quattro Formaggi 32cm","posId":"123","price":24900,"isExtra":false,"creatorId":"ZGFNAtGFD4zd_icBhUrAy","isPackging":0,"actualLabel":"Quattro Formaggi 32cm"}]</t>
  </si>
  <si>
    <t>2026-04-10T21:03:47.115+02:00</t>
  </si>
  <si>
    <t>2026-04-10T21:12:20.029+02:00</t>
  </si>
  <si>
    <t>[{"id":"108","note":"","count":1,"label":"Pepperoni 40cm 🌶️🌶️","posId":"108","price":30900,"isExtra":false},{"id":"K0000","note":"","count":1,"label":"Balné","posId":"K0000","price":2000,"isExtra":true},{"id":"C130","note":"","count":1,"label":"Grana padano, pecorino, parmazán","posId":"C130","price":4000,"KDSTags":["greenhighlight"],"isExtra":true},{"id":"C110","note":"","count":1,"label":"Párek","posId":"C110","price":4000,"KDSTags":["greenhighlight"],"isExtra":true}]</t>
  </si>
  <si>
    <t>2026-04-10T20:46:17.914+02:00</t>
  </si>
  <si>
    <t>2026-04-10T20:58:02.061+02:00</t>
  </si>
  <si>
    <t>[{"id":"69427510296215434ca56259","count":1,"label":"Capricciosa 40cm","posId":"101","price":30900,"isExtra":false},{"id":"656dfba1e3c87f5c304ae0f0","count":1,"label":"Balné","posId":"K0000","price":2000,"isExtra":true},{"id":"69427510296215434ca5625b","count":1,"label":"Baby špenát &amp; kuře 40cm","posId":"104","price":30900,"isExtra":false},{"id":"656dfba1e3c87f5c304ae0f0","count":1,"label":"Balné","posId":"K0000","price":2000,"isExtra":true}]</t>
  </si>
  <si>
    <t>2026-04-10T20:39:51.488+02:00</t>
  </si>
  <si>
    <t>2026-04-10T20:49:12.620+02:00</t>
  </si>
  <si>
    <t>[{"id":"3Gv5NKbbBgu-6YM-NU2Ww","count":1,"label":"BBQ Meteor 40cm","posId":"106","price":30900,"isExtra":false,"creatorId":"4WfRzdTF9pUmQyxEnvADy","isPackging":0,"actualLabel":"BBQ Meteor 40cm"}]</t>
  </si>
  <si>
    <t>2026-04-10T20:31:04.298+02:00</t>
  </si>
  <si>
    <t>2026-04-10T20:42:53.608+02:00</t>
  </si>
  <si>
    <t>2026-04-10T20:50:32.095+02:00</t>
  </si>
  <si>
    <t>2026-04-10T20:31:04.968+02:00</t>
  </si>
  <si>
    <t>[{"id":"36ea3088-07fd-428f-b871-c4a5ee9cef7b","note":"","count":1,"label":"Comeback 40cm 🌶️","posId":"109","price":30900,"isExtra":false},{"id":"30448218-3844-4dfe-882d-e344102dcfea","note":"","count":1,"label":"Gorgonzola","posId":"C101","price":3500,"KDSTags":["greenhighlight"]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dip","posId":"P106","price":2000,"isExtra":false},{"id":"f4d7b9ad-ce62-498d-a90b-8016ab1e3604","note":"","count":1,"label":"Quattro Formaggi 32 cm","posId":"147","price":24900,"isExtra":false}]</t>
  </si>
  <si>
    <t>2026-04-10T20:26:03.951+02:00</t>
  </si>
  <si>
    <t>2026-04-10T20:36:19.813+02:00</t>
  </si>
  <si>
    <t>2026-04-10T20:54:01.980+02:00</t>
  </si>
  <si>
    <t>2026-04-10T20:26:04.151+02:00</t>
  </si>
  <si>
    <t>[{"id":"8c704055-e242-493d-b754-bb711e5a6c0b","note":"","count":1,"label":"Hawai 40cm","posId":"102","price":30900,"isExtra":false},{"id":"57c816b2-3e3f-46c2-b126-b09910d79cb0","note":"","count":1,"label":"změna na Smetanový základ","posId":"57c816b2-3e3f-46c2-b126-b09910d79cb0","price":0,"isExtra":true},{"id":"ed9751e1-1886-4b0f-b8dd-d3c6488dfd29","note":"","count":1,"label":"Mozzarella","posId":"C113","price":4000,"KDSTags":["greenhighlight"],"isExtra":true}]</t>
  </si>
  <si>
    <t>2026-04-10T20:25:11.600+02:00</t>
  </si>
  <si>
    <t>2026-04-10T20:26:07.711+02:00</t>
  </si>
  <si>
    <t>[{"id":"qDn96ATbqHd_7vbQ_cZWe","count":1,"label":"Česnekový dip","posId":"P106","price":2000,"isExtra":false,"creatorId":"sLgWe663vQ0MIe2iW6TZv","isPackging":0,"actualLabel":"Česnekový dip"},{"id":"qDn96ATbqHd_7vbQ_cZWe","count":1,"label":"Česnekový dip","posId":"P106","price":2000,"isExtra":false,"creatorId":"hBsuoEugzBxpGe5SfCC_T","isPackging":0,"actualLabel":"Česnekový dip"},{"id":"KNfiHV3EaK5imjgnl0xiB","count":1,"label":"Aquilla černý čaj a broskev","posId":"N120","price":4900,"isExtra":false,"creatorId":"Iw8UcLXCZkvn1NZDhs085","isPackging":0,"actualLabel":"Aquilla černý čaj a broskev 0,5l"}]</t>
  </si>
  <si>
    <t>2026-04-10T20:17:54.414+02:00</t>
  </si>
  <si>
    <t>2026-04-10T20:33:57.746+02:00</t>
  </si>
  <si>
    <t>[{"id":"WUU7bA6A9cdnbizoCl89X","count":1,"label":"Capricciosa 32cm","posId":"113","price":24900,"isExtra":false,"creatorId":"dzn619p6bhPQQB_h25YRu","isPackging":0,"actualLabel":"Capricciosa 32cm"}]</t>
  </si>
  <si>
    <t>2026-04-10T20:04:48.975+02:00</t>
  </si>
  <si>
    <t>2026-04-10T20:16:55.684+02:00</t>
  </si>
  <si>
    <t>[{"id":"CTP2CgSOPIzLGdq2PKdZP","count":1,"label":"Capricciosa 40cm","posId":"101","price":30900,"isExtra":false,"creatorId":"zZWN4ENtBySUwNu3DJHoP","isPackging":0,"actualLabel":"Capricciosa 40cm"},{"id":"a5Gkj2FqUAnwgAU4Vmosn","count":1,"label":"Smetanový základ","posId":"ZRS40","price":0,"isExtra":true,"mainItemId":"CTP2CgSOPIzLGdq2PKdZP"},{"id":"extra_20230331101812_3","count":1,"label":"okraj mozzarella, bylinky","posId":"A122","price":6500,"isExtra":true,"mainItemId":"CTP2CgSOPIzLGdq2PKdZP"},{"id":"GYSRqjuX_5GgPnyWxK3RZ","count":1,"label":"Bez oliv","posId":"X112","price":0,"KDSTags":["redhighlight"],"isExtra":true,"mainItemId":"CTP2CgSOPIzLGdq2PKdZP"},{"id":"extra_20230331101812_96","count":1,"label":"Kukuřice","posId":"C115","price":3500,"KDSTags":["greenhighlight"],"isExtra":true,"mainItemId":"CTP2CgSOPIzLGdq2PKdZP"},{"id":"extra_20230331101812_102","count":1,"label":"Kuře","posId":"C114","price":4000,"KDSTags":["greenhighlight"],"isExtra":true,"mainItemId":"CTP2CgSOPIzLGdq2PKdZP"}]</t>
  </si>
  <si>
    <t>2026-04-10T20:04:02.288+02:00</t>
  </si>
  <si>
    <t>2026-04-10T20:16:59.871+02:00</t>
  </si>
  <si>
    <t>[{"id":"69427510296215434ca562a3","count":1,"label":"Česnekový dip","posId":"P106","price":2000,"isExtra":false},{"id":"656dfba1e3c87f5c304ae53b","count":1,"label":"Balné","posId":"K0000","price":1500,"isExtra":true},{"id":"69427510296215434ca5625b","count":1,"label":"Baby špenát &amp; kuře 40cm","posId":"104","price":30900,"isExtra":false},{"id":"656dfba1e3c87f5c304ae0f0","count":1,"label":"Balné","posId":"K0000","price":2000,"isExtra":true}]</t>
  </si>
  <si>
    <t>2026-04-10T19:50:54.712+02:00</t>
  </si>
  <si>
    <t>2026-04-10T20:12:41.834+02:00</t>
  </si>
  <si>
    <t>[{"id":"55199470","note":"","size":"Margherita 40cm","count":1,"label":"Margherita 40cm","posId":"100","price":26900,"isExtra":false},{"id":"55199547","note":"","count":1,"label":"Balné","posId":"K0000","price":2000,"isExtra":true},{"id":"59555716","note":"","count":1,"label":"Smetanový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bylinky","posId":"A122","price":6500,"isExtra":true}]</t>
  </si>
  <si>
    <t>2026-04-10T19:39:51.922+02:00</t>
  </si>
  <si>
    <t>2026-04-10T20:00:40.697+02:00</t>
  </si>
  <si>
    <t>[{"id":"69427510296215434ca56297","count":1,"label":"Spicy menu Comeback","posId":"M100","price":34900,"isExtra":false},{"id":"656dfba1e3c87f5c304ae4f3","count":1,"label":"Balné","posId":"K0000","price":3000,"isExtra":true},{"id":"656dfba1e3c87f5c304ae505","count":1,"label":"Comeback","posId":"Y121","price":0,"isExtra":true},{"id":"692053d8abcc6d17c0b124e8","count":1,"label":"USA těsto","posId":"17","price":1000,"isExtra":true},{"id":"6745a0834b0bcb028b56b475","count":1,"label":"Smetanový základ","posId":"ZRS32","price":0,"isExtra":true},{"id":"656dfba1e3c87f5c304ae4e3","count":1,"label":"spicy wings 🌶️","posId":"P101","price":0,"isExtra":true},{"id":"692053d8abcc6d17c0b124fb","count":1,"label":"Guarana classic zero","posId":"N143","price":0,"isExtra":true}]</t>
  </si>
  <si>
    <t>2026-04-10T19:34:04.164+02:00</t>
  </si>
  <si>
    <t>2026-04-10T19:46:09.405+02:00</t>
  </si>
  <si>
    <t>2026-04-10T20:00:31.684+02:00</t>
  </si>
  <si>
    <t>2026-04-10T19:34:04.435+02:00</t>
  </si>
  <si>
    <t>[{"id":"b23a7ffc-2968-4b23-96c7-647c4d375297","note":"","count":1,"label":"BBQ Meteor 32 cm","posId":"142","price":24900,"isExtra":false},{"id":"739ceea4-4275-4f09-8cf5-ae08fe640a77","note":"","count":1,"label":"Pepsi 1l","posId":"N124","price":5900,"isExtra":false}]</t>
  </si>
  <si>
    <t>2026-04-10T19:33:23.122+02:00</t>
  </si>
  <si>
    <t>2026-04-10T19:53:04.095+02:00</t>
  </si>
  <si>
    <t>[{"id":"69427510296215434ca56271","count":1,"label":"Hawai 32cm","posId":"114","price":24900,"isExtra":false},{"id":"656dfba1e3c87f5c304ae53b","count":1,"label":"Balné","posId":"K0000","price":1500,"isExtra":true},{"id":"69427510296215434ca56269","count":1,"label":"Pepperoni 32cm 🌶️🌶️","posId":"120","price":24900,"isExtra":false},{"id":"656dfba1e3c87f5c304ae53b","count":1,"label":"Balné","posId":"K0000","price":1500,"isExtra":true},{"id":"684ae9399dbab00c87869c24","count":2,"label":"Kukuřice","posId":"B115","price":2500,"KDSTags":["greenhighlight"],"isExtra":true}]</t>
  </si>
  <si>
    <t>2026-04-10T19:32:20.904+02:00</t>
  </si>
  <si>
    <t>2026-04-10T19:53:52.691+02:00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</si>
  <si>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🌶️🌶️","posId":"122","price":24900,"isExtra":false},{"id":"656dfba1e3c87f5c304ae53b","count":1,"label":"Balné","posId":"K0000","price":1500,"isExtra":true},{"id":"656dfba1e3c87f5c304ae30e","count":1,"label":"okraj mozzarella, bylinky","posId":"A121","price":5700,"isExtra":true},{"id":"684ae9399dbab00c87869c29","count":1,"label":"Gorgonzola","posId":"B101","price":3000,"KDSTags":["greenhighlight"],"isExtra":true},{"id":"684ae9399dbab00c87869c2c","count":1,"label":"Grana padano, pecorino, parmazán","posId":"B130","price":3000,"KDSTags":["greenhighlight"],"isExtra":true}]</t>
  </si>
  <si>
    <t>2026-04-10T19:31:20.626+02:00</t>
  </si>
  <si>
    <t>2026-04-10T19:47:32.685+02:00</t>
  </si>
  <si>
    <t>[{"id":"100","note":"","count":1,"label":"Margherita 40cm","posId":"100","price":26900,"isExtra":false},{"id":"K0000","note":"","count":1,"label":"Balné","posId":"K0000","price":2000,"isExtra":true},{"id":"N126","note":"","count":1,"label":"Mirinda 1l","posId":"N126","price":5900,"isExtra":false}]</t>
  </si>
  <si>
    <t>2026-04-10T19:31:18.373+02:00</t>
  </si>
  <si>
    <t>2026-04-10T20:09:30.785+02:00</t>
  </si>
  <si>
    <t>[{"id":"59589455","note":"","size":"Margherita 32cm","count":2,"label":"Margherita 32cm","posId":"112","price":20900,"isExtra":false},{"id":"55199557","note":"","count":2,"label":"Balné","posId":"K0000","price":1500,"isExtra":true},{"id":"59589456","note":"","size":"Quattro Formaggi 32cm","count":2,"label":"Quattro Formaggi 32cm","posId":"123","price":24900,"isExtra":false},{"id":"55199557","note":"","count":2,"label":"Balné","posId":"K0000","price":1500,"isExtra":true},{"id":"59589462","note":"","size":"Zeleninová 32cm","count":2,"label":"Zeleninová 32cm","posId":"115","price":24900,"isExtra":false},{"id":"55199557","note":"","count":2,"label":"Balné","posId":"K0000","price":1500,"isExtra":true},{"id":"59589457","note":"","size":"Hot &amp; Spicy 32cm 🌶️🌶️","count":2,"label":"Hot &amp; Spicy 32cm 🌶️🌶️","posId":"122","price":24900,"isExtra":false},{"id":"55199557","note":"","count":2,"label":"Balné","posId":"K0000","price":1500,"isExtra":true},{"id":"59589465","note":"","size":"Baby Špenát &amp; kuře 32cm","count":2,"label":"Baby Špenát &amp; kuře 32cm","posId":"116","price":24900,"isExtra":false},{"id":"55199557","note":"","count":2,"label":"Balné","posId":"K0000","price":1500,"isExtra":true}]</t>
  </si>
  <si>
    <t>2026-04-10T19:27:08.365+02:00</t>
  </si>
  <si>
    <t>2026-04-10T19:44:41.953+02:00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</si>
  <si>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těsto","posId":"17","price":1000,"isExtra":true}]</t>
  </si>
  <si>
    <t>2026-04-10T19:19:28.661+02:00</t>
  </si>
  <si>
    <t>2026-04-10T19:43:06.253+02:00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</si>
  <si>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32cm","posId":"116","price":24900,"isExtra":false},{"id":"55199557","note":"","count":1,"label":"Balné","posId":"K0000","price":1500,"isExtra":true},{"id":"59589461","note":"","size":"BBQ Meteor 32cm","count":1,"label":"BBQ Meteor 32cm","posId":"118","price":24900,"isExtra":false},{"id":"55199557","note":"","count":1,"label":"Balné","posId":"K0000","price":1500,"isExtra":true}]</t>
  </si>
  <si>
    <t>2026-04-10T19:15:49.667+02:00</t>
  </si>
  <si>
    <t>2026-04-10T19:30:20.044+02:00</t>
  </si>
  <si>
    <t>[{"id":"yHgmhgtyHsa83CeT0bnGl","count":1,"label":"Hawai 40cm","posId":"102","price":30900,"isExtra":false,"creatorId":"UefIqDfasTWaYbUItZsOl","isPackging":0,"actualLabel":"Hawai 40cm"},{"id":"a5Gkj2FqUAnwgAU4Vmosn","count":1,"label":"Smetanový základ","posId":"ZRS40","price":0,"isExtra":true,"mainItemId":"yHgmhgtyHsa83CeT0bnGl"},{"id":"knVYG7n-YfgalDKLvtO0u","count":1,"label":"Quattro Formaggi 40cm","posId":"111","price":30900,"isExtra":false,"creatorId":"VSrbJFybfeLz36fKoAaHg","isPackging":0,"actualLabel":"Quattro Formaggi 40cm"},{"id":"extra_20230331101812_3","count":1,"label":"okraj mozzarella, bylinky","posId":"A122","price":6500,"isExtra":true,"mainItemId":"knVYG7n-YfgalDKLvtO0u"},{"id":"extra_20230331101812_92","count":1,"label":"Olivy","posId":"C112","price":3500,"KDSTags":["greenhighlight"],"isExtra":true,"mainItemId":"knVYG7n-YfgalDKLvtO0u"}]</t>
  </si>
  <si>
    <t>2026-04-10T19:14:47.290+02:00</t>
  </si>
  <si>
    <t>2026-04-10T19:37:24.621+02:00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</si>
  <si>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57405743","note":"","size":"Pepsi zero sugar 1l","count":1,"label":"Pepsi zero sugar 1l","posId":"N125","price":5900,"isExtra":false}]</t>
  </si>
  <si>
    <t>2026-04-10T19:12:06.620+02:00</t>
  </si>
  <si>
    <t>2026-04-10T19:25:04.551+02:00</t>
  </si>
  <si>
    <t>2026-04-10T19:37:03.107+02:00</t>
  </si>
  <si>
    <t>2026-04-10T19:12:10.282+02:00</t>
  </si>
  <si>
    <t>[{"id":"5b1f2843-926a-4dd1-a5f0-4fddc7b45013","note":"","count":1,"label":"Margherita 32cm","posId":"112","price":20900,"isExtra":false},{"id":"0b867b16-3995-4b4a-9deb-1c0d8cecf8d6","note":"","count":1,"label":"Pepperoni 32cm 🌶️🌶️","posId":"120","price":24900,"isExtra":false},{"id":"0ea52415-fdb3-497f-b216-7fd5802f2e0f","note":"","count":1,"label":"Quattro Formaggi 32cm","posId":"123","price":24900,"isExtra":false},{"id":"f61b7339-3b20-4583-b2b8-12e48de2876d","note":"","count":1,"label":"změna na Rajčatový základ","posId":"f61b7339-3b20-4583-b2b8-12e48de2876d","price":0,"isExtra":true}]</t>
  </si>
  <si>
    <t>2026-04-10T19:09:05.282+02:00</t>
  </si>
  <si>
    <t>2026-04-10T19:39:54.565+02:00</t>
  </si>
  <si>
    <t>2026-04-10T19:47:44.800+02:00</t>
  </si>
  <si>
    <t>2026-04-10T19:09:05.466+02:00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</si>
  <si>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</si>
  <si>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2026-04-10T19:01:49.628+02:00</t>
  </si>
  <si>
    <t>2026-04-10T19:16:21.303+02:00</t>
  </si>
  <si>
    <t>[{"id":"69427510296215434ca56273","count":1,"label":"Capricciosa 32cm","posId":"113","price":24900,"isExtra":false},{"id":"656dfba1e3c87f5c304ae53b","count":1,"label":"Balné","posId":"K0000","price":1500,"isExtra":true},{"id":"692053d8abcc6d17c0b124e8","count":1,"label":"USA těsto","posId":"17","price":1000,"isExtra":true},{"id":"69427510296215434ca56259","count":1,"label":"Capricciosa 40cm","posId":"101","price":30900,"isExtra":false},{"id":"656dfba1e3c87f5c304ae0f0","count":1,"label":"Balné","posId":"K0000","price":2000,"isExtra":true},{"id":"69427510296215434ca562a1","count":1,"label":"Pepperoni Rolls 🌶️","posId":"P100","price":8900,"isExtra":false},{"id":"656dfba1e3c87f5c304ae53b","count":1,"label":"Balné","posId":"K0000","price":1500,"isExtra":true}]</t>
  </si>
  <si>
    <t>2026-04-10T19:01:49.249+02:00</t>
  </si>
  <si>
    <t>2026-04-10T19:16:54.182+02:00</t>
  </si>
  <si>
    <t>2026-04-10T18:59:04.481+02:00</t>
  </si>
  <si>
    <t>2026-04-10T19:11:58.331+02:00</t>
  </si>
  <si>
    <t>2026-04-10T19:20:54.878+02:00</t>
  </si>
  <si>
    <t>2026-04-10T18:59:04.654+02:00</t>
  </si>
  <si>
    <t>2026-04-10T18:57:03.656+02:00</t>
  </si>
  <si>
    <t>2026-04-10T19:08:42.228+02:00</t>
  </si>
  <si>
    <t>2026-04-10T19:15:34.961+02:00</t>
  </si>
  <si>
    <t>2026-04-10T18:57:03.874+02:00</t>
  </si>
  <si>
    <t>[{"id":"36ea3088-07fd-428f-b871-c4a5ee9cef7b","note":"","count":1,"label":"Comeback 40cm 🌶️","posId":"109","price":30900,"isExtra":false},{"id":"52cffa8b-0a47-4e13-b315-64f9374ef0a7","note":"","count":1,"label":"okraj hotdog, bez omáčky","posId":"A126","price":6500,"isExtra":true},{"id":"fcbcf6b6-34c6-4d5f-ac5b-f6ece72e0953","note":"","count":1,"label":"BBQ Meteor 32cm","posId":"118","price":24900,"isExtra":false},{"id":"2585f58b-88a9-4cf3-bee9-d0f178b1877c","note":"","count":1,"label":"okraj hotdog, bez omáčky","posId":"A125","price":5700,"isExtra":true}]</t>
  </si>
  <si>
    <t>2026-04-10T18:57:03.635+02:00</t>
  </si>
  <si>
    <t>2026-04-10T19:10:37.655+02:00</t>
  </si>
  <si>
    <t>2026-04-10T19:28:18.109+02:00</t>
  </si>
  <si>
    <t>2026-04-10T18:57:03.909+02:00</t>
  </si>
  <si>
    <t>[{"id":"117c830b-d7db-490d-a3b9-365f8c4fa2d3","note":"","count":1,"label":"Zeleninová 32cm","posId":"115","price":24900,"isExtra":false},{"id":"57c816b2-3e3f-46c2-b126-b09910d79cb0","note":"","count":1,"label":"změna na Smetanový základ","posId":"57c816b2-3e3f-46c2-b126-b09910d79cb0","price":0,"isExtra":true},{"id":"99710cd8-fa1f-4712-84a8-85da37e18dd0","note":"","count":1,"label":"česnekový chléb","posId":"P104","price":7900,"isExtra":false}]</t>
  </si>
  <si>
    <t>2026-04-10T18:50:34.424+02:00</t>
  </si>
  <si>
    <t>2026-04-10T19:02:28.525+02:00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</si>
  <si>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těsto","posId":"17","price":1000,"isExtra":true},{"id":"55199679","note":"","count":1,"label":"Pepperoni salám","posId":"B109","price":3000,"KDSTags":["greenhighlight"],"isExtra":true}]</t>
  </si>
  <si>
    <t>2026-04-10T18:50:03.987+02:00</t>
  </si>
  <si>
    <t>2026-04-10T19:00:41.364+02:00</t>
  </si>
  <si>
    <t>2026-04-10T19:21:54.723+02:00</t>
  </si>
  <si>
    <t>2026-04-10T18:50:04.204+02:00</t>
  </si>
  <si>
    <t>[{"id":"076ed74a-9e28-4a30-9b7c-06e6adbd9e27","note":"","count":1,"label":"Margherita 18cm","posId":"124","price":11900,"isExtra":false},{"id":"c5b474e6-18c7-4e68-bfba-30417cf8de0f","note":"","count":1,"label":"Kukuřice","posId":"A115","price":1500,"isExtra":true},{"id":"28b3f739-f42a-4ef9-8499-ad66cad79c40","note":"","count":1,"label":"Hot &amp; Spicy 18cm 🌶️🌶️","posId":"134","price":11900,"isExtra":false},{"id":"fc34540c-3ca2-4bb0-bd98-dc6f769a38a1","note":"","count":1,"label":"Šunka","posId":"A106","price":2000,"isExtra":true},{"id":"c5b474e6-18c7-4e68-bfba-30417cf8de0f","note":"","count":1,"label":"Kukuřice","posId":"A115","price":1500,"isExtra":true},{"id":"19647242-c7ae-4948-97a4-fe55e47b6f96","note":"","count":1,"label":"Bez salámu","posId":"X109","price":0,"KDSTags":["redhighlight"],"isExtra":true},{"id":"0ea52415-fdb3-497f-b216-7fd5802f2e0f","note":"","count":1,"label":"Quattro Formaggi 32cm","posId":"123","price":24900,"isExtra":false},{"id":"e2500e14-36a7-442f-9e4c-8df3f05db108","note":"","count":1,"label":"Pepperoni salám","posId":"B109","price":3000,"KDSTags":["greenhighlight"],"isExtra":true},{"id":"68d93a2c-5ce2-44a5-857b-6d579cd1f445","note":"","count":1,"label":"Žampiony","posId":"B105","price":2500,"KDSTags":["greenhighlight"],"isExtra":true},{"id":"535b9312-93c3-44a2-9448-b49d9d5fa589","note":"","count":1,"label":"Špenát s česnekem","posId":"B107","price":2500,"KDSTags":["greenhighlight"],"isExtra":true},{"id":"7bf5fb6e-17f1-4e62-b7d1-e31d7c483eb9","note":"","count":1,"label":"Cibule","posId":"B103","price":2500,"KDSTags":["greenhighlight"],"isExtra":true}]</t>
  </si>
  <si>
    <t>2026-04-10T18:47:04.999+02:00</t>
  </si>
  <si>
    <t>2026-04-10T18:55:45.149+02:00</t>
  </si>
  <si>
    <t>2026-04-10T19:12:57.205+02:00</t>
  </si>
  <si>
    <t>2026-04-10T18:47:05.140+02:00</t>
  </si>
  <si>
    <t>[{"id":"e8f571e6-dd36-42d7-8826-52c90315986b","note":"","count":1,"label":"Baby špenát &amp; kuře 40cm","posId":"104","price":30900,"isExtra":false}]</t>
  </si>
  <si>
    <t>2026-04-10T18:39:24.752+02:00</t>
  </si>
  <si>
    <t>2026-04-10T18:46:08.631+02:00</t>
  </si>
  <si>
    <t>[{"id":"69427510296215434ca56267","count":1,"label":"Comeback 32cm 🌶️","posId":"121","price":24900,"isExtra":false},{"id":"656dfba1e3c87f5c304ae53b","count":1,"label":"Balné","posId":"K0000","price":1500,"isExtra":true},{"id":"684ae9399dbab00c87869c97","count":1,"label":"Bez cibule","posId":"X103","price":0,"KDSTags":["redhighlight"],"isExtra":true},{"id":"684ae9399dbab00c87869c1e","count":1,"label":"Jalapeňos","posId":"B102","price":2500,"KDSTags":["greenhighlight"],"isExtra":true},{"id":"684ae9399dbab00c87869c1f","count":1,"label":"Žampiony","posId":"B105","price":2500,"KDSTags":["greenhighlight"],"isExtra":true}]</t>
  </si>
  <si>
    <t>2026-04-10T18:35:03.644+02:00</t>
  </si>
  <si>
    <t>2026-04-10T18:42:12.964+02:00</t>
  </si>
  <si>
    <t>2026-04-10T18:50:00.830+02:00</t>
  </si>
  <si>
    <t>2026-04-10T18:35:03.761+02:00</t>
  </si>
  <si>
    <t>[{"id":"1fae666b-4102-4ed0-b317-2a07b21ae279","note":"","count":1,"label":"Hot &amp; Spicy 40cm 🌶️🌶️","posId":"110","price":30900,"isExtra":false},{"id":"7fdd6df3-b4af-470d-955c-d1de47ab00a5","note":"","count":1,"label":"Žampiony","posId":"C105","price":3500,"KDSTags":["greenhighlight"],"isExtra":true}]</t>
  </si>
  <si>
    <t>2026-04-10T18:32:04.926+02:00</t>
  </si>
  <si>
    <t>2026-04-10T18:38:16.274+02:00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</si>
  <si>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</si>
  <si>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2026-04-10T18:19:04.049+02:00</t>
  </si>
  <si>
    <t>2026-04-10T18:28:11.940+02:00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</si>
  <si>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bylinky","posId":"A122","price":6500,"isExtra":true},{"id":"e7501e4e-7b75-458f-8655-4ba5ba9c5990","note":"","count":1,"label":"Dip Jalapeňos","posId":"P107","price":2000,"isExtra":false}]</t>
  </si>
  <si>
    <t>2026-04-10T18:14:08.607+02:00</t>
  </si>
  <si>
    <t>2026-04-10T18:25:10.072+02:00</t>
  </si>
  <si>
    <t>[{"id":"28b3f739-f42a-4ef9-8499-ad66cad79c40","note":"","count":1,"label":"Hot &amp; Spicy 18cm 🌶️🌶️","posId":"134","price":11900,"isExtra":false},{"id":"fc34540c-3ca2-4bb0-bd98-dc6f769a38a1","note":"","count":1,"label":"Šunka","posId":"A106","price":2000,"isExtra":true},{"id":"c5b474e6-18c7-4e68-bfba-30417cf8de0f","note":"","count":1,"label":"Kukuřice","posId":"A115","price":1500,"isExtra":true},{"id":"19647242-c7ae-4948-97a4-fe55e47b6f96","note":"","count":1,"label":"Bez salámu","posId":"X109","price":0,"KDSTags":["redhighlight"],"isExtra":true},{"id":"e4c90673-8957-4c9c-a784-3a1d0b3b4124","note":"","count":1,"label":"pečené brambory","posId":"P103","price":6900,"isExtra":false}]</t>
  </si>
  <si>
    <t>2026-04-10T18:11:03.526+02:00</t>
  </si>
  <si>
    <t>2026-04-10T18:24:19.982+02:00</t>
  </si>
  <si>
    <t>[{"id":"d63e9120-8ffe-444c-ba51-6c942a13f4fc","note":"","count":1,"label":"Margherita 40cm","posId":"100","price":26900,"isExtra":false},{"id":"52cffa8b-0a47-4e13-b315-64f9374ef0a7","note":"","count":1,"label":"okraj hotdog, bez omáčky","posId":"A126","price":6500,"isExtra":true},{"id":"86843148-4e32-4979-bfd6-d7151207f70f","note":"","count":1,"label":"Šunka","posId":"C106","price":4000,"KDSTags":["greenhighlight"],"isExtra":true},{"id":"26378531-c5c0-43f4-9535-09f267896a62","note":"","count":1,"label":"spicy wings 🌶️","posId":"P101","price":11900,"isExtra":false},{"id":"d63e9120-8ffe-444c-ba51-6c942a13f4fc","note":"","count":1,"label":"Margherita 40cm","posId":"100","price":26900,"isExtra":false},{"id":"a3d62a5d-2e1d-48db-874e-d64becff7059","note":"","count":1,"label":"změna na BBQ základ","posId":"a3d62a5d-2e1d-48db-874e-d64becff7059","price":0,"isExtra":true},{"id":"614269dd-2dbe-47e4-81f8-670c7ef03e2f","note":"","count":1,"label":"Pepperoni salám","posId":"C109","price":4000,"KDSTags":["greenhighlight"],"isExtra":true},{"id":"10b1ebcf-eda6-410e-81f0-6a9182a548db","note":"","count":1,"label":"Slanina","posId":"C108","price":4000,"KDSTags":["greenhighlight"],"isExtra":true},{"id":"78a6e98d-57cb-4e2c-9a3c-9d40f7b79583","note":"","count":1,"label":"Gorgonzola","posId":"C101","price":4000,"KDSTags":["greenhighlight"],"isExtra":true},{"id":"99710cd8-fa1f-4712-84a8-85da37e18dd0","note":"","count":1,"label":"česnekový chléb","posId":"P104","price":7900,"isExtra":false}]</t>
  </si>
  <si>
    <t>2026-04-10T18:10:27.114+02:00</t>
  </si>
  <si>
    <t>2026-04-10T18:33:00.262+02:00</t>
  </si>
  <si>
    <t>[{"id":"69427510296215434ca5625b","count":1,"label":"Baby špenát &amp; kuře 40cm","posId":"104","price":30900,"isExtra":false},{"id":"656dfba1e3c87f5c304ae0f0","count":1,"label":"Balné","posId":"K0000","price":2000,"isExtra":true},{"id":"67449006196a44130f744016","count":1,"label":"okraj hotdog, bez omáčky","posId":"A126","price":6500,"isExtra":true},{"id":"684ae9399dbab00c87869d74","count":1,"label":"Bez kuřete","posId":"X114","price":0,"KDSTags":["redhighlight"],"isExtra":true},{"id":"69427510296215434ca5629d","count":1,"label":"pečené brambory","posId":"P103","price":6900,"isExtra":false},{"id":"656dfba1e3c87f5c304ae53b","count":1,"label":"Balné","posId":"K0000","price":1500,"isExtra":true},{"id":"69427510296215434ca562a3","count":2,"label":"Česnekový dip","posId":"P106","price":2000,"isExtra":false},{"id":"656dfba1e3c87f5c304ae53b","count":2,"label":"Balné","posId":"K0000","price":1500,"isExtra":true},{"id":"69427510296215434ca56251","count":1,"label":"BBQ Texas 40cm","posId":"107","price":30900,"isExtra":false},{"id":"656dfba1e3c87f5c304ae0f0","count":1,"label":"Balné","posId":"K0000","price":2000,"isExtra":true},{"id":"6745a0834b0bcb028b56b81e","count":1,"label":"Smetanový základ","posId":"ZBS40","price":0,"isExtra":true},{"id":"67449006196a44130f744016","count":1,"label":"okraj hotdog, bez omáčky","posId":"A126","price":6500,"isExtra":true},{"id":"684ae9399dbab00c87869a48","count":1,"label":"Mozzarella","posId":"C113","price":4000,"KDSTags":["greenhighlight"],"isExtra":true},{"id":"69427510296215434ca56299","count":1,"label":"spicy wings 🌶️","posId":"P101","price":11900,"isExtra":false},{"id":"656dfba1e3c87f5c304ae53b","count":1,"label":"Balné","posId":"K0000","price":1500,"isExtra":true}]</t>
  </si>
  <si>
    <t>2026-04-10T17:51:43.817+02:00</t>
  </si>
  <si>
    <t>2026-04-10T18:04:23.183+02:00</t>
  </si>
  <si>
    <t>2026-04-10T17:45:40.875+02:00</t>
  </si>
  <si>
    <t>2026-04-10T17:52:30.046+02:00</t>
  </si>
  <si>
    <t>2026-04-10T17:42:03.521+02:00</t>
  </si>
  <si>
    <t>2026-04-10T18:32:41.968+02:00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</si>
  <si>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oliv","posId":"X112","price":0,"KDSTags":["redhighlight"],"isExtra":true}]</t>
  </si>
  <si>
    <t>2026-04-10T17:38:37.707+02:00</t>
  </si>
  <si>
    <t>2026-04-10T18:01:49.563+02:00</t>
  </si>
  <si>
    <t>[{"id":"69427510296215434ca56259","count":1,"label":"Capricciosa 40cm","posId":"101","price":30900,"isExtra":false},{"id":"656dfba1e3c87f5c304ae0f0","count":1,"label":"Balné","posId":"K0000","price":2000,"isExtra":true},{"id":"69427510296215434ca5626b","count":1,"label":"BBQ Texas 32cm","posId":"119","price":24900,"isExtra":false},{"id":"656dfba1e3c87f5c304ae53b","count":1,"label":"Balné","posId":"K0000","price":1500,"isExtra":true}]</t>
  </si>
  <si>
    <t>2026-04-10T17:32:03.785+02:00</t>
  </si>
  <si>
    <t>2026-04-10T17:41:35.835+02:00</t>
  </si>
  <si>
    <t>2026-04-10T18:10:25.784+02:00</t>
  </si>
  <si>
    <t>2026-04-10T17:32:03.937+02:00</t>
  </si>
  <si>
    <t>2026-04-10T17:26:05.407+02:00</t>
  </si>
  <si>
    <t>2026-04-10T17:39:09.777+02:00</t>
  </si>
  <si>
    <t>2026-04-10T17:58:33.626+02:00</t>
  </si>
  <si>
    <t>2026-04-10T17:26:06.472+02:00</t>
  </si>
  <si>
    <t>[{"id":"8c704055-e242-493d-b754-bb711e5a6c0b","note":"","count":1,"label":"Hawai 40cm","posId":"102","price":30900,"isExtra":false},{"id":"d5c01305-5b81-4931-8ef0-14413da22bab","note":"","count":1,"label":"Kukuřice","posId":"C115","price":3500,"KDSTags":["greenhighlight"],"isExtra":tru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dip","posId":"P106","price":2000,"isExtra":false}]</t>
  </si>
  <si>
    <t>2026-04-10T17:25:28.023+02:00</t>
  </si>
  <si>
    <t>2026-04-10T17:37:02.085+02:00</t>
  </si>
  <si>
    <t>[{"id":"69427510296215434ca5626d","count":1,"label":"BBQ Meteor 32cm","posId":"118","price":24900,"isExtra":false},{"id":"656dfba1e3c87f5c304ae53b","count":1,"label":"Balné","posId":"K0000","price":1500,"isExtra":true},{"id":"656dfba1e3c87f5c304ae30e","count":1,"label":"okraj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</si>
  <si>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2026-04-10T17:22:17.083+02:00</t>
  </si>
  <si>
    <t>2026-04-10T17:32:39.740+02:00</t>
  </si>
  <si>
    <t>2026-04-10T17:59:04.801+02:00</t>
  </si>
  <si>
    <t>2026-04-10T17:22:18.675+02:00</t>
  </si>
  <si>
    <t>[{"id":"35e045f9-bc36-46e9-8142-6579de78a05b","note":"","count":1,"label":"Comeback 32cm 🌶️","posId":"121","price":24900,"isExtra":false},{"id":"bf8dc38b-6c8e-42b6-9da3-3170253a57d4","note":"","count":1,"label":"Hot &amp; Spicy 32cm 🌶️🌶️","posId":"122","price":24900,"isExtra":false}]</t>
  </si>
  <si>
    <t>2026-04-10T17:21:03.387+02:00</t>
  </si>
  <si>
    <t>2026-04-10T17:39:12.863+02:00</t>
  </si>
  <si>
    <t>2026-04-10T17:53:02.255+02:00</t>
  </si>
  <si>
    <t>2026-04-10T17:21:03.611+02:00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</si>
  <si>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bd8e2f82-3d11-4ada-88ad-67191c012d18","note":"","count":1,"label":"Bez oliv","posId":"X112","price":0,"KDSTags":["redhighlight"],"isExtra":true},{"id":"3a8b6a85-3b5c-4ee4-be2d-261ab8731d6e","note":"","count":2,"label":"Česnekový dip","posId":"P106","price":2000,"isExtra":false}]</t>
  </si>
  <si>
    <t>2026-04-10T17:18:03.413+02:00</t>
  </si>
  <si>
    <t>2026-04-10T17:27:35.455+02:00</t>
  </si>
  <si>
    <t>2026-04-10T17:51:59.649+02:00</t>
  </si>
  <si>
    <t>2026-04-10T17:18:03.606+02:00</t>
  </si>
  <si>
    <t>[{"id":"4cd25cb7-e092-43a0-ab38-89c50a7e6a77","note":"","count":1,"label":"Pepperoni 18cm 🌶️🌶️","posId":"132","price":11900,"isExtra":false},{"id":"35e045f9-bc36-46e9-8142-6579de78a05b","note":"","count":1,"label":"Comeback 32cm 🌶️","posId":"121","price":24900,"isExtra":false}]</t>
  </si>
  <si>
    <t>2026-04-10T17:14:52.220+02:00</t>
  </si>
  <si>
    <t>2026-04-10T17:15:18.524+02:00</t>
  </si>
  <si>
    <t>[{"id":"7aBj0yr8ehZGT_Y-fZEHI","count":1,"label":"Guarana kiwi a jablko","posId":"N144","price":5500,"isExtra":false,"creatorId":"aQQVJuJqU7cLwOcjna6Rh","isPackging":0,"actualLabel":"Guarana kiwi a jablko"}]</t>
  </si>
  <si>
    <t>2026-04-10T16:53:30.191+02:00</t>
  </si>
  <si>
    <t>2026-04-10T17:05:02.828+02:00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</si>
  <si>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</si>
  <si>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2026-04-10T16:53:03.674+02:00</t>
  </si>
  <si>
    <t>2026-04-10T17:02:45.467+02:00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</si>
  <si>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</si>
  <si>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2026-04-10T16:47:03.353+02:00</t>
  </si>
  <si>
    <t>2026-04-10T17:00:03.633+02:00</t>
  </si>
  <si>
    <t>[{"id":"4d0fe7ad-c88a-4a73-8015-c60680489cf8","note":"","count":1,"label":"Baby Špenát &amp; kuře 32cm","posId":"116","price":24900,"isExtra":false},{"id":"68d93a2c-5ce2-44a5-857b-6d579cd1f445","note":"","count":1,"label":"Žampiony","posId":"B105","price":2500,"KDSTags":["greenhighlight"],"isExtra":true},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základ","posId":"57c816b2-3e3f-46c2-b126-b09910d79cb0","price":0,"isExtra":true},{"id":"535b9312-93c3-44a2-9448-b49d9d5fa589","note":"","count":1,"label":"Špenát s česnekem","posId":"B107","price":2500,"KDSTags":["greenhighlight"],"isExtra":true}]</t>
  </si>
  <si>
    <t>2026-04-10T16:46:16.130+02:00</t>
  </si>
  <si>
    <t>2026-04-10T16:54:46.578+02:00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</si>
  <si>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55199650","note":"","count":1,"label":"Kukuřice","posId":"C115","price":3500,"KDSTags":["greenhighlight"],"isExtra":tru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</si>
  <si>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2026-04-10T16:33:03.029+02:00</t>
  </si>
  <si>
    <t>2026-04-10T16:45:46.464+02:00</t>
  </si>
  <si>
    <t>2026-04-10T17:02:36.062+02:00</t>
  </si>
  <si>
    <t>2026-04-10T16:33:03.189+02:00</t>
  </si>
  <si>
    <t>[{"id":"c1383a56-9eef-4159-8de6-52ba98917da4","note":"","count":1,"label":"Pepperoni Rolls 🌶️","posId":"P100","price":8900,"isExtra":false},{"id":"03dae282-4cd4-4fa2-9169-2178ea3ed325","note":"","count":1,"label":"Quattro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bylinky","posId":"A122","price":6500,"isExtra":true},{"id":"ff8bc446-e047-44f1-bae5-423b565e0123","note":"","count":1,"label":"Capricciosa 32 cm","posId":"137","price":24900,"isExtra":false}]</t>
  </si>
  <si>
    <t>2026-04-10T16:32:37.739+02:00</t>
  </si>
  <si>
    <t>2026-04-10T16:39:12.663+02:00</t>
  </si>
  <si>
    <t>[{"id":"59589463","note":"","size":"Hawai 32cm","count":1,"label":"Hawai 32cm","posId":"114","price":24900,"isExtra":false},{"id":"55199557","note":"","count":1,"label":"Balné","posId":"K0000","price":1500,"isExtra":true}]</t>
  </si>
  <si>
    <t>2026-04-10T16:26:40.297+02:00</t>
  </si>
  <si>
    <t>2026-04-10T16:34:03.689+02:00</t>
  </si>
  <si>
    <t>[{"id":"69427510296215434ca56297","count":1,"label":"Spicy menu Comeback","posId":"M100","price":34900,"isExtra":false},{"id":"656dfba1e3c87f5c304ae4f3","count":1,"label":"Balné","posId":"K0000","price":3000,"isExtra":true},{"id":"656dfba1e3c87f5c304ae50a","count":1,"label":"Špenát &amp; kuře","posId":"Y116","price":0,"isExtra":true},{"id":"656dfba1e3c87f5c304ae4e3","count":1,"label":"spicy wings 🌶️","posId":"P101","price":0,"isExtra":true},{"id":"692053d8abcc6d17c0b12500","count":1,"label":"Pepsi zero sugar 1l","posId":"N125","price":0,"isExtra":true}]</t>
  </si>
  <si>
    <t>2026-04-10T16:10:54.959+02:00</t>
  </si>
  <si>
    <t>2026-04-10T16:25:31.563+02:00</t>
  </si>
  <si>
    <t>[{"id":"69427510296215434ca56261","count":2,"label":"Margherita 32cm","posId":"112","price":20900,"isExtra":false},{"id":"656dfba1e3c87f5c304ae53b","count":2,"label":"Balné","posId":"K0000","price":1500,"isExtra":true},{"id":"69427510296215434ca562ad","count":1,"label":"Jablečno-skořicové rolls","posId":"18","price":8900,"isExtra":false},{"id":"656dfba1e3c87f5c304ae53b","count":1,"label":"Balné","posId":"K0000","price":1500,"isExtra":true},{"id":"69427510296215434ca56279","count":1,"label":"Sweet passion 32 cm","posId":"29","price":20900,"isExtra":false},{"id":"656dfba1e3c87f5c304ae53b","count":1,"label":"Balné","posId":"K0000","price":1500,"isExtra":true},{"id":"69427510296215434ca562a3","count":1,"label":"Česnekový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</si>
  <si>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Saidov</t>
  </si>
  <si>
    <t>2026-04-10T15:58:39.572+02:00</t>
  </si>
  <si>
    <t>2026-04-10T16:07:14.419+02:00</t>
  </si>
  <si>
    <t>[{"id":"102","note":"","count":1,"label":"Hawai 40cm","posId":"102","price":30900,"isExtra":false},{"id":"K0000","note":"","count":1,"label":"Balné","posId":"K0000","price":2000,"isExtra":true},{"id":"C113","note":"","count":1,"label":"Mozzarella","posId":"C113","price":4000,"KDSTags":["greenhighlight"],"isExtra":true}]</t>
  </si>
  <si>
    <t>2026-04-10T15:54:23.673+02:00</t>
  </si>
  <si>
    <t>2026-04-10T15:54:27.264+02:00</t>
  </si>
  <si>
    <t>[{"id":"wEUR72S1ReLATJbnOf1v3","count":1,"label":"Mirinda 1l","posId":"N126","price":5900,"isExtra":false,"creatorId":"xeBI-CO9L8mR7OiI99SKN","isPackging":0,"actualLabel":"Mirinda 1l"},{"id":"wEUR72S1ReLATJbnOf1v3","count":1,"label":"Mirinda 1l","posId":"N126","price":5900,"isExtra":false,"creatorId":"eBZrDjtyMKbnD12j0nknM","isPackging":0,"actualLabel":"Mirinda 1l"},{"id":"eb5Kuaa7on6wkJ6_X8PJE","count":1,"label":"Pepsi zero sugar 1l","posId":"N125","price":5900,"isExtra":false,"creatorId":"QjspFTv8M4ZOmjWKROIPU","isPackging":0,"actualLabel":"Pepsi zero sugar 1l"},{"id":"eb5Kuaa7on6wkJ6_X8PJE","count":1,"label":"Pepsi zero sugar 1l","posId":"N125","price":5900,"isExtra":false,"creatorId":"B94wG6NSD9wwgmX3Lcb6H","isPackging":0,"actualLabel":"Pepsi zero sugar 1l"},{"id":"FpCyJ5ZRNiPuO590BQzUC","count":1,"label":"Pepsi 1l","posId":"N124","price":5900,"isExtra":false,"creatorId":"I3jiBlVCn5daZY-CGBkbs","isPackging":0,"actualLabel":"Pepsi 1l"},{"id":"FpCyJ5ZRNiPuO590BQzUC","count":1,"label":"Pepsi 1l","posId":"N124","price":5900,"isExtra":false,"creatorId":"KXpziUN2jqTh_KAJpPeWI","isPackging":0,"actualLabel":"Pepsi 1l"},{"id":"FpCyJ5ZRNiPuO590BQzUC","count":1,"label":"Pepsi 1l","posId":"N124","price":5900,"isExtra":false,"creatorId":"p_UcVfvWJUWFCyp4mrQqq","isPackging":0,"actualLabel":"Pepsi 1l"}]</t>
  </si>
  <si>
    <t>2026-04-10T15:47:39.876+02:00</t>
  </si>
  <si>
    <t>2026-04-10T15:57:04.468+02:00</t>
  </si>
  <si>
    <t>[{"id":"69427510296215434ca5626b","count":1,"label":"BBQ Texas 32cm","posId":"119","price":24900,"isExtra":false},{"id":"656dfba1e3c87f5c304ae53b","count":1,"label":"Balné","posId":"K0000","price":1500,"isExtra":true},{"id":"656dfba1e3c87f5c304ae311","count":1,"label":"okraj hotdog, bbq omáčka","posId":"A119","price":5700,"isExtra":true},{"id":"69427510296215434ca56273","count":1,"label":"Capricciosa 32cm","posId":"113","price":24900,"isExtra":false},{"id":"656dfba1e3c87f5c304ae53b","count":1,"label":"Balné","posId":"K0000","price":1500,"isExtra":true},{"id":"656dfba1e3c87f5c304ae310","count":1,"label":"okraj hotdog, hořčice","posId":"A117","price":5700,"isExtra":true},{"id":"684ae9399dbab00c87869c28","count":1,"label":"Slanina","posId":"B108","price":3000,"KDSTags":["greenhighlight"],"isExtra":true}]</t>
  </si>
  <si>
    <t>2026-04-10T15:45:09.812+02:00</t>
  </si>
  <si>
    <t>2026-04-10T15:49:25.539+02:00</t>
  </si>
  <si>
    <t>2026-04-10T15:34:03.734+02:00</t>
  </si>
  <si>
    <t>2026-04-10T15:39:50.234+02:00</t>
  </si>
  <si>
    <t>[{"id":"0b867b16-3995-4b4a-9deb-1c0d8cecf8d6","note":"","count":1,"label":"Pepperoni 32cm 🌶️🌶️","posId":"120","price":24900,"isExtra":false}]</t>
  </si>
  <si>
    <t>2026-04-10T15:33:31.861+02:00</t>
  </si>
  <si>
    <t>2026-04-10T15:41:04.646+02:00</t>
  </si>
  <si>
    <t>2026-04-10T15:13:03.455+02:00</t>
  </si>
  <si>
    <t>2026-04-10T15:19:52.251+02:00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</si>
  <si>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základ","posId":"ZBR32","price":0,"isExtra":true},{"id":"B115","note":"","count":1,"label":"Kukuřice","posId":"B115","price":2500,"KDSTags":["greenhighlight"],"isExtra":true}]</t>
  </si>
  <si>
    <t>2026-04-10T15:01:55.320+02:00</t>
  </si>
  <si>
    <t>2026-04-10T15:08:36.354+02:00</t>
  </si>
  <si>
    <t>[{"id":"55199471","note":"","size":"Quattro Formaggi 40cm","count":1,"label":"Quattro Formaggi 40cm","posId":"111","price":30900,"isExtra":false},{"id":"55199547","note":"","count":1,"label":"Balné","posId":"K0000","price":2000,"isExtra":true}]</t>
  </si>
  <si>
    <t>2026-04-10T14:33:59.284+02:00</t>
  </si>
  <si>
    <t>2026-04-10T14:38:53.220+02:00</t>
  </si>
  <si>
    <t>2026-04-10T13:57:59.311+02:00</t>
  </si>
  <si>
    <t>2026-04-10T14:09:17.286+02:00</t>
  </si>
  <si>
    <t>[{"id":"109","note":"","count":1,"label":"Comeback 40cm 🌶️","posId":"109","price":30900,"isExtra":false},{"id":"K0000","note":"","count":1,"label":"Balné","posId":"K0000","price":2000,"isExtra":true},{"id":"C115","note":"","count":1,"label":"Kukuřice","posId":"C115","price":3500,"KDSTags":["greenhighlight"],"isExtra":true}]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</si>
  <si>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2026-04-10T13:44:03.071+02:00</t>
  </si>
  <si>
    <t>2026-04-10T14:06:49.139+02:00</t>
  </si>
  <si>
    <t>2026-04-10T14:21:38.012+02:00</t>
  </si>
  <si>
    <t>2026-04-10T13:44:31.850+02:00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</si>
  <si>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3a8b6a85-3b5c-4ee4-be2d-261ab8731d6e","note":"","count":1,"label":"Česnekový dip","posId":"P106","price":2000,"isExtra":false},{"id":"36ea3088-07fd-428f-b871-c4a5ee9cef7b","note":"","count":1,"label":"Comeback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</si>
  <si>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2026-04-10T13:38:03.096+02:00</t>
  </si>
  <si>
    <t>2026-04-10T13:59:35.911+02:00</t>
  </si>
  <si>
    <t>2026-04-10T14:18:27.952+02:00</t>
  </si>
  <si>
    <t>2026-04-10T13:39:00.651+02:00</t>
  </si>
  <si>
    <t>[{"id":"b6658da4-b777-42a2-94b6-5ce20ff49587","note":"","count":3,"label":"Pepperoni 32 cm","posId":"144","price":24900,"isExtra":false},{"id":"f4d7b9ad-ce62-498d-a90b-8016ab1e3604","note":"","count":2,"label":"Quattro Formaggi 32 cm","posId":"147","price":24900,"isExtra":false},{"id":"c1383a56-9eef-4159-8de6-52ba98917da4","note":"","count":1,"label":"Pepperoni Rolls 🌶️","posId":"P100","price":8900,"isExtra":false},{"id":"739ceea4-4275-4f09-8cf5-ae08fe640a77","note":"","count":5,"label":"Pepsi 1l","posId":"N124","price":5900,"isExtra":false},{"id":"de56def4-8429-46ca-bf08-8c8eba684591","note":"","count":5,"label":"BBQ dip","posId":"P105","price":2000,"isExtra":false}]</t>
  </si>
  <si>
    <t>2026-04-10T13:36:31.100+02:00</t>
  </si>
  <si>
    <t>2026-04-10T13:45:23.220+02:00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</si>
  <si>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🌶️","posId":"109","price":30900,"isExtra":false},{"id":"55199547","note":"","count":1,"label":"Balné","posId":"K0000","price":2000,"isExtra":true},{"id":"55199624","note":"","count":1,"label":"okraj hotdog, bbq omáčka","posId":"A120","price":6500,"isExtra":true},{"id":"55199516","note":"","size":"Česnekový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</si>
  <si>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2026-04-10T13:28:06.083+02:00</t>
  </si>
  <si>
    <t>2026-04-10T13:42:44.967+02:00</t>
  </si>
  <si>
    <t>[{"id":"69427510296215434ca5626d","count":1,"label":"BBQ Meteor 32cm","posId":"118","price":24900,"isExtra":false},{"id":"656dfba1e3c87f5c304ae53b","count":1,"label":"Balné","posId":"K0000","price":1500,"isExtra":true}]</t>
  </si>
  <si>
    <t>2026-04-10T13:12:01.376+02:00</t>
  </si>
  <si>
    <t>2026-04-10T13:27:24.043+02:00</t>
  </si>
  <si>
    <t>[{"id":"59589458","note":"","size":"Comeback 32cm 🌶️","count":1,"label":"Comeback 32cm 🌶️","posId":"121","price":24900,"isExtra":false},{"id":"55199557","note":"","count":1,"label":"Balné","posId":"K0000","price":1500,"isExtra":true}]</t>
  </si>
  <si>
    <t>2026-04-10T13:09:48.409+02:00</t>
  </si>
  <si>
    <t>2026-04-10T13:25:21.037+02:00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</si>
  <si>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🌶️🌶️","posId":"122","price":24900,"isExtra":false},{"id":"656dfba1e3c87f5c304ae53b","count":1,"label":"Balné","posId":"K0000","price":1500,"isExtra":true},{"id":"6745a0834b0bcb028b56b474","count":1,"label":"BBQ základ","posId":"ZRB32","price":0,"isExtra":true},{"id":"69427510296215434ca562bb","count":1,"label":"BIRGO grapefruit 0,5l","posId":"N131","price":4900,"isExtra":false}]</t>
  </si>
  <si>
    <t>2026-04-10T13:04:03.002+02:00</t>
  </si>
  <si>
    <t>2026-04-10T13:18:13.752+02:00</t>
  </si>
  <si>
    <t>[{"id":"ee394832-8137-440a-84b7-b9e0df42a9ab","note":"","count":1,"label":"Hawai 32cm","posId":"114","price":24900,"isExtra":false},{"id":"0b867b16-3995-4b4a-9deb-1c0d8cecf8d6","note":"","count":1,"label":"Pepperoni 32cm 🌶️🌶️","posId":"120","price":24900,"isExtra":false},{"id":"bf8dc38b-6c8e-42b6-9da3-3170253a57d4","note":"","count":1,"label":"Hot &amp; Spicy 32cm 🌶️🌶️","posId":"122","price":24900,"isExtra":false}]</t>
  </si>
  <si>
    <t>2026-04-10T12:36:37.788+02:00</t>
  </si>
  <si>
    <t>2026-04-10T12:47:01.844+02:00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</si>
  <si>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</si>
  <si>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2026-04-10T12:22:05.699+02:00</t>
  </si>
  <si>
    <t>2026-04-10T12:28:13.679+02:00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</si>
  <si>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🌶️","posId":"109","price":30900,"isExtra":false},{"id":"55199547","note":"","count":1,"label":"Balné","posId":"K0000","price":2000,"isExtra":true},{"id":"57405742","note":"","size":"Pepsi 1l","count":1,"label":"Pepsi 1l","posId":"N124","price":5900,"isExtra":false}]</t>
  </si>
  <si>
    <t>2026-04-10T12:08:03.727+02:00</t>
  </si>
  <si>
    <t>2026-04-10T12:48:52.455+02:00</t>
  </si>
  <si>
    <t>2026-04-10T13:00:34.890+02:00</t>
  </si>
  <si>
    <t>2026-04-10T12:08:34.249+02:00</t>
  </si>
  <si>
    <t>2026-04-10T11:58:03.124+02:00</t>
  </si>
  <si>
    <t>2026-04-10T12:19:45.371+02:00</t>
  </si>
  <si>
    <t>[{"id":"8c704055-e242-493d-b754-bb711e5a6c0b","note":"","count":1,"label":"Hawai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40cm","posId":"104","price":30900,"isExtra":false},{"id":"99710cd8-fa1f-4712-84a8-85da37e18dd0","note":"","count":1,"label":"česnekový chléb","posId":"P104","price":7900,"isExtra":false},{"id":"3a8b6a85-3b5c-4ee4-be2d-261ab8731d6e","note":"","count":1,"label":"Česnekový dip","posId":"P106","price":2000,"isExtra":false}]</t>
  </si>
  <si>
    <t>2026-04-10T11:35:02.832+02:00</t>
  </si>
  <si>
    <t>2026-04-10T11:49:42.291+02:00</t>
  </si>
  <si>
    <t>2026-04-10T12:09:34.223+02:00</t>
  </si>
  <si>
    <t>2026-04-10T11:36:24.029+02:00</t>
  </si>
  <si>
    <t>[{"id":"bf8dc38b-6c8e-42b6-9da3-3170253a57d4","note":"","count":1,"label":"Hot &amp; Spicy 32cm 🌶️🌶️","posId":"122","price":24900,"isExtra":false},{"id":"03ade9ce-5d0f-4499-a6a3-340b58ae4468","note":"","count":1,"label":"Capricciosa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</si>
  <si>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2026-04-10T11:31:33.912+02:00</t>
  </si>
  <si>
    <t>2026-04-10T11:36:09.313+02:00</t>
  </si>
  <si>
    <t>[{"id":"gSfW8dwSLSlhfOTSE0gUu","count":1,"label":"Margherita 40cm","posId":"100","price":26900,"isExtra":false,"creatorId":"kasdzfjrE9JgZbozzVGbZ","isPackging":0,"actualLabel":"Margherita 40cm"}]</t>
  </si>
  <si>
    <t>Tijani</t>
  </si>
  <si>
    <t>2026-04-10T11:14:37.194+02:00</t>
  </si>
  <si>
    <t>2026-04-10T11:21:56.530+02:00</t>
  </si>
  <si>
    <t>2026-04-10T11:11:03.283+02:00</t>
  </si>
  <si>
    <t>2026-04-10T11:44:14.295+02:00</t>
  </si>
  <si>
    <t>2026-04-10T12:17:34.804+02:00</t>
  </si>
  <si>
    <t>2026-04-10T11:12:39.491+02:00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</si>
  <si>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 🌶️","posId":"P101","price":0,"isExtra":true},{"id":"7a255b22-379c-4a1f-871c-f645be95355d","note":"","count":1,"label":"Guarana kiwi a jablko","posId":"N144","price":0,"isExtra":true}]</t>
  </si>
  <si>
    <t>2026-04-10T00:23:45.271+02:00</t>
  </si>
  <si>
    <t>2026-04-10T00:30:57.573+02:00</t>
  </si>
  <si>
    <t>[{"id":"69427510296215434ca56267","count":1,"label":"Comeback 32cm 🌶️","posId":"121","price":24900,"isExtra":false},{"id":"656dfba1e3c87f5c304ae53b","count":1,"label":"Balné","posId":"K0000","price":1500,"isExtra":true},{"id":"692053d8abcc6d17c0b124e8","count":1,"label":"USA těsto","posId":"17","price":1000,"isExtra":true},{"id":"656dfba1e3c87f5c304ae30e","count":1,"label":"okraj mozzarella, bylinky","posId":"A121","price":5700,"isExtra":true},{"id":"684ae9399dbab00c87869c97","count":1,"label":"Bez cibule","posId":"X103","price":0,"KDSTags":["redhighlight"],"isExtra":true},{"id":"684ae9399dbab00c87869c1f","count":1,"label":"Žampiony","posId":"B105","price":2500,"KDSTags":["greenhighlight"],"isExtra":true},{"id":"684ae9399dbab00c87869c24","count":1,"label":"Kukuřice","posId":"B115","price":2500,"KDSTags":["greenhighlight"],"isExtra":true},{"id":"684ae9399dbab00c87869c2a","count":1,"label":"Kuře","posId":"B114","price":3000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</si>
  <si>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Bogdan</t>
  </si>
  <si>
    <t>2026-04-10T00:10:00.808+02:00</t>
  </si>
  <si>
    <t>2026-04-10T00:24:59.634+02:00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</si>
  <si>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32cm","posId":"123","price":24900,"isExtra":false},{"id":"K0000","note":"","count":1,"label":"Balné","posId":"K0000","price":1500,"isExtra":true},{"id":"B113","note":"","count":1,"label":"Mozzarella","posId":"B113","price":3000,"KDSTags":["greenhighlight"],"isExtra":true}]</t>
  </si>
  <si>
    <t>2026-04-10T00:05:54.895+02:00</t>
  </si>
  <si>
    <t>2026-04-10T00:14:45.509+02:00</t>
  </si>
  <si>
    <t>[{"id":"59589463","note":"","size":"Hawai 32cm","count":1,"label":"Hawai 32cm","posId":"114","price":24900,"isExtra":false},{"id":"55199557","note":"","count":1,"label":"Balné","posId":"K0000","price":1500,"isExtra":true},{"id":"55199635","note":"","count":1,"label":"okraj hotdog, bez omáčky","posId":"A125","price":5700,"isExtra":true}]</t>
  </si>
  <si>
    <t>2026-04-10T00:05:06.765+02:00</t>
  </si>
  <si>
    <t>2026-04-10T00:21:32.300+02:00</t>
  </si>
  <si>
    <t>2026-04-10T00:44:10.787+02:00</t>
  </si>
  <si>
    <t>2026-04-10T00:05:36.995+02:00</t>
  </si>
  <si>
    <t>[{"id":"aef5aaf8-2acf-4f20-91be-c8829f11cd0c","note":"","count":1,"label":"Capricciosa 40cm","posId":"101","price":30900,"isExtra":false},{"id":"86843148-4e32-4979-bfd6-d7151207f70f","note":"","count":1,"label":"Šunka","posId":"C106","price":4000,"KDSTags":["greenhighlight"],"isExtra":true},{"id":"a62e938c-9a71-490f-818d-7d681b9da334","note":"","count":1,"label":"Bez žampionů","posId":"X105","price":0,"KDSTags":["redhighlight"],"isExtra":true},{"id":"194f980e-141e-4220-9f1e-0e1e9edc412e","note":"","count":1,"label":"Quattro Formaggi 18cm","posId":"135","price":11900,"isExtra":false},{"id":"28b3f739-f42a-4ef9-8499-ad66cad79c40","note":"","count":1,"label":"Hot &amp; Spicy 18cm 🌶️🌶️","posId":"134","price":11900,"isExtra":false}]</t>
  </si>
  <si>
    <t>2026-04-10T00:02:26.666+02:00</t>
  </si>
  <si>
    <t>2026-04-10T00:10:49.458+02:00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</si>
  <si>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oliv","posId":"X112","price":0,"KDSTags":["redhighlight"],"isExtra":true},{"id":"C106","note":"","count":1,"label":"Šunka","posId":"C106","price":4000,"KDSTags":["greenhighlight"],"isExtra":true}]</t>
  </si>
  <si>
    <t>2026-04-09T23:59:32.943+02:00</t>
  </si>
  <si>
    <t>2026-04-10T00:06:24.586+02:00</t>
  </si>
  <si>
    <t>2026-04-09T23:57:28.649+02:00</t>
  </si>
  <si>
    <t>2026-04-10T00:05:13.447+02:00</t>
  </si>
  <si>
    <t>[{"id":"112","note":"","count":1,"label":"Margherita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omáčky","posId":"A125","price":5700,"isExtra":true},{"id":"P106","note":"","count":1,"label":"Česnekový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1l","posId":"N125","price":5900,"isExtra":false}]</t>
  </si>
  <si>
    <t>2026-04-09T23:40:04.566+02:00</t>
  </si>
  <si>
    <t>2026-04-09T23:47:13.242+02:00</t>
  </si>
  <si>
    <t>[{"id":"ad7c292a-48c9-48db-b64c-0f7f8ebced7f","note":"","count":1,"label":"BBQ Meteor 40cm","posId":"106","price":30900,"isExtra":false},{"id":"57c816b2-3e3f-46c2-b126-b09910d79cb0","note":"","count":1,"label":"změna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bylinky","posId":"A122","price":6500,"isExtra":true},{"id":"0f32557d-3b00-4445-b026-75e05c963906","note":"","count":1,"label":"Jalapeňos","posId":"C102","price":3500,"KDSTags":["greenhighlight"],"isExtra":true}]</t>
  </si>
  <si>
    <t>2026-04-09T23:26:34.248+02:00</t>
  </si>
  <si>
    <t>2026-04-09T23:32:09.143+02:00</t>
  </si>
  <si>
    <t>[{"id":"WUU7bA6A9cdnbizoCl89X","count":1,"label":"Capricciosa 32cm","posId":"113","price":24900,"isExtra":false,"creatorId":"23L99xzGs91-VfcJHYeDR","isPackging":0,"actualLabel":"Capricciosa 32cm"}]</t>
  </si>
  <si>
    <t>2026-04-09T23:26:05.064+02:00</t>
  </si>
  <si>
    <t>2026-04-09T23:32:01.146+02:00</t>
  </si>
  <si>
    <t>2026-04-09T23:12:43.268+02:00</t>
  </si>
  <si>
    <t>2026-04-09T23:19:03.310+02:00</t>
  </si>
  <si>
    <t>[{"id":"55199473","note":"","size":"Comeback 40cm 🌶️","count":1,"label":"Comeback 40cm 🌶️","posId":"109","price":30900,"isExtra":false},{"id":"55199547","note":"","count":1,"label":"Balné","posId":"K0000","price":2000,"isExtra":true}]</t>
  </si>
  <si>
    <t>2026-04-09T23:01:04.341+02:00</t>
  </si>
  <si>
    <t>2026-04-09T23:06:30.994+02:00</t>
  </si>
  <si>
    <t>[{"id":"e80870b1-0ad4-48d9-a1bf-c463fb3ad3f0","note":"","count":1,"label":"Jablečno-skořicové rolls","posId":"18","price":8900,"isExtra":false},{"id":"b9414eb5-2809-43b0-9fc8-46fef86c4a8b","note":"","count":1,"label":"Opočno vanilková","posId":"D108","price":12900,"isExtra":false}]</t>
  </si>
  <si>
    <t>2026-04-09T22:59:17.229+02:00</t>
  </si>
  <si>
    <t>2026-04-09T22:59:37.198+02:00</t>
  </si>
  <si>
    <t>[{"id":"KNfiHV3EaK5imjgnl0xiB","count":1,"label":"Aquilla černý čaj a broskev","posId":"N120","price":4900,"isExtra":false,"creatorId":"oBiSTL4m4Yk6uskTTxBDx","isPackging":0,"actualLabel":"Aquilla černý čaj a broskev 0,5l"},{"id":"KNfiHV3EaK5imjgnl0xiB","count":1,"label":"Aquilla černý čaj a broskev","posId":"N120","price":4900,"isExtra":false,"creatorId":"DLXdWRdg5U9qr0OfOD8NT","isPackging":0,"actualLabel":"Aquilla černý čaj a broskev 0,5l"}]</t>
  </si>
  <si>
    <t>2026-04-09T22:53:04.353+02:00</t>
  </si>
  <si>
    <t>2026-04-09T23:01:04.144+02:00</t>
  </si>
  <si>
    <t>[{"id":"101","note":"","count":1,"label":"Capricciosa 40cm","posId":"101","price":30900,"isExtra":false},{"id":"K0000","note":"","count":1,"label":"Balné","posId":"K0000","price":2000,"isExtra":true},{"id":"P106","note":"","count":1,"label":"Česnekový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</si>
  <si>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2026-04-09T22:35:22.412+02:00</t>
  </si>
  <si>
    <t>2026-04-09T22:42:10.918+02:00</t>
  </si>
  <si>
    <t>[{"id":"YTg3ID5hRb2ecyVNQ_dzu","count":1,"label":"BBQ Texas 32cm","posId":"119","price":24900,"isExtra":false,"creatorId":"I6shzQz3rjA7Fk9OVGqnS","isPackging":0,"actualLabel":"BBQ Texas 32cm"}]</t>
  </si>
  <si>
    <t>2026-04-09T22:34:44.383+02:00</t>
  </si>
  <si>
    <t>[{"id":"I6yacDRY-WMQD3VQA2Hnr","count":1,"label":"BBQ Texas 40cm","posId":"107","price":30900,"isExtra":false,"creatorId":"QOXa41wwCs19TuuGOD3El","isPackging":0,"actualLabel":"BBQ Texas 40cm"}]</t>
  </si>
  <si>
    <t>2026-04-09T22:33:42.333+02:00</t>
  </si>
  <si>
    <t>2026-04-09T22:42:09.217+02:00</t>
  </si>
  <si>
    <t>[{"id":"101","note":"","count":1,"label":"Capricciosa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</si>
  <si>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2026-04-09T22:26:10.296+02:00</t>
  </si>
  <si>
    <t>2026-04-09T22:32:52.409+02:00</t>
  </si>
  <si>
    <t>[{"id":"106","note":"","count":1,"label":"BBQ Meteor 40cm","posId":"106","price":30900,"isExtra":false},{"id":"K0000","note":"","count":1,"label":"Balné","posId":"K0000","price":2000,"isExtra":true}]</t>
  </si>
  <si>
    <t>2026-04-09T22:14:53.747+02:00</t>
  </si>
  <si>
    <t>2026-04-09T22:24:10.078+02:00</t>
  </si>
  <si>
    <t>[{"id":"69427510296215434ca56247","count":1,"label":"Margherita 40cm","posId":"100","price":26900,"isExtra":false},{"id":"656dfba1e3c87f5c304ae0f0","count":1,"label":"Balné","posId":"K0000","price":2000,"isExtra":true},{"id":"684ae9399dbab00c87869a49","count":1,"label":"Šunka","posId":"C106","price":4000,"KDSTags":["greenhighlight"],"isExtra":true}]</t>
  </si>
  <si>
    <t>2026-04-09T22:09:45.916+02:00</t>
  </si>
  <si>
    <t>2026-04-09T22:15:30.006+02:00</t>
  </si>
  <si>
    <t>[{"id":"SReQf7qrbg16w3ivD2HUg","count":1,"label":"Quattro Formaggi 32cm","posId":"123","price":24900,"isExtra":false,"creatorId":"DyQNwI8rP9wZ5K4W5ig_q","isPackging":0,"actualLabel":"Quattro Formaggi 32cm"}]</t>
  </si>
  <si>
    <t>Arvind</t>
  </si>
  <si>
    <t>2026-04-09T22:08:38.332+02:00</t>
  </si>
  <si>
    <t>2026-04-09T22:17:06.088+02:00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</si>
  <si>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bylinky","posId":"A122","price":6500,"isExtra":true}]</t>
  </si>
  <si>
    <t>2026-04-09T22:02:44.601+02:00</t>
  </si>
  <si>
    <t>2026-04-09T22:09:23.145+02:00</t>
  </si>
  <si>
    <t>[{"id":"69427510296215434ca56247","count":1,"label":"Margherita 40cm","posId":"100","price":26900,"isExtra":false},{"id":"656dfba1e3c87f5c304ae0f0","count":1,"label":"Balné","posId":"K0000","price":2000,"isExtra":true},{"id":"69427510296215434ca562bd","count":1,"label":"Pepsi 1l","posId":"N124","price":5900,"isExtra":false}]</t>
  </si>
  <si>
    <t>2026-04-09T22:01:06.230+02:00</t>
  </si>
  <si>
    <t>2026-04-09T22:09:09.838+02:00</t>
  </si>
  <si>
    <t>2026-04-09T21:52:42.584+02:00</t>
  </si>
  <si>
    <t>2026-04-09T22:04:16.070+02:00</t>
  </si>
  <si>
    <t>[{"id":"69427510296215434ca56257","count":1,"label":"Hawai 40cm","posId":"102","price":30900,"isExtra":false},{"id":"656dfba1e3c87f5c304ae0f0","count":1,"label":"Balné","posId":"K0000","price":2000,"isExtra":true},{"id":"6745a0834b0bcb028b56b724","count":1,"label":"Smetanový základ","posId":"ZRS40","price":0,"isExtra":true},{"id":"67449006196a44130f744016","count":1,"label":"okraj hotdog, bez omáčky","posId":"A126","price":6500,"isExtra":true},{"id":"69427510296215434ca56299","count":1,"label":"spicy wings 🌶️","posId":"P101","price":11900,"isExtra":false},{"id":"656dfba1e3c87f5c304ae53b","count":1,"label":"Balné","posId":"K0000","price":1500,"isExtra":true}]</t>
  </si>
  <si>
    <t>2026-04-09T21:52:41.575+02:00</t>
  </si>
  <si>
    <t>2026-04-09T22:02:13.110+02:00</t>
  </si>
  <si>
    <t>[{"id":"55199509","note":"","size":"Spicy menu Comeback","count":1,"label":"Spicy menu Comeback","posId":"M100","price":34900,"isExtra":false},{"id":"55199664","note":"","count":1,"label":"Quattro Formaggi","posId":"Y123","price":0,"isExtra":true},{"id":"55199538","note":"","count":1,"label":"Balné","posId":"K0000","price":3000,"isExtra":true},{"id":"59592261","note":"","count":1,"label":"USA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bylinky","posId":"A121","price":5700,"isExtra":true},{"id":"55199550","note":"","count":1,"label":"spicy wings 🌶️","posId":"P101","price":0,"isExtra":true},{"id":"57405756","note":"","count":1,"label":"Mirinda 1l","posId":"N126","price":0,"isExtra":true}]</t>
  </si>
  <si>
    <t>2026-04-09T21:51:00.741+02:00</t>
  </si>
  <si>
    <t>2026-04-09T21:59:11.028+02:00</t>
  </si>
  <si>
    <t>Edmund</t>
  </si>
  <si>
    <t>2026-04-09T21:30:24.123+02:00</t>
  </si>
  <si>
    <t>2026-04-09T21:41:23.863+02:00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</si>
  <si>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bylinky","posId":"A122","price":6500,"isExtra":true},{"id":"C113","note":"","count":1,"label":"Mozzarella","posId":"C113","price":4000,"KDSTags":["greenhighlight"],"isExtra":true},{"id":"P106","note":"","count":1,"label":"Česnekový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</si>
  <si>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2026-04-09T21:27:23.634+02:00</t>
  </si>
  <si>
    <t>2026-04-09T21:35:59.866+02:00</t>
  </si>
  <si>
    <t>2026-04-09T21:23:29.675+02:00</t>
  </si>
  <si>
    <t>2026-04-09T21:34:28.917+02:00</t>
  </si>
  <si>
    <t>[{"id":"69427510296215434ca562a1","count":1,"label":"Pepperoni Rolls 🌶️","posId":"P100","price":8900,"isExtra":false},{"id":"656dfba1e3c87f5c304ae53b","count":1,"label":"Balné","posId":"K0000","price":1500,"isExtra":true},{"id":"69427510296215434ca56247","count":1,"label":"Margherita 40cm","posId":"100","price":26900,"isExtra":false},{"id":"656dfba1e3c87f5c304ae0f0","count":1,"label":"Balné","posId":"K0000","price":2000,"isExtra":true},{"id":"67449006196a44130f744014","count":1,"label":"okraj hotdog, hořčice","posId":"A118","price":6500,"isExtra":true},{"id":"684ae9399dbab00c87869a41","count":1,"label":"Žampiony","posId":"C105","price":3500,"KDSTags":["greenhighlight"],"isExtra":true},{"id":"684ae9399dbab00c87869a46","count":1,"label":"Kukuřice","posId":"C115","price":3500,"KDSTags":["greenhighlight"],"isExtra":true}]</t>
  </si>
  <si>
    <t>2026-04-09T21:22:56.942+02:00</t>
  </si>
  <si>
    <t>2026-04-09T21:28:19.826+02:00</t>
  </si>
  <si>
    <t>[{"id":"SReQf7qrbg16w3ivD2HUg","count":1,"label":"Quattro Formaggi 32cm","posId":"123","price":24900,"isExtra":false,"creatorId":"W-VqkG6FyesjDbba_nsN9","isPackging":0,"actualLabel":"Quattro Formaggi 32cm"},{"id":"HCO4lYOorDZZKSH0466K0","count":1,"label":"Pepperoni 32cm 🌶️🌶️","posId":"120","price":24900,"isExtra":false,"creatorId":"DJJm3_xND4S_Wpt7pQSxF","isPackging":0,"actualLabel":"Pepperoni 32cm 🌶️🌶️"},{"id":"LmNkmpTLXWZL8rfgt8xa0","count":1,"label":"Hawai 32cm","posId":"114","price":24900,"isExtra":false,"creatorId":"B9kfpG0pQUwGI92FD2YLz","isPackging":0,"actualLabel":"Hawai 32cm"},{"id":"gSe5NqiGCNv-cA1G9AkKf","count":1,"label":"Comeback 18cm 🌶️","posId":"133","price":11900,"isExtra":false,"creatorId":"VXznj-PagDPWKl043OmtG","isPackging":0,"actualLabel":"Comeback 18cm 🌶️"}]</t>
  </si>
  <si>
    <t>2026-04-09T21:16:40.445+02:00</t>
  </si>
  <si>
    <t>2026-04-09T21:16:41.784+02:00</t>
  </si>
  <si>
    <t>[{"id":"wEUR72S1ReLATJbnOf1v3","count":1,"label":"Mirinda 1l","posId":"N126","price":5900,"isExtra":false,"creatorId":"Oozjxxd-F2gtT-V7r_27g","isPackging":0,"actualLabel":"Mirinda 1l"}]</t>
  </si>
  <si>
    <t>2026-04-09T21:13:23.967+02:00</t>
  </si>
  <si>
    <t>2026-04-09T21:13:55.845+02:00</t>
  </si>
  <si>
    <t>[{"id":"wEUR72S1ReLATJbnOf1v3","count":1,"label":"Mirinda 1l","posId":"N126","price":5900,"isExtra":false,"creatorId":"0TrPK9TGxcIcONdmsVW9R","isPackging":0,"actualLabel":"Mirinda 1l"}]</t>
  </si>
  <si>
    <t>2026-04-09T21:07:04.521+02:00</t>
  </si>
  <si>
    <t>2026-04-09T21:16:11.775+02:00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</si>
  <si>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základ","posId":"ZRS32","price":0,"isExtra":true},{"id":"P100","note":"","count":1,"label":"Pepperoni Rolls 🌶️","posId":"P100","price":8900,"isExtra":false},{"id":"K0000","note":"","count":1,"label":"Balné","posId":"K0000","price":1500,"isExtra":true}]</t>
  </si>
  <si>
    <t>2026-04-09T21:04:03.949+02:00</t>
  </si>
  <si>
    <t>2026-04-09T21:13:53.968+02:00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</si>
  <si>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bylinky","posId":"A122","price":6500,"isExtra":true}]</t>
  </si>
  <si>
    <t>2026-04-09T20:48:04.815+02:00</t>
  </si>
  <si>
    <t>2026-04-09T21:01:49.091+02:00</t>
  </si>
  <si>
    <t>[{"id":"69427510296215434ca5624d","count":1,"label":"Comeback 40cm 🌶️","posId":"109","price":30900,"isExtra":false},{"id":"656dfba1e3c87f5c304ae0f0","count":1,"label":"Balné","posId":"K0000","price":2000,"isExtra":true},{"id":"67449006196a44130f744012","count":1,"label":"okraj mozzarella, bylinky","posId":"A122","price":6500,"isExtra":true}]</t>
  </si>
  <si>
    <t>2026-04-09T20:27:04.151+02:00</t>
  </si>
  <si>
    <t>2026-04-09T20:43:55.011+02:00</t>
  </si>
  <si>
    <t>2026-04-09T21:06:28.295+02:00</t>
  </si>
  <si>
    <t>2026-04-09T20:27:04.380+02:00</t>
  </si>
  <si>
    <t>[{"id":"3a8b6a85-3b5c-4ee4-be2d-261ab8731d6e","note":"","count":1,"label":"Česnekový dip","posId":"P106","price":2000,"isExtra":false},{"id":"03dae282-4cd4-4fa2-9169-2178ea3ed325","note":"","count":1,"label":"Quattro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</si>
  <si>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2026-04-09T20:05:03.425+02:00</t>
  </si>
  <si>
    <t>2026-04-09T20:25:57.404+02:00</t>
  </si>
  <si>
    <t>2026-04-09T20:31:52.457+02:00</t>
  </si>
  <si>
    <t>2026-04-09T20:05:03.764+02:00</t>
  </si>
  <si>
    <t>[{"id":"5b1f2843-926a-4dd1-a5f0-4fddc7b45013","note":"","count":1,"label":"Margherita 32cm","posId":"112","price":20900,"isExtra":false}]</t>
  </si>
  <si>
    <t>2026-04-09T20:03:42.645+02:00</t>
  </si>
  <si>
    <t>2026-04-09T20:19:21.487+02:00</t>
  </si>
  <si>
    <t>[{"id":"69427510296215434ca56261","count":1,"label":"Margherita 32cm","posId":"112","price":20900,"isExtra":false},{"id":"656dfba1e3c87f5c304ae53b","count":1,"label":"Balné","posId":"K0000","price":1500,"isExtra":true},{"id":"684ae9399dbab00c87869c27","count":1,"label":"Šunka","posId":"B106","price":3000,"KDSTags":["greenhighlight"],"isExtra":true},{"id":"684ae9399dbab00c87869c2a","count":1,"label":"Kuře","posId":"B114","price":3000,"KDSTags":["greenhighlight"],"isExtra":true},{"id":"69427510296215434ca56263","count":1,"label":"Quattro Formaggi 32cm","posId":"123","price":24900,"isExtra":false},{"id":"656dfba1e3c87f5c304ae53b","count":1,"label":"Balné","posId":"K0000","price":1500,"isExtra":true},{"id":"6745a0834b0bcb028b56b25f","count":1,"label":"Rajčatový základ","posId":"ZSR32","price":0,"isExtra":true}]</t>
  </si>
  <si>
    <t>2026-04-09T20:02:12.931+02:00</t>
  </si>
  <si>
    <t>2026-04-09T20:14:40.498+02:00</t>
  </si>
  <si>
    <t>[{"id":"69427510296215434ca56269","count":1,"label":"Pepperoni 32cm 🌶️🌶️","posId":"120","price":24900,"isExtra":false},{"id":"656dfba1e3c87f5c304ae53b","count":1,"label":"Balné","posId":"K0000","price":1500,"isExtra":true},{"id":"692053d8abcc6d17c0b124e8","count":1,"label":"USA těsto","posId":"17","price":1000,"isExtra":true},{"id":"656dfba1e3c87f5c304ae310","count":1,"label":"okraj hotdog, hořčice","posId":"A117","price":5700,"isExtra":true},{"id":"69427510296215434ca562ab","count":1,"label":"Dip Jalapeňos","posId":"P107","price":2000,"isExtra":false},{"id":"656dfba1e3c87f5c304ae53b","count":1,"label":"Balné","posId":"K0000","price":1500,"isExtra":true}]</t>
  </si>
  <si>
    <t>2026-04-09T20:00:03.975+02:00</t>
  </si>
  <si>
    <t>2026-04-09T20:24:09.288+02:00</t>
  </si>
  <si>
    <t>[{"id":"f4d7b9ad-ce62-498d-a90b-8016ab1e3604","note":"","count":1,"label":"Quattro Formaggi 32 cm","posId":"147","price":24900,"isExtra":false},{"id":"1da47ebe-2592-435a-b854-8cbe80b56263","note":"","count":1,"label":"Hawai 32 cm","posId":"138","price":24900,"isExtra":false},{"id":"2be8bd8d-b8cf-456a-a9f3-1ae18c5726f9","note":"","count":1,"label":"okraj mozzarella, bbq omáčka","posId":"A123","price":5700,"isExtra":true},{"id":"3a8b6a85-3b5c-4ee4-be2d-261ab8731d6e","note":"","count":1,"label":"Česnekový dip","posId":"P106","price":2000,"isExtra":false}]</t>
  </si>
  <si>
    <t>2026-04-09T19:58:25.654+02:00</t>
  </si>
  <si>
    <t>2026-04-09T20:11:57.420+02:00</t>
  </si>
  <si>
    <t>[{"id":"118","note":"","count":1,"label":"BBQ Meteor 32cm","posId":"118","price":24900,"isExtra":false},{"id":"K0000","note":"","count":1,"label":"Balné","posId":"K0000","price":1500,"isExtra":true}]</t>
  </si>
  <si>
    <t>2026-04-09T19:53:31.578+02:00</t>
  </si>
  <si>
    <t>2026-04-09T20:10:01.962+02:00</t>
  </si>
  <si>
    <t>[{"id":"55199480","note":"","size":"Capricciosa 40cm","count":1,"label":"Capricciosa 40cm","posId":"101","price":30900,"isExtra":false},{"id":"55199547","note":"","count":1,"label":"Balné","posId":"K0000","price":2000,"isExtra":true},{"id":"57405744","note":"","size":"Mirinda 1l","count":1,"label":"Mirinda 1l","posId":"N126","price":5900,"isExtra":false}]</t>
  </si>
  <si>
    <t>2026-04-09T19:51:03.616+02:00</t>
  </si>
  <si>
    <t>2026-04-09T20:03:29.209+02:00</t>
  </si>
  <si>
    <t>[{"id":"1da47ebe-2592-435a-b854-8cbe80b56263","note":"","count":1,"label":"Hawai 32 cm","posId":"138","price":24900,"isExtra":false},{"id":"3a8b6a85-3b5c-4ee4-be2d-261ab8731d6e","note":"","count":2,"label":"Česnekový dip","posId":"P106","price":2000,"isExtra":false}]</t>
  </si>
  <si>
    <t>2026-04-09T19:47:11.971+02:00</t>
  </si>
  <si>
    <t>2026-04-09T20:08:29.431+02:00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</si>
  <si>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</si>
  <si>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2026-04-09T19:46:18.542+02:00</t>
  </si>
  <si>
    <t>2026-04-09T20:02:24.547+02:00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</si>
  <si>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</si>
  <si>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2026-04-09T19:38:42.447+02:00</t>
  </si>
  <si>
    <t>2026-04-09T19:57:54.471+02:00</t>
  </si>
  <si>
    <t>[{"id":"55199470","note":"","size":"Margherita 40cm","count":1,"label":"Margherita 40cm","posId":"100","price":26900,"isExtra":false},{"id":"55199547","note":"","count":1,"label":"Balné","posId":"K0000","price":2000,"isExtra":true},{"id":"59589464","note":"","size":"Capricciosa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</si>
  <si>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2026-04-09T19:37:45.999+02:00</t>
  </si>
  <si>
    <t>2026-04-09T19:55:57.467+02:00</t>
  </si>
  <si>
    <t>[{"id":"109","note":"","count":1,"label":"Comeback 40cm 🌶️","posId":"109","price":30900,"isExtra":false},{"id":"K0000","note":"","count":1,"label":"Balné","posId":"K0000","price":2000,"isExtra":true},{"id":"X108","note":"","count":1,"label":"Bez slaniny","posId":"X108","price":0,"KDSTags":["redhighlight"],"isExtra":true},{"id":"18","note":"","count":1,"label":"Jablečno-skořicové rolls","posId":"18","price":8900,"isExtra":false},{"id":"K0000","note":"","count":1,"label":"Balné","posId":"K0000","price":1500,"isExtra":true}]</t>
  </si>
  <si>
    <t>2026-04-09T19:36:03.866+02:00</t>
  </si>
  <si>
    <t>2026-04-09T19:43:58.229+02:00</t>
  </si>
  <si>
    <t>2026-04-09T20:12:16.184+02:00</t>
  </si>
  <si>
    <t>2026-04-09T19:36:04.031+02:00</t>
  </si>
  <si>
    <t>2026-04-09T19:35:58.068+02:00</t>
  </si>
  <si>
    <t>2026-04-09T19:46:32.180+02:00</t>
  </si>
  <si>
    <t>[{"id":"LmNkmpTLXWZL8rfgt8xa0","count":1,"label":"Hawai 32cm","posId":"114","price":24900,"isExtra":false,"creatorId":"oAwlXgI5bP-jOI3J5lpTy","isPackging":0,"actualLabel":"Hawai 32cm"},{"id":"ymBOCn5TmdXromQHrpfrr","count":1,"label":"Smetanový základ","posId":"ZRS32","price":0,"isExtra":true,"mainItemId":"LmNkmpTLXWZL8rfgt8xa0"},{"id":"RjnzJvFGQ7bViwxWS8fAW","count":1,"label":"Bez ananasu","posId":"X100","price":0,"KDSTags":["redhighlight"],"isExtra":true,"mainItemId":"LmNkmpTLXWZL8rfgt8xa0"},{"id":"extra_20230331101812_75","count":1,"label":"Kukuřice","posId":"B115","price":2500,"KDSTags":["greenhighlight"],"isExtra":true,"mainItemId":"LmNkmpTLXWZL8rfgt8xa0"}]</t>
  </si>
  <si>
    <t>2026-04-09T19:35:13.871+02:00</t>
  </si>
  <si>
    <t>2026-04-09T19:50:07.735+02:00</t>
  </si>
  <si>
    <t>[{"id":"69427510296215434ca562bd","count":1,"label":"Pepsi 1l","posId":"N124","price":5900,"isExtra":false},{"id":"69427510296215434ca5624b","count":1,"label":"Hot &amp; Spicy 40cm 🌶️🌶️","posId":"110","price":30900,"isExtra":false},{"id":"656dfba1e3c87f5c304ae0f0","count":1,"label":"Balné","posId":"K0000","price":2000,"isExtra":true},{"id":"6745a0834b0bcb028b56b724","count":1,"label":"Smetanový základ","posId":"ZRS40","price":0,"isExtra":true},{"id":"69427510296215434ca562a7","count":1,"label":"Jalapenos Rolls","posId":"jpr200","price":8900,"isExtra":false},{"id":"656dfba1e3c87f5c304ae53b","count":1,"label":"Balné","posId":"K0000","price":1500,"isExtra":true}]</t>
  </si>
  <si>
    <t>2026-04-09T19:23:02.819+02:00</t>
  </si>
  <si>
    <t>2026-04-09T19:32:26.247+02:00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</si>
  <si>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dip","posId":"P106","price":2000,"isExtra":false}]</t>
  </si>
  <si>
    <t>2026-04-09T19:22:38.117+02:00</t>
  </si>
  <si>
    <t>2026-04-09T19:42:35.247+02:00</t>
  </si>
  <si>
    <t>2026-04-09T19:56:58.479+02:00</t>
  </si>
  <si>
    <t>2026-04-09T19:22:38.297+02:00</t>
  </si>
  <si>
    <t>[{"id":"_TR0ZJYln7tUbsES5rQce","count":1,"label":"Pizza Comeback 40 0,5","posId":"H109","price":15450,"isExtra":false,"creatorId":"CpHc74VAowAFF36_O3RKD","actualLabel":"Pizza Comeback 40 0,5"},{"id":"2lwz8DLnxAE2XXPjpySDo","count":1,"label":"Bez plněných okrajů","posId":"X1000","price":0,"isExtra":true,"mainItemId":"_TR0ZJYln7tUbsES5rQce"},{"id":"y-t8k1DwTQfy5WHXsVjOv","count":1,"label":"Pizza Hawai 40 cm 0,5","posId":"H102","price":15450,"isExtra":false,"creatorId":"9FS0bopSm1fn5gYTImQpN","actualLabel":"Pizza Hawai 40 cm 0,5"},{"id":"2lwz8DLnxAE2XXPjpySDo","count":1,"label":"Bez plněných okrajů","posId":"X1000","price":0,"isExtra":true,"mainItemId":"y-t8k1DwTQfy5WHXsVjOv"},{"id":"qDn96ATbqHd_7vbQ_cZWe","count":1,"label":"Česnekový dip","posId":"P106","price":2000,"isExtra":false,"creatorId":"OUwCwj4oxXP2Ln3VyCuWu","isPackging":0,"actualLabel":"Česnekový dip"}]</t>
  </si>
  <si>
    <t>2026-04-09T19:20:03.153+02:00</t>
  </si>
  <si>
    <t>2026-04-09T19:38:09.162+02:00</t>
  </si>
  <si>
    <t>2026-04-09T20:11:58.325+02:00</t>
  </si>
  <si>
    <t>2026-04-09T19:20:03.414+02:00</t>
  </si>
  <si>
    <t>[{"id":"f1315fc0-dfbb-459c-9f31-49d8e60875f4","note":"","count":1,"label":"Pepperoni 40cm 🌶️🌶️","posId":"108","price":30900,"isExtra":false},{"id":"03dae282-4cd4-4fa2-9169-2178ea3ed325","note":"","count":1,"label":"Quattro Formaggi 40cm","posId":"111","price":30900,"isExtra":false}]</t>
  </si>
  <si>
    <t>2026-04-09T19:15:32.453+02:00</t>
  </si>
  <si>
    <t>2026-04-09T19:21:06.490+02:00</t>
  </si>
  <si>
    <t>2026-04-09T19:05:22.728+02:00</t>
  </si>
  <si>
    <t>2026-04-09T19:19:55.038+02:00</t>
  </si>
  <si>
    <t>[{"id":"69427510296215434ca56267","count":1,"label":"Comeback 32cm 🌶️","posId":"121","price":24900,"isExtra":false},{"id":"656dfba1e3c87f5c304ae53b","count":1,"label":"Balné","posId":"K0000","price":1500,"isExtra":true},{"id":"69427510296215434ca562bf","count":1,"label":"Pepsi zero sugar 1l","posId":"N125","price":5900,"isExtra":false}]</t>
  </si>
  <si>
    <t>2026-04-09T19:03:29.914+02:00</t>
  </si>
  <si>
    <t>2026-04-09T19:16:16.913+02:00</t>
  </si>
  <si>
    <t>[{"id":"57405742","note":"","size":"Pepsi 1l","count":1,"label":"Pepsi 1l","posId":"N124","price":5900,"isExtra":false},{"id":"59589464","note":"","size":"Capricciosa 32cm","count":1,"label":"Capricciosa 32cm","posId":"113","price":24900,"isExtra":false},{"id":"55199557","note":"","count":1,"label":"Balné","posId":"K0000","price":1500,"isExtra":true},{"id":"57279344","note":"","count":1,"label":"BBQ základ","posId":"ZRB32","price":0,"isExtra":true},{"id":"59589461","note":"","size":"BBQ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základ","posId":"ZBR32","price":0,"isExtra":true},{"id":"59808680","note":"","size":"Jablečno-skořicové rolls","count":1,"label":"Jablečno-skořicové rolls","posId":"18","price":8900,"isExtra":false},{"id":"55199557","note":"","count":1,"label":"Balné","posId":"K0000","price":1500,"isExtra":true},{"id":"57405743","note":"","size":"Pepsi zero sugar 1l","count":1,"label":"Pepsi zero sugar 1l","posId":"N125","price":5900,"isExtra":false},{"id":"55199515","note":"","size":"Pepperoni Rolls 🌶️","count":1,"label":"Pepperoni Rolls 🌶️","posId":"P100","price":8900,"isExtra":false},{"id":"55199557","note":"","count":1,"label":"Balné","posId":"K0000","price":1500,"isExtra":true},{"id":"55199479","note":"","size":"Hawai 40cm","count":1,"label":"Hawai 40cm","posId":"102","price":30900,"isExtra":false},{"id":"55199547","note":"","count":1,"label":"Balné","posId":"K0000","price":2000,"isExtra":true},{"id":"55199592","note":"","count":1,"label":"Bez ananasu","posId":"X100","price":0,"KDSTags":["redhighlight"],"isExtra":true}]</t>
  </si>
  <si>
    <t>2026-04-09T18:55:03.459+02:00</t>
  </si>
  <si>
    <t>2026-04-09T19:03:19.699+02:00</t>
  </si>
  <si>
    <t>2026-04-09T19:32:38.858+02:00</t>
  </si>
  <si>
    <t>2026-04-09T18:55:03.584+02:00</t>
  </si>
  <si>
    <t>[{"id":"f1315fc0-dfbb-459c-9f31-49d8e60875f4","note":"","count":1,"label":"Pepperoni 40cm 🌶️🌶️","posId":"108","price":30900,"isExtra":false},{"id":"5b1f2843-926a-4dd1-a5f0-4fddc7b45013","note":"","count":1,"label":"Margherita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základ","posId":"a3d62a5d-2e1d-48db-874e-d64becff7059","price":0,"isExtra":true},{"id":"7bf5fb6e-17f1-4e62-b7d1-e31d7c483eb9","note":"","count":1,"label":"Cibule","posId":"B103","price":2500,"KDSTags":["greenhighlight"],"isExtra":true}]</t>
  </si>
  <si>
    <t>2026-04-09T18:42:31.355+02:00</t>
  </si>
  <si>
    <t>2026-04-09T18:50:18.885+02:00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</si>
  <si>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</si>
  <si>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2026-04-09T18:39:46.880+02:00</t>
  </si>
  <si>
    <t>2026-04-09T18:47:24.945+02:00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</si>
  <si>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</si>
  <si>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2026-04-09T18:30:23.201+02:00</t>
  </si>
  <si>
    <t>2026-04-09T18:36:02.894+02:00</t>
  </si>
  <si>
    <t>2026-04-09T18:05:02.993+02:00</t>
  </si>
  <si>
    <t>2026-04-09T18:15:19.533+02:00</t>
  </si>
  <si>
    <t>2026-04-09T18:27:32.591+02:00</t>
  </si>
  <si>
    <t>2026-04-09T18:06:43.471+02:00</t>
  </si>
  <si>
    <t>[{"id":"fcbcf6b6-34c6-4d5f-ac5b-f6ece72e0953","note":"","count":1,"label":"BBQ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92786627-aa7f-470b-9a46-ca4d5978f1b3","note":"","count":1,"label":"Ananas","posId":"B100","price":2500,"KDSTags":["greenhighlight"]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</si>
  <si>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2026-04-09T17:54:02.890+02:00</t>
  </si>
  <si>
    <t>2026-04-09T18:08:32.401+02:00</t>
  </si>
  <si>
    <t>2026-04-09T18:44:56.257+02:00</t>
  </si>
  <si>
    <t>2026-04-09T17:55:45.115+02:00</t>
  </si>
  <si>
    <t>[{"id":"1fae666b-4102-4ed0-b317-2a07b21ae279","note":"","count":1,"label":"Hot &amp; Spicy 40cm 🌶️🌶️","posId":"110","price":30900,"isExtra":false}]</t>
  </si>
  <si>
    <t>2026-04-09T17:53:57.651+02:00</t>
  </si>
  <si>
    <t>2026-04-09T18:03:59.585+02:00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</si>
  <si>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</si>
  <si>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2026-04-09T17:45:05.883+02:00</t>
  </si>
  <si>
    <t>2026-04-09T17:52:53.630+02:00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</si>
  <si>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40cm","posId":"111","price":30900,"isExtra":false},{"id":"55199547","note":"","count":1,"label":"Balné","posId":"K0000","price":2000,"isExtra":true},{"id":"59555719","note":"","count":1,"label":"Rajčatový základ","posId":"ZSR40","price":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</si>
  <si>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2026-04-09T17:42:42.742+02:00</t>
  </si>
  <si>
    <t>2026-04-09T17:50:15.464+02:00</t>
  </si>
  <si>
    <t>2026-04-09T17:36:02.875+02:00</t>
  </si>
  <si>
    <t>2026-04-09T17:44:53.177+02:00</t>
  </si>
  <si>
    <t>2026-04-09T17:59:37.009+02:00</t>
  </si>
  <si>
    <t>2026-04-09T17:37:41.900+02:00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</si>
  <si>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</si>
  <si>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2026-04-09T17:23:03.949+02:00</t>
  </si>
  <si>
    <t>2026-04-09T17:35:18.221+02:00</t>
  </si>
  <si>
    <t>2026-04-09T18:08:34.802+02:00</t>
  </si>
  <si>
    <t>2026-04-09T17:23:40.479+02:00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</si>
  <si>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169906cc-98ac-4101-a361-79ae530758c3","note":"","count":1,"label":"Bez cibule","posId":"X103","price":0,"KDSTags":["redhighlight"],"isExtra":true},{"id":"5b1f2843-926a-4dd1-a5f0-4fddc7b45013","note":"","count":1,"label":"Margherita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bylinky","posId":"A121","price":5700,"isExtra":true}]</t>
  </si>
  <si>
    <t>2026-04-09T17:21:19.143+02:00</t>
  </si>
  <si>
    <t>2026-04-09T17:29:54.481+02:00</t>
  </si>
  <si>
    <t>[{"id":"69427510296215434ca5624d","count":1,"label":"Comeback 40cm 🌶️","posId":"109","price":30900,"isExtra":false},{"id":"656dfba1e3c87f5c304ae0f0","count":1,"label":"Balné","posId":"K0000","price":2000,"isExtra":true},{"id":"6745a0834b0bcb028b56b724","count":1,"label":"Smetanový základ","posId":"ZRS40","price":0,"isExtra":true},{"id":"69427510296215434ca562bd","count":1,"label":"Pepsi 1l","posId":"N124","price":5900,"isExtra":false}]</t>
  </si>
  <si>
    <t>2026-04-09T17:16:43.532+02:00</t>
  </si>
  <si>
    <t>2026-04-09T17:23:23.316+02:00</t>
  </si>
  <si>
    <t>2026-04-09T17:01:24.374+02:00</t>
  </si>
  <si>
    <t>2026-04-09T17:08:29.514+02:00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</si>
  <si>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40cm","posId":"100","price":26900,"isExtra":false},{"id":"55199547","note":"","count":1,"label":"Balné","posId":"K0000","price":2000,"isExtra":true},{"id":"55199662","note":"","count":1,"label":"Šunka","posId":"C106","price":4000,"KDSTags":["greenhighlight"],"isExtra":true}]</t>
  </si>
  <si>
    <t>Minh</t>
  </si>
  <si>
    <t>2026-04-09T16:47:46.635+02:00</t>
  </si>
  <si>
    <t>2026-04-09T16:58:45.866+02:00</t>
  </si>
  <si>
    <t>[{"id":"M200","note":"","count":1,"label":"Veggie menu Comeback","posId":"M200","price":34900,"isExtra":false},{"id":"K0000","note":"","count":1,"label":"Balné","posId":"K0000","price":3000,"isExtra":true},{"id":"Y117","note":"","count":1,"label":"Veggieballs","posId":"Y117","price":0,"isExtra":true},{"id":"ZRS32","note":"","count":1,"label":"Smetanový základ","posId":"ZRS32","price":0,"isExtra":true},{"id":"P103","note":"","count":1,"label":"pečené brambory","posId":"P103","price":0,"isExtra":true},{"id":"N126","note":"","count":1,"label":"Mirinda 1l","posId":"N126","price":0,"isExtra":true}]</t>
  </si>
  <si>
    <t>2026-04-09T16:31:47.331+02:00</t>
  </si>
  <si>
    <t>2026-04-09T16:50:51.380+02:00</t>
  </si>
  <si>
    <t>[{"id":"55199516","note":"","size":"Česnekový dip","count":4,"label":"Česnekový dip","posId":"P106","price":2000,"isExtra":false},{"id":"55199557","note":"","count":4,"label":"Balné","posId":"K0000","price":1500,"isExtra":true},{"id":"59589463","note":"","size":"Hawai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32cm","posId":"112","price":20900,"isExtra":false},{"id":"55199557","note":"","count":1,"label":"Balné","posId":"K0000","price":1500,"isExtra":true},{"id":"55199635","note":"","count":1,"label":"okraj hotdog, bez omáčky","posId":"A125","price":5700,"isExtra":true},{"id":"59589465","note":"","size":"Baby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32cm","posId":"116","price":24900,"isExtra":false},{"id":"55199557","note":"","count":1,"label":"Balné","posId":"K0000","price":1500,"isExtra":true},{"id":"55199602","note":"","count":1,"label":"Bez špenátu s česnekem","posId":"X107","price":0,"KDSTags":["redhighlight"],"isExtra":true},{"id":"59589460","note":"","size":"BBQ Texas 32cm","count":1,"label":"BBQ Texas 32cm","posId":"119","price":24900,"isExtra":false},{"id":"55199557","note":"","count":1,"label":"Balné","posId":"K0000","price":1500,"isExtra":true},{"id":"59592261","note":"","count":1,"label":"USA těsto","posId":"17","price":1000,"isExtra":true},{"id":"55199617","note":"","count":1,"label":"Bez papriky","posId":"X111","price":0,"KDSTags":["redhighlight"],"isExtra":true}]</t>
  </si>
  <si>
    <t>Maxmilian</t>
  </si>
  <si>
    <t>2026-04-09T15:32:24.350+02:00</t>
  </si>
  <si>
    <t>2026-04-09T15:40:41.034+02:00</t>
  </si>
  <si>
    <t>[{"id":"120","note":"","count":1,"label":"Pepperoni 32cm 🌶️🌶️","posId":"120","price":24900,"isExtra":false},{"id":"K0000","note":"","count":1,"label":"Balné","posId":"K0000","price":1500,"isExtra":true},{"id":"B106","note":"","count":1,"label":"Šunka","posId":"B106","price":3000,"KDSTags":["greenhighlight"],"isExtra":true}]</t>
  </si>
  <si>
    <t>2026-04-09T14:24:24.123+02:00</t>
  </si>
  <si>
    <t>2026-04-09T14:39:50.999+02:00</t>
  </si>
  <si>
    <t>[{"id":"69427510296215434ca5626d","count":1,"label":"BBQ Meteor 32cm","posId":"118","price":24900,"isExtra":false},{"id":"656dfba1e3c87f5c304ae53b","count":1,"label":"Balné","posId":"K0000","price":1500,"isExtra":true},{"id":"6745a0834b0bcb028b56b1ba","count":1,"label":"Rajčatový základ","posId":"ZBR32","price":0,"isExtra":true},{"id":"69427510296215434ca56251","count":1,"label":"BBQ Texas 40cm","posId":"107","price":30900,"isExtra":false},{"id":"656dfba1e3c87f5c304ae0f0","count":1,"label":"Balné","posId":"K0000","price":2000,"isExtra":true}]</t>
  </si>
  <si>
    <t>2026-04-09T13:53:08.766+02:00</t>
  </si>
  <si>
    <t>2026-04-09T14:02:33.585+02:00</t>
  </si>
  <si>
    <t>[{"id":"69427510296215434ca56267","count":1,"label":"Comeback 32cm 🌶️","posId":"121","price":24900,"isExtra":false},{"id":"656dfba1e3c87f5c304ae53b","count":1,"label":"Balné","posId":"K0000","price":1500,"isExtra":true},{"id":"684ae9399dbab00c87869c1f","count":1,"label":"Žampiony","posId":"B105","price":2500,"KDSTags":["greenhighlight"],"isExtra":true}]</t>
  </si>
  <si>
    <t>2026-04-09T13:46:27.072+02:00</t>
  </si>
  <si>
    <t>2026-04-09T13:55:18.455+02:00</t>
  </si>
  <si>
    <t>[{"id":"LmNkmpTLXWZL8rfgt8xa0","count":1,"label":"Hawai 32cm","posId":"114","price":24900,"isExtra":false,"creatorId":"4x2zO0o9am2Budjf0qf5L","isPackging":0,"actualLabel":"Hawai 32cm"},{"id":"HCO4lYOorDZZKSH0466K0","count":1,"label":"Pepperoni 32cm 🌶️🌶️","posId":"120","price":24900,"isExtra":false,"creatorId":"2VPADQ3me1VfSwJXTph-D","isPackging":0,"actualLabel":"Pepperoni 32cm 🌶️🌶️"},{"id":"ymBOCn5TmdXromQHrpfrr","count":1,"label":"Smetanový základ","posId":"ZRS32","price":0,"isExtra":true,"mainItemId":"HCO4lYOorDZZKSH0466K0"}]</t>
  </si>
  <si>
    <t>2026-04-09T12:50:24.492+02:00</t>
  </si>
  <si>
    <t>2026-04-09T13:15:26.041+02:00</t>
  </si>
  <si>
    <t>[{"id":"y4Ud58ITso9ISpwqJmsZm","count":1,"label":"Pepperoni 40cm 🌶️🌶️","posId":"108","price":30900,"isExtra":false,"creatorId":"hNfuZlJtxCrHiCJrftSvu","isPackging":0,"actualLabel":"Pepperoni 40cm 🌶️🌶️"},{"id":"knVYG7n-YfgalDKLvtO0u","count":1,"label":"Quattro Formaggi 40cm","posId":"111","price":30900,"isExtra":false,"creatorId":"PxjFFwy_KUYImvcy9kKUB","isPackging":0,"actualLabel":"Quattro Formaggi 40cm"}]</t>
  </si>
  <si>
    <t>2026-04-09T12:49:21.127+02:00</t>
  </si>
  <si>
    <t>2026-04-09T12:58:29.447+02:00</t>
  </si>
  <si>
    <t>2026-04-09T12:44:59.065+02:00</t>
  </si>
  <si>
    <t>2026-04-09T12:55:44.422+02:00</t>
  </si>
  <si>
    <t>[{"id":"116","note":"","count":1,"label":"Baby Špenát &amp; kuře 32cm","posId":"116","price":24900,"isExtra":false},{"id":"K0000","note":"","count":1,"label":"Balné","posId":"K0000","price":1500,"isExtra":true},{"id":"P103","note":"","count":1,"label":"pečené brambory","posId":"P103","price":6900,"isExtra":false},{"id":"K0000","note":"","count":1,"label":"Balné","posId":"K0000","price":1500,"isExtra":true},{"id":"N125","note":"","count":1,"label":"Pepsi zero sugar 1l","posId":"N125","price":5900,"isExtra":false}]</t>
  </si>
  <si>
    <t>2026-04-09T12:26:04.413+02:00</t>
  </si>
  <si>
    <t>2026-04-09T12:35:03.614+02:00</t>
  </si>
  <si>
    <t>2026-04-09T12:59:56.234+02:00</t>
  </si>
  <si>
    <t>2026-04-09T12:27:13.436+02:00</t>
  </si>
  <si>
    <t>[{"id":"5b1f2843-926a-4dd1-a5f0-4fddc7b45013","note":"","count":1,"label":"Margherita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85242cc7-02be-4e3a-9c6b-27dfd40e286b","note":"","count":1,"label":"Mirinda 1l","posId":"N126","price":5900,"isExtra":false}]</t>
  </si>
  <si>
    <t>2026-04-09T11:51:52.470+02:00</t>
  </si>
  <si>
    <t>2026-04-09T12:01:40.208+02:00</t>
  </si>
  <si>
    <t>Ivan</t>
  </si>
  <si>
    <t>2026-04-09T11:37:20.900+02:00</t>
  </si>
  <si>
    <t>2026-04-09T11:47:49.069+02:00</t>
  </si>
  <si>
    <t>KOLOBĚŽKA</t>
  </si>
  <si>
    <t>2026-04-09T11:28:02.991+02:00</t>
  </si>
  <si>
    <t>2026-04-09T11:44:20.938+02:00</t>
  </si>
  <si>
    <t>2026-04-09T11:58:17.059+02:00</t>
  </si>
  <si>
    <t>2026-04-09T11:28:03.433+02:00</t>
  </si>
  <si>
    <t>[{"id":"f1315fc0-dfbb-459c-9f31-49d8e60875f4","note":"","count":1,"label":"Pepperoni 40cm 🌶️🌶️","posId":"108","price":30900,"isExtra":false},{"id":"ee394832-8137-440a-84b7-b9e0df42a9ab","note":"","count":1,"label":"Hawai 32cm","posId":"114","price":24900,"isExtra":false},{"id":"99710cd8-fa1f-4712-84a8-85da37e18dd0","note":"","count":1,"label":"česnekový chléb","posId":"P104","price":7900,"isExtra":false}]</t>
  </si>
  <si>
    <t>2026-04-09T11:16:22.814+02:00</t>
  </si>
  <si>
    <t>2026-04-09T11:30:46.145+02:00</t>
  </si>
  <si>
    <t>[{"id":"123","note":"","count":1,"label":"Quattro Formaggi 32cm","posId":"123","price":24900,"isExtra":false},{"id":"K0000","note":"","count":1,"label":"Balné","posId":"K0000","price":1500,"isExtra":true},{"id":"118","note":"","count":1,"label":"BBQ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</si>
  <si>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2026-04-09T11:05:30.051+02:00</t>
  </si>
  <si>
    <t>2026-04-09T11:20:43.531+02:00</t>
  </si>
  <si>
    <t>[{"id":"55199515","note":"","size":"Pepperoni Rolls 🌶️","count":1,"label":"Pepperoni Rolls 🌶️","posId":"P100","price":8900,"isExtra":false},{"id":"55199557","note":"","count":1,"label":"Balné","posId":"K0000","price":1500,"isExtra":true},{"id":"55199516","note":"","size":"Česnekový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dip","posId":"P106","price":2000,"isExtra":false},{"id":"55199557","note":"","count":1,"label":"Balné","posId":"K0000","price":1500,"isExtra":true},{"id":"55199518","note":"","size":"Jalapenos Rolls","count":1,"label":"Jalapenos Rolls","posId":"jpr200","price":8900,"isExtra":false},{"id":"55199557","note":"","count":1,"label":"Balné","posId":"K0000","price":1500,"isExtra":true},{"id":"55199511","note":"","size":"Spicy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bylinky","posId":"A121","price":5700,"isExtra":true},{"id":"55199568","note":"","count":1,"label":"Jalapeňos","posId":"B102","price":2500,"KDSTags":["greenhighlight"],"isExtra":true}]</t>
  </si>
  <si>
    <t>Viacheslav</t>
  </si>
  <si>
    <t>2026-04-09T00:40:06.700+02:00</t>
  </si>
  <si>
    <t>2026-04-09T00:44:56.050+02:00</t>
  </si>
  <si>
    <t>Vladimír</t>
  </si>
  <si>
    <t>2026-04-09T00:34:40.701+02:00</t>
  </si>
  <si>
    <t>2026-04-09T00:39:15.179+02:00</t>
  </si>
  <si>
    <t>2026-04-09T00:01:03.539+02:00</t>
  </si>
  <si>
    <t>2026-04-09T00:08:08.870+02:00</t>
  </si>
  <si>
    <t>2026-04-09T00:21:26.153+02:00</t>
  </si>
  <si>
    <t>2026-04-09T00:01:42.675+02:00</t>
  </si>
  <si>
    <t>[{"id":"03dae282-4cd4-4fa2-9169-2178ea3ed325","note":"","count":1,"label":"Quattro Formaggi 40cm","posId":"111","price":30900,"isExtra":false},{"id":"0f32557d-3b00-4445-b026-75e05c963906","note":"","count":1,"label":"Jalapeňos","posId":"C102","price":3500,"KDSTags":["greenhighlight"],"isExtra":true}]</t>
  </si>
  <si>
    <t>2026-04-08T23:58:07.697+02:00</t>
  </si>
  <si>
    <t>2026-04-09T00:05:22.206+02:00</t>
  </si>
  <si>
    <t>[{"id":"69427510296215434ca56253","count":1,"label":"BBQ Meteor 40cm","posId":"106","price":30900,"isExtra":false},{"id":"656dfba1e3c87f5c304ae0f0","count":1,"label":"Balné","posId":"K0000","price":2000,"isExtra":true},{"id":"6745a0834b0bcb028b56b81d","count":1,"label":"Rajčatový základ","posId":"ZBR40","price":0,"isExtra":true}]</t>
  </si>
  <si>
    <t>2026-04-08T23:47:46.913+02:00</t>
  </si>
  <si>
    <t>2026-04-08T23:56:50.033+02:00</t>
  </si>
  <si>
    <t>[{"id":"59589464","note":"Můžu poprosit 1/2 pizzy jako Hawaii? Mockrát děkuji:D","size":"Capricciosa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</si>
  <si>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2026-04-08T23:46:18.173+02:00</t>
  </si>
  <si>
    <t>2026-04-08T23:55:02.171+02:00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</si>
  <si>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Spicy","posId":"Y122","price":0,"isExtra":true},{"id":"55199538","note":"","count":1,"label":"Balné","posId":"K0000","price":3000,"isExtra":true},{"id":"55199550","note":"","count":1,"label":"spicy wings 🌶️","posId":"P101","price":0,"isExtra":true},{"id":"57405749","note":"","count":1,"label":"Aquilla černý čaj a broskev","posId":"N120","price":0,"isExtra":true},{"id":"57279344","note":"","count":1,"label":"BBQ základ","posId":"ZRB32","price":0,"isExtra":true}]</t>
  </si>
  <si>
    <t>2026-04-08T23:21:47.940+02:00</t>
  </si>
  <si>
    <t>2026-04-08T23:28:29.544+02:00</t>
  </si>
  <si>
    <t>[{"id":"69427510296215434ca5629d","count":1,"label":"pečené brambory","posId":"P103","price":6900,"isExtra":false},{"id":"656dfba1e3c87f5c304ae53b","count":1,"label":"Balné","posId":"K0000","price":1500,"isExtra":true},{"id":"69427510296215434ca56261","count":1,"label":"Margherita 32cm","posId":"112","price":20900,"isExtra":false},{"id":"656dfba1e3c87f5c304ae53b","count":1,"label":"Balné","posId":"K0000","price":1500,"isExtra":true}]</t>
  </si>
  <si>
    <t>2026-04-08T23:17:44.852+02:00</t>
  </si>
  <si>
    <t>2026-04-08T23:24:00.987+02:00</t>
  </si>
  <si>
    <t>[{"id":"69427510296215434ca56269","count":1,"label":"Pepperoni 32cm 🌶️🌶️","posId":"120","price":24900,"isExtra":false},{"id":"656dfba1e3c87f5c304ae53b","count":1,"label":"Balné","posId":"K0000","price":1500,"isExtra":true},{"id":"684ae9399dbab00c87869c24","count":1,"label":"Kukuřice","posId":"B115","price":2500,"KDSTags":["greenhighlight"],"isExtra":true}]</t>
  </si>
  <si>
    <t>2026-04-08T23:13:07.009+02:00</t>
  </si>
  <si>
    <t>2026-04-08T23:21:47.684+02:00</t>
  </si>
  <si>
    <t>[{"id":"FpCyJ5ZRNiPuO590BQzUC","count":1,"label":"Pepsi 1l","posId":"N124","price":5900,"isExtra":false,"creatorId":"awMkTeCWoBiH702_d22sH","isPackging":0,"actualLabel":"Pepsi 1l"}]</t>
  </si>
  <si>
    <t>2026-04-08T23:01:36.777+02:00</t>
  </si>
  <si>
    <t>2026-04-08T23:21:49.393+02:00</t>
  </si>
  <si>
    <t>[{"id":"69427510296215434ca5624f","count":1,"label":"Pepperoni 40cm 🌶️🌶️","posId":"108","price":30900,"isExtra":false},{"id":"656dfba1e3c87f5c304ae0f0","count":1,"label":"Balné","posId":"K0000","price":2000,"isExtra":true},{"id":"69427510296215434ca56253","count":1,"label":"BBQ Meteor 40cm","posId":"106","price":30900,"isExtra":false},{"id":"656dfba1e3c87f5c304ae0f0","count":1,"label":"Balné","posId":"K0000","price":2000,"isExtra":true},{"id":"67449006196a44130f744015","count":1,"label":"okraj hotdog, bbq omáčka","posId":"A120","price":6500,"isExtra":true},{"id":"69427510296215434ca56279","count":1,"label":"Sweet passion 32 cm","posId":"29","price":20900,"isExtra":false},{"id":"656dfba1e3c87f5c304ae53b","count":1,"label":"Balné","posId":"K0000","price":1500,"isExtra":true},{"id":"69427510296215434ca562ad","count":1,"label":"Jablečno-skořicové rolls","posId":"18","price":8900,"isExtra":false},{"id":"656dfba1e3c87f5c304ae53b","count":1,"label":"Balné","posId":"K0000","price":1500,"isExtra":true}]</t>
  </si>
  <si>
    <t>2026-04-08T22:59:07.829+02:00</t>
  </si>
  <si>
    <t>2026-04-08T23:09:20.990+02:00</t>
  </si>
  <si>
    <t>[{"id":"69427510296215434ca56263","count":1,"label":"Quattro Formaggi 32cm","posId":"123","price":24900,"isExtra":false},{"id":"656dfba1e3c87f5c304ae53b","count":1,"label":"Balné","posId":"K0000","price":1500,"isExtra":true},{"id":"69427510296215434ca56267","count":1,"label":"Comeback 32cm 🌶️","posId":"121","price":24900,"isExtra":false},{"id":"656dfba1e3c87f5c304ae53b","count":1,"label":"Balné","posId":"K0000","price":1500,"isExtra":true},{"id":"684ae9399dbab00c87869c95","count":1,"label":"Bez slaniny","posId":"X108","price":0,"KDSTags":["redhighlight"],"isExtra":true}]</t>
  </si>
  <si>
    <t>2026-04-08T22:54:38.166+02:00</t>
  </si>
  <si>
    <t>2026-04-08T23:05:08.610+02:00</t>
  </si>
  <si>
    <t>[{"id":"y4Ud58ITso9ISpwqJmsZm","count":1,"label":"Pepperoni 40cm 🌶️🌶️","posId":"108","price":30900,"isExtra":false,"creatorId":"BamLHZvkxSerdQIZdmlwu","isPackging":0,"actualLabel":"Pepperoni 40cm 🌶️🌶️"},{"id":"extra_20230331101812_101","count":1,"label":"Gorgonzola","posId":"C101","price":4000,"KDSTags":["greenhighlight"],"isExtra":true,"mainItemId":"y4Ud58ITso9ISpwqJmsZm"}]</t>
  </si>
  <si>
    <t>Sam Dušek</t>
  </si>
  <si>
    <t>2026-04-08T22:46:04.949+02:00</t>
  </si>
  <si>
    <t>2026-04-08T22:53:41.624+02:00</t>
  </si>
  <si>
    <t>2026-04-08T23:07:49.186+02:00</t>
  </si>
  <si>
    <t>2026-04-08T22:46:05.088+02:00</t>
  </si>
  <si>
    <t>[{"id":"85dc195f-7d7b-4fb5-b41d-eb1c9c76b3a3","note":"","count":1,"label":"Hot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cm","posId":"147","price":24900,"isExtra":false}]</t>
  </si>
  <si>
    <t>2026-04-08T22:33:01.123+02:00</t>
  </si>
  <si>
    <t>2026-04-08T22:33:18.556+02:00</t>
  </si>
  <si>
    <t>[{"id":"FpCyJ5ZRNiPuO590BQzUC","count":1,"label":"Pepsi 1l","posId":"N124","price":5900,"isExtra":false,"creatorId":"Brp65hgH_NS0aM4qh4gK5","isPackging":0,"actualLabel":"Pepsi 1l"}]</t>
  </si>
  <si>
    <t>2026-04-08T22:29:46.189+02:00</t>
  </si>
  <si>
    <t>2026-04-08T22:38:12.240+02:00</t>
  </si>
  <si>
    <t>[{"id":"55199481","note":"","size":"Veggieballs 40cm 🌶️🌶️","count":1,"label":"Veggieballs 40cm 🌶️🌶️","posId":"105","price":30900,"isExtra":false},{"id":"55199547","note":"","count":1,"label":"Balné","posId":"K0000","price":2000,"isExtra":true},{"id":"55199513","note":"","size":"Pečené brambory","count":1,"label":"pečené brambory","posId":"P103","price":6900,"isExtra":false},{"id":"55199557","note":"","count":1,"label":"Balné","posId":"K0000","price":1500,"isExtra":true},{"id":"55199516","note":"","size":"Česnekový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dip","posId":"P106","price":2000,"isExtra":false},{"id":"55199557","note":"","count":1,"label":"Balné","posId":"K0000","price":1500,"isExtra":true},{"id":"61818001","note":"","size":"Guarana kiwi a jablko","count":1,"label":"Guarana kiwi a jablko","posId":"N144","price":5500,"isExtra":false}]</t>
  </si>
  <si>
    <t>2026-04-08T22:27:11.883+02:00</t>
  </si>
  <si>
    <t>2026-04-08T22:27:29.526+02:00</t>
  </si>
  <si>
    <t>[{"id":"wEUR72S1ReLATJbnOf1v3","count":1,"label":"Mirinda 1l","posId":"N126","price":5900,"isExtra":false,"creatorId":"dhMmwTU-lR4w6hRjbV-M9","isPackging":0,"actualLabel":"Mirinda 1l"},{"id":"KNfiHV3EaK5imjgnl0xiB","count":1,"label":"Aquilla černý čaj a broskev","posId":"N120","price":4900,"isExtra":false,"creatorId":"TU5BslAyueqnatR2rDX-Y","isPackging":0,"actualLabel":"Aquilla černý čaj a broskev 0,5l"},{"id":"KNfiHV3EaK5imjgnl0xiB","count":1,"label":"Aquilla černý čaj a broskev","posId":"N120","price":4900,"isExtra":false,"creatorId":"jUnR_aMbahefk5AYeR2uU","isPackging":0,"actualLabel":"Aquilla černý čaj a broskev 0,5l"},{"id":"bQd4nb3Ymt-jz3qZTsYFz","count":1,"label":"Poděbradská malinovka 0,5l","posId":"N129","price":4900,"isExtra":false,"creatorId":"OuEm1hka5pU-K6FYyJPjb","isPackging":0,"actualLabel":"Poděbradská malinovka 0,5l"}]</t>
  </si>
  <si>
    <t>2026-04-08T22:15:10.752+02:00</t>
  </si>
  <si>
    <t>2026-04-08T22:24:07.496+02:00</t>
  </si>
  <si>
    <t>[{"id":"86umMSfQbEitEGzr29rq9","count":1,"label":"Hot &amp; Spicy 40cm 🌶️🌶️","posId":"110","price":30900,"isExtra":false,"creatorId":"UCOeEKyCSPBKUTanye5cq","isPackging":0,"actualLabel":"Hot &amp; Spicy 40cm 🌶️🌶️"},{"id":"qDn96ATbqHd_7vbQ_cZWe","count":1,"label":"Česnekový dip","posId":"P106","price":2000,"isExtra":false,"creatorId":"ndgKWkHuxJQIkdpSYoeu_","isPackging":0,"actualLabel":"Česnekový dip"},{"id":"qDn96ATbqHd_7vbQ_cZWe","count":1,"label":"Česnekový dip","posId":"P106","price":2000,"isExtra":false,"creatorId":"aWtqWsFGnY4XVqD7fEjmw","isPackging":0,"actualLabel":"Česnekový dip"}]</t>
  </si>
  <si>
    <t>2026-04-08T22:06:21.502+02:00</t>
  </si>
  <si>
    <t>2026-04-08T22:17:13.573+02:00</t>
  </si>
  <si>
    <t>[{"id":"mIIOPBqm3PEzrKX2uezWi","count":1,"label":"Hawai 18cm","posId":"126","price":11900,"isExtra":false,"creatorId":"c9DxWCpnWAbbcCRoqtnk8","isPackging":0,"actualLabel":"Hawai 18cm"},{"id":"RjnzJvFGQ7bViwxWS8fAW","count":1,"label":"Bez ananasu","posId":"X100","price":0,"KDSTags":["redhighlight"],"isExtra":true,"mainItemId":"mIIOPBqm3PEzrKX2uezWi"},{"id":"gSe5NqiGCNv-cA1G9AkKf","count":1,"label":"Comeback 18cm 🌶️","posId":"133","price":11900,"isExtra":false,"creatorId":"5B9tEeDaQ5Bw3FXOiOD4x","isPackging":0,"actualLabel":"Comeback 18cm 🌶️"},{"id":"Kk86t8vEL0bPSZ2Y8142z","count":1,"label":"Quattro Formaggi 18cm","posId":"135","price":11900,"isExtra":false,"creatorId":"9WepO6J1ijADYfW91NFzS","isPackging":0,"actualLabel":"Quattro Formaggi 18cm"},{"id":"puwZHQ224EjXMazdlBSIW","count":1,"label":"Margherita 32cm","posId":"112","price":20900,"isExtra":false,"creatorId":"VvnUsvVas0heXS_wATBfv","isPackging":0,"actualLabel":"Margherita 32cm"}]</t>
  </si>
  <si>
    <t>2026-04-08T22:04:04.541+02:00</t>
  </si>
  <si>
    <t>2026-04-08T22:24:09.513+02:00</t>
  </si>
  <si>
    <t>2026-04-08T22:03:22.055+02:00</t>
  </si>
  <si>
    <t>2026-04-08T22:21:50.692+02:00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</si>
  <si>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🌶️","posId":"121","price":24900,"isExtra":false},{"id":"55199557","note":"","count":1,"label":"Balné","posId":"K0000","price":1500,"isExtra":true},{"id":"57405744","note":"","size":"Mirinda 1l","count":1,"label":"Mirinda 1l","posId":"N126","price":5900,"isExtra":false}]</t>
  </si>
  <si>
    <t>2026-04-08T21:54:28.042+02:00</t>
  </si>
  <si>
    <t>2026-04-08T22:03:10.685+02:00</t>
  </si>
  <si>
    <t>Aarons</t>
  </si>
  <si>
    <t>2026-04-08T21:46:06.643+02:00</t>
  </si>
  <si>
    <t>2026-04-08T21:52:07.662+02:00</t>
  </si>
  <si>
    <t>2026-04-08T21:30:40.532+02:00</t>
  </si>
  <si>
    <t>2026-04-08T21:39:52.601+02:00</t>
  </si>
  <si>
    <t>[{"id":"107","note":"","count":1,"label":"BBQ Texas 40cm","posId":"107","price":30900,"isExtra":false},{"id":"K0000","note":"","count":1,"label":"Balné","posId":"K0000","price":2000,"isExtra":true}]</t>
  </si>
  <si>
    <t>2026-04-08T21:24:04.233+02:00</t>
  </si>
  <si>
    <t>2026-04-08T21:33:28.316+02:00</t>
  </si>
  <si>
    <t>[{"id":"8c704055-e242-493d-b754-bb711e5a6c0b","note":"","count":1,"label":"Hawai 40cm","posId":"102","price":30900,"isExtra":false},{"id":"739ceea4-4275-4f09-8cf5-ae08fe640a77","note":"","count":1,"label":"Pepsi 1l","posId":"N124","price":5900,"isExtra":false},{"id":"36ea3088-07fd-428f-b871-c4a5ee9cef7b","note":"","count":1,"label":"Comeback 40cm 🌶️","posId":"109","price":30900,"isExtra":false}]</t>
  </si>
  <si>
    <t>2026-04-08T21:20:12.564+02:00</t>
  </si>
  <si>
    <t>2026-04-08T21:30:09.206+02:00</t>
  </si>
  <si>
    <t>2026-04-08T21:18:21.510+02:00</t>
  </si>
  <si>
    <t>2026-04-08T21:27:56.561+02:00</t>
  </si>
  <si>
    <t>[{"id":"55199473","note":"Bez cibule","size":"Comeback 40cm 🌶️","count":1,"label":"Comeback 40cm 🌶️","posId":"109","price":30900,"isExtra":false},{"id":"55199547","note":"","count":1,"label":"Balné","posId":"K0000","price":2000,"isExtra":true}]</t>
  </si>
  <si>
    <t>2026-04-08T20:52:05.275+02:00</t>
  </si>
  <si>
    <t>2026-04-08T21:02:18.214+02:00</t>
  </si>
  <si>
    <t>2026-04-08T21:17:59.473+02:00</t>
  </si>
  <si>
    <t>2026-04-08T20:52:05.420+02:00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</si>
  <si>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169906cc-98ac-4101-a361-79ae530758c3","note":"","count":1,"label":"Bez cibule","posId":"X103","price":0,"KDSTags":["redhighlight"],"isExtra":true},{"id":"211d85d0-839e-41d0-89e3-ea177ad7489e","note":"","count":1,"label":"Česnekový dip","posId":"P106","price":2000,"isExtra":false}]</t>
  </si>
  <si>
    <t>2026-04-08T20:49:03.899+02:00</t>
  </si>
  <si>
    <t>2026-04-08T20:57:48.238+02:00</t>
  </si>
  <si>
    <t>2026-04-08T21:11:07.487+02:00</t>
  </si>
  <si>
    <t>2026-04-08T20:49:04.116+02:00</t>
  </si>
  <si>
    <t>[{"id":"1fae666b-4102-4ed0-b317-2a07b21ae279","note":"","count":1,"label":"Hot &amp; Spicy 40cm 🌶️🌶️","posId":"110","price":30900,"isExtra":false},{"id":"d5c01305-5b81-4931-8ef0-14413da22bab","note":"","count":1,"label":"Kukuřice","posId":"C115","price":3500,"KDSTags":["greenhighlight"],"isExtra":true},{"id":"e7501e4e-7b75-458f-8655-4ba5ba9c5990","note":"","count":1,"label":"Dip Jalapeňos","posId":"P107","price":2000,"isExtra":false},{"id":"36ea3088-07fd-428f-b871-c4a5ee9cef7b","note":"","count":1,"label":"Comeback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cibule","posId":"X103","price":0,"KDSTags":["redhighlight"],"isExtra":true}]</t>
  </si>
  <si>
    <t>2026-04-08T20:29:04.181+02:00</t>
  </si>
  <si>
    <t>2026-04-08T20:39:36.249+02:00</t>
  </si>
  <si>
    <t>2026-04-08T20:53:19.673+02:00</t>
  </si>
  <si>
    <t>2026-04-08T20:29:04.347+02:00</t>
  </si>
  <si>
    <t>2026-04-08T20:13:03.111+02:00</t>
  </si>
  <si>
    <t>2026-04-08T20:20:54.153+02:00</t>
  </si>
  <si>
    <t>[{"id":"ee394832-8137-440a-84b7-b9e0df42a9ab","note":"","count":1,"label":"Hawai 32cm","posId":"114","price":24900,"isExtra":false},{"id":"739ceea4-4275-4f09-8cf5-ae08fe640a77","note":"","count":1,"label":"Pepsi 1l","posId":"N124","price":5900,"isExtra":false}]</t>
  </si>
  <si>
    <t>2026-04-08T19:59:46.397+02:00</t>
  </si>
  <si>
    <t>2026-04-08T20:10:36.109+02:00</t>
  </si>
  <si>
    <t>2026-04-08T20:19:55.455+02:00</t>
  </si>
  <si>
    <t>2026-04-08T19:59:46.569+02:00</t>
  </si>
  <si>
    <t>[{"id":"guEXBVEJyULhZZaDHjJpC","count":1,"label":"Baby špenát &amp; kuře 40cm","posId":"104","price":30900,"isExtra":false,"creatorId":"k3ZJI9ixOKD1HA7lhKI_k","isPackging":0,"actualLabel":"Baby špenát &amp; kuře 40cm"}]</t>
  </si>
  <si>
    <t>2026-04-08T19:57:04.691+02:00</t>
  </si>
  <si>
    <t>2026-04-08T20:10:32.081+02:00</t>
  </si>
  <si>
    <t>2026-04-08T20:31:27.597+02:00</t>
  </si>
  <si>
    <t>2026-04-08T19:57:04.845+02:00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</si>
  <si>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bylinky","posId":"A121","price":5700,"isExtra":true},{"id":"28b3f739-f42a-4ef9-8499-ad66cad79c40","note":"","count":1,"label":"Hot &amp; Spicy 18cm 🌶️🌶️","posId":"134","price":11900,"isExtra":false}]</t>
  </si>
  <si>
    <t>2026-04-08T19:57:01.769+02:00</t>
  </si>
  <si>
    <t>2026-04-08T20:06:10.271+02:00</t>
  </si>
  <si>
    <t>[{"id":"puwZHQ224EjXMazdlBSIW","count":1,"label":"Margherita 32cm","posId":"112","price":20900,"isExtra":false,"creatorId":"dXiIqH7jTxnh6G9CpwYUt","isPackging":0,"actualLabel":"Margherita 32cm"},{"id":"sQnjhSaGUJdm7C4dquW2M","count":1,"label":"Comeback 32cm 🌶️","posId":"121","price":24900,"isExtra":false,"creatorId":"nZNExHq84xPhFFVLqQJKy","isPackging":0,"actualLabel":"Comeback 32cm 🌶️"},{"id":"HCO4lYOorDZZKSH0466K0","count":1,"label":"Pepperoni 32cm 🌶️🌶️","posId":"120","price":24900,"isExtra":false,"creatorId":"eBEpbGfLUGwIWVOom--4V","isPackging":0,"actualLabel":"Pepperoni 32cm 🌶️🌶️"}]</t>
  </si>
  <si>
    <t>2026-04-08T19:37:10.044+02:00</t>
  </si>
  <si>
    <t>2026-04-08T19:52:27.253+02:00</t>
  </si>
  <si>
    <t>[{"id":"55199516","note":"","size":"Česnekový dip","count":1,"label":"Česnekový dip","posId":"P106","price":2000,"isExtra":false},{"id":"55199557","note":"","count":1,"label":"Balné","posId":"K0000","price":1500,"isExtra":true},{"id":"55199480","note":"","size":"Capricciosa 40cm","count":1,"label":"Capricciosa 40cm","posId":"101","price":30900,"isExtra":false},{"id":"55199547","note":"","count":1,"label":"Balné","posId":"K0000","price":2000,"isExtra":true},{"id":"59555716","note":"","count":1,"label":"Smetanový základ","posId":"ZRS40","price":0,"isExtra":true},{"id":"55199624","note":"","count":1,"label":"okraj hotdog, bbq omáčka","posId":"A120","price":6500,"isExtra":true},{"id":"55199609","note":"","count":1,"label":"Bez oliv","posId":"X112","price":0,"KDSTags":["redhighlight"],"isExtra":true}]</t>
  </si>
  <si>
    <t>2026-04-08T19:35:44.456+02:00</t>
  </si>
  <si>
    <t>2026-04-08T19:51:26.474+02:00</t>
  </si>
  <si>
    <t>[{"id":"69427510296215434ca56269","count":1,"label":"Pepperoni 32cm 🌶️🌶️","posId":"120","price":24900,"isExtra":false},{"id":"656dfba1e3c87f5c304ae53b","count":1,"label":"Balné","posId":"K0000","price":1500,"isExtra":true},{"id":"6745a0834b0bcb028b56b475","count":1,"label":"Smetanový základ","posId":"ZRS32","price":0,"isExtra":true}]</t>
  </si>
  <si>
    <t>2026-04-08T19:35:13.147+02:00</t>
  </si>
  <si>
    <t>2026-04-08T19:49:01.391+02:00</t>
  </si>
  <si>
    <t>[{"id":"69427510296215434ca56271","count":1,"label":"Hawai 32cm","posId":"114","price":24900,"isExtra":false},{"id":"656dfba1e3c87f5c304ae53b","count":1,"label":"Balné","posId":"K0000","price":1500,"isExtra":true},{"id":"692053d8abcc6d17c0b124e8","count":1,"label":"USA těsto","posId":"17","price":1000,"isExtra":true}]</t>
  </si>
  <si>
    <t>2026-04-08T19:34:38.481+02:00</t>
  </si>
  <si>
    <t>2026-04-08T19:48:54.142+02:00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</si>
  <si>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🌶️","posId":"109","price":30900,"isExtra":false},{"id":"55199547","note":"","count":1,"label":"Balné","posId":"K0000","price":2000,"isExtra":true},{"id":"55199513","note":"","size":"Pečené brambory","count":1,"label":"pečené brambory","posId":"P103","price":6900,"isExtra":false},{"id":"55199557","note":"","count":1,"label":"Balné","posId":"K0000","price":1500,"isExtra":true},{"id":"55199515","note":"","size":"Pepperoni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</si>
  <si>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2026-04-08T19:30:40.277+02:00</t>
  </si>
  <si>
    <t>2026-04-08T19:48:53.164+02:00</t>
  </si>
  <si>
    <t>[{"id":"69427510296215434ca5624d","count":1,"label":"Comeback 40cm 🌶️","posId":"109","price":30900,"isExtra":false},{"id":"656dfba1e3c87f5c304ae0f0","count":1,"label":"Balné","posId":"K0000","price":2000,"isExtra":true},{"id":"69427510296215434ca5624f","count":1,"label":"Pepperoni 40cm 🌶️🌶️","posId":"108","price":30900,"isExtra":false},{"id":"656dfba1e3c87f5c304ae0f0","count":1,"label":"Balné","posId":"K0000","price":2000,"isExtra":true},{"id":"69427510296215434ca5629d","count":1,"label":"pečené brambory","posId":"P103","price":6900,"isExtra":false},{"id":"656dfba1e3c87f5c304ae53b","count":1,"label":"Balné","posId":"K0000","price":1500,"isExtra":true}]</t>
  </si>
  <si>
    <t>2026-04-08T19:30:21.534+02:00</t>
  </si>
  <si>
    <t>2026-04-08T19:39:20.181+02:00</t>
  </si>
  <si>
    <t>[{"id":"110","note":"","count":1,"label":"Hot &amp; Spicy 40cm 🌶️🌶️","posId":"110","price":30900,"isExtra":false},{"id":"K0000","note":"","count":1,"label":"Balné","posId":"K0000","price":2000,"isExtra":true},{"id":"X103","note":"","count":1,"label":"Bez cibule","posId":"X103","price":0,"KDSTags":["redhighlight"],"isExtra":true},{"id":"114","note":"","count":1,"label":"Hawai 32cm","posId":"114","price":24900,"isExtra":false},{"id":"K0000","note":"","count":1,"label":"Balné","posId":"K0000","price":1500,"isExtra":true},{"id":"N125","note":"","count":1,"label":"Pepsi zero sugar 1l","posId":"N125","price":5900,"isExtra":false}]</t>
  </si>
  <si>
    <t>2026-04-08T19:21:03.092+02:00</t>
  </si>
  <si>
    <t>2026-04-08T19:25:14.276+02:00</t>
  </si>
  <si>
    <t>2026-04-08T19:33:02.156+02:00</t>
  </si>
  <si>
    <t>2026-04-08T19:21:03.276+02:00</t>
  </si>
  <si>
    <t>2026-04-08T19:12:03.859+02:00</t>
  </si>
  <si>
    <t>2026-04-08T19:19:29.724+02:00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</si>
  <si>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</si>
  <si>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2026-04-08T19:07:02.857+02:00</t>
  </si>
  <si>
    <t>2026-04-08T19:20:53.393+02:00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</si>
  <si>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</si>
  <si>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2026-04-08T19:06:04.071+02:00</t>
  </si>
  <si>
    <t>2026-04-08T19:16:35.773+02:00</t>
  </si>
  <si>
    <t>2026-04-08T19:20:48.919+02:00</t>
  </si>
  <si>
    <t>2026-04-08T19:06:04.558+02:00</t>
  </si>
  <si>
    <t>[{"id":"fcbcf6b6-34c6-4d5f-ac5b-f6ece72e0953","note":"","count":1,"label":"BBQ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základ","posId":"f61b7339-3b20-4583-b2b8-12e48de2876d","price":0,"isExtra":true},{"id":"35e045f9-bc36-46e9-8142-6579de78a05b","note":"","count":1,"label":"Comeback 32cm 🌶️","posId":"121","price":24900,"isExtra":false},{"id":"03ade9ce-5d0f-4499-a6a3-340b58ae4468","note":"","count":1,"label":"Capricciosa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oliv","posId":"X112","price":0,"KDSTags":["redhighlight"],"isExtra":true}]</t>
  </si>
  <si>
    <t>2026-04-08T18:52:53.622+02:00</t>
  </si>
  <si>
    <t>2026-04-08T19:03:33.037+02:00</t>
  </si>
  <si>
    <t>[{"id":"55199470","note":"","size":"Margherita 40cm","count":1,"label":"Margherita 40cm","posId":"100","price":26900,"isExtra":false},{"id":"55199547","note":"","count":1,"label":"Balné","posId":"K0000","price":2000,"isExtra":true}]</t>
  </si>
  <si>
    <t>2026-04-08T18:52:05.598+02:00</t>
  </si>
  <si>
    <t>2026-04-08T19:08:06.075+02:00</t>
  </si>
  <si>
    <t>[{"id":"69427510296215434ca56263","count":1,"label":"Quattro Formaggi 32cm","posId":"123","price":24900,"isExtra":false},{"id":"656dfba1e3c87f5c304ae53b","count":1,"label":"Balné","posId":"K0000","price":1500,"isExtra":true},{"id":"69427510296215434ca56261","count":1,"label":"Margherita 32cm","posId":"112","price":20900,"isExtra":false},{"id":"656dfba1e3c87f5c304ae53b","count":1,"label":"Balné","posId":"K0000","price":1500,"isExtra":true},{"id":"684ae9399dbab00c87869c1f","count":1,"label":"Žampiony","posId":"B105","price":2500,"KDSTags":["greenhighlight"],"isExtra":true}]</t>
  </si>
  <si>
    <t>2026-04-08T18:49:11.197+02:00</t>
  </si>
  <si>
    <t>2026-04-08T19:01:49.305+02:00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</si>
  <si>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40cm","posId":"111","price":30900,"isExtra":false},{"id":"55199547","note":"","count":1,"label":"Balné","posId":"K0000","price":2000,"isExtra":true},{"id":"55199478","note":"","size":"Zeleninová 40cm","count":1,"label":"Zeleninová 40cm","posId":"103","price":30900,"isExtra":false},{"id":"55199547","note":"","count":1,"label":"Balné","posId":"K0000","price":2000,"isExtra":true}]</t>
  </si>
  <si>
    <t>2026-04-08T18:27:04.014+02:00</t>
  </si>
  <si>
    <t>2026-04-08T18:33:49.834+02:00</t>
  </si>
  <si>
    <t>[{"id":"ee394832-8137-440a-84b7-b9e0df42a9ab","note":"","count":1,"label":"Hawai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ananasu","posId":"X100","price":0,"KDSTags":["redhighlight"],"isExtra":true}]</t>
  </si>
  <si>
    <t>2026-04-08T18:11:11.095+02:00</t>
  </si>
  <si>
    <t>2026-04-08T18:17:26.963+02:00</t>
  </si>
  <si>
    <t>[{"id":"69427510296215434ca5624f","count":1,"label":"Pepperoni 40cm 🌶️🌶️","posId":"108","price":30900,"isExtra":false},{"id":"656dfba1e3c87f5c304ae0f0","count":1,"label":"Balné","posId":"K0000","price":2000,"isExtra":true},{"id":"684ae9399dbab00c87869a4d","count":1,"label":"Pepperoni salám","posId":"C109","price":4000,"KDSTags":["greenhighlight"],"isExtra":true}]</t>
  </si>
  <si>
    <t>Yagiz Eren</t>
  </si>
  <si>
    <t>2026-04-08T17:54:14.475+02:00</t>
  </si>
  <si>
    <t>2026-04-08T18:04:35.942+02:00</t>
  </si>
  <si>
    <t>[{"id":"111","note":"","count":1,"label":"Quattro Formaggi 40cm","posId":"111","price":30900,"isExtra":false},{"id":"K0000","note":"","count":1,"label":"Balné","posId":"K0000","price":2000,"isExtra":true},{"id":"C112","note":"","count":1,"label":"Olivy","posId":"C112","price":3500,"KDSTags":["greenhighlight"],"isExtra":true},{"id":"C103","note":"","count":1,"label":"Cibule","posId":"C103","price":3500,"KDSTags":["greenhighlight"],"isExtra":true},{"id":"C113","note":"","count":1,"label":"Mozzarella","posId":"C113","price":4000,"KDSTags":["greenhighlight"],"isExtra":true},{"id":"C101","note":"","count":1,"label":"Gorgonzola","posId":"C101","price":4000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</si>
  <si>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2026-04-08T17:49:50.580+02:00</t>
  </si>
  <si>
    <t>2026-04-08T18:02:29.796+02:00</t>
  </si>
  <si>
    <t>[{"id":"69427510296215434ca56261","count":1,"label":"Margherita 32cm","posId":"112","price":20900,"isExtra":false},{"id":"656dfba1e3c87f5c304ae53b","count":1,"label":"Balné","posId":"K0000","price":1500,"isExtra":true},{"id":"692053d8abcc6d17c0b124e8","count":1,"label":"USA těsto","posId":"17","price":1000,"isExtra":true},{"id":"69427510296215434ca56263","count":1,"label":"Quattro Formaggi 32cm","posId":"123","price":24900,"isExtra":false},{"id":"656dfba1e3c87f5c304ae53b","count":1,"label":"Balné","posId":"K0000","price":1500,"isExtra":true},{"id":"69427510296215434ca562a3","count":1,"label":"Česnekový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</si>
  <si>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2026-04-08T17:49:03.368+02:00</t>
  </si>
  <si>
    <t>2026-04-08T18:07:55.613+02:00</t>
  </si>
  <si>
    <t>2026-04-08T18:21:51.243+02:00</t>
  </si>
  <si>
    <t>2026-04-08T17:49:03.502+02:00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</si>
  <si>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</si>
  <si>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2026-04-08T17:45:03.786+02:00</t>
  </si>
  <si>
    <t>2026-04-08T18:36:45.891+02:00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</si>
  <si>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ananasu","posId":"X100","price":0,"KDSTags":["redhighlight"],"isExtra":true},{"id":"10a95fda-50ac-4e8b-a092-eba50264ce8d","note":"","count":1,"label":"Comeback 18cm 🌶️","posId":"133","price":11900,"isExtra":false},{"id":"19647242-c7ae-4948-97a4-fe55e47b6f96","note":"","count":1,"label":"Bez salámu","posId":"X109","price":0,"KDSTags":["redhighlight"],"isExtra":true},{"id":"10a95fda-50ac-4e8b-a092-eba50264ce8d","note":"","count":1,"label":"Comeback 18cm 🌶️","posId":"133","price":11900,"isExtra":false},{"id":"169906cc-98ac-4101-a361-79ae530758c3","note":"","count":1,"label":"Bez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salámu","posId":"X109","price":0,"KDSTags":["redhighlight"],"isExtra":true}]</t>
  </si>
  <si>
    <t>2026-04-08T17:42:18.307+02:00</t>
  </si>
  <si>
    <t>2026-04-08T17:59:15.872+02:00</t>
  </si>
  <si>
    <t>[{"id":"69427510296215434ca5624b","count":1,"label":"Hot &amp; Spicy 40cm 🌶️🌶️","posId":"110","price":30900,"isExtra":false},{"id":"656dfba1e3c87f5c304ae0f0","count":1,"label":"Balné","posId":"K0000","price":2000,"isExtra":true},{"id":"69427510296215434ca56263","count":1,"label":"Quattro Formaggi 32cm","posId":"123","price":24900,"isExtra":false},{"id":"656dfba1e3c87f5c304ae53b","count":1,"label":"Balné","posId":"K0000","price":1500,"isExtra":true}]</t>
  </si>
  <si>
    <t>2026-04-08T17:23:29.052+02:00</t>
  </si>
  <si>
    <t>2026-04-08T17:31:53.643+02:00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</si>
  <si>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55199650","note":"","count":1,"label":"Kukuřice","posId":"C115","price":3500,"KDSTags":["greenhighlight"],"isExtra":true}]</t>
  </si>
  <si>
    <t>2026-04-08T17:06:45.669+02:00</t>
  </si>
  <si>
    <t>2026-04-08T17:14:44.890+02:00</t>
  </si>
  <si>
    <t>2026-04-08T17:01:41.938+02:00</t>
  </si>
  <si>
    <t>2026-04-08T17:12:34.636+02:00</t>
  </si>
  <si>
    <t>[{"id":"69427510296215434ca56259","count":1,"label":"Capricciosa 40cm","posId":"101","price":30900,"isExtra":false},{"id":"656dfba1e3c87f5c304ae0f0","count":1,"label":"Balné","posId":"K0000","price":2000,"isExtra":true},{"id":"6745a0834b0bcb028b56b724","count":1,"label":"Smetanový základ","posId":"ZRS40","price":0,"isExtra":true},{"id":"67449006196a44130f744012","count":1,"label":"okraj mozzarella, bylinky","posId":"A122","price":6500,"isExtra":true}]</t>
  </si>
  <si>
    <t>2026-04-08T16:46:02.444+02:00</t>
  </si>
  <si>
    <t>2026-04-08T16:53:41.616+02:00</t>
  </si>
  <si>
    <t>[{"id":"69427510296215434ca56271","count":1,"label":"Hawai 32cm","posId":"114","price":24900,"isExtra":false},{"id":"656dfba1e3c87f5c304ae53b","count":1,"label":"Balné","posId":"K0000","price":1500,"isExtra":true},{"id":"656dfba1e3c87f5c304ae30e","count":1,"label":"okraj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</si>
  <si>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2026-04-08T16:21:18.486+02:00</t>
  </si>
  <si>
    <t>2026-04-08T16:35:45.583+02:00</t>
  </si>
  <si>
    <t>[{"id":"69427510296215434ca5624b","count":1,"label":"Hot &amp; Spicy 40cm 🌶️🌶️","posId":"110","price":30900,"isExtra":false},{"id":"656dfba1e3c87f5c304ae0f0","count":1,"label":"Balné","posId":"K0000","price":2000,"isExtra":true},{"id":"6745a0834b0bcb028b56b724","count":1,"label":"Smetanový základ","posId":"ZRS40","price":0,"isExtra":true}]</t>
  </si>
  <si>
    <t>2026-04-08T15:47:44.900+02:00</t>
  </si>
  <si>
    <t>2026-04-08T15:48:00.899+02:00</t>
  </si>
  <si>
    <t>[{"id":"eb5Kuaa7on6wkJ6_X8PJE","count":1,"label":"Pepsi zero sugar 1l","posId":"N125","price":5900,"isExtra":false,"creatorId":"_q79ssmPVS1tgFAL5KkYl","isPackging":0,"actualLabel":"Pepsi zero sugar 1l"},{"id":"FpCyJ5ZRNiPuO590BQzUC","count":1,"label":"Pepsi 1l","posId":"N124","price":5900,"isExtra":false,"creatorId":"N98yNgYBIHMYrOHRPPpiA","isPackging":0,"actualLabel":"Pepsi 1l"}]</t>
  </si>
  <si>
    <t>Mykola</t>
  </si>
  <si>
    <t>2026-04-08T15:20:24.086+02:00</t>
  </si>
  <si>
    <t>2026-04-08T15:33:51.037+02:00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</si>
  <si>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základ","posId":"ZRB40","price":0,"isExtra":true}]</t>
  </si>
  <si>
    <t>2026-04-08T15:12:02.863+02:00</t>
  </si>
  <si>
    <t>2026-04-08T15:30:09.335+02:00</t>
  </si>
  <si>
    <t>[{"id":"111","note":"","count":1,"label":"Quattro Formaggi 40cm","posId":"111","price":30900,"isExtra":false},{"id":"K0000","note":"","count":1,"label":"Balné","posId":"K0000","price":2000,"isExtra":true},{"id":"C112","note":"","count":1,"label":"Olivy","posId":"C112","price":3500,"KDSTags":["greenhighlight"],"isExtra":true},{"id":"C115","note":"","count":1,"label":"Kukuřice","posId":"C115","price":3500,"KDSTags":["greenhighlight"],"isExtra":true}]</t>
  </si>
  <si>
    <t>2026-04-08T15:11:57.737+02:00</t>
  </si>
  <si>
    <t>2026-04-08T15:28:27.035+02:00</t>
  </si>
  <si>
    <t>[{"id":"69427510296215434ca56263","count":1,"label":"Quattro Formaggi 32cm","posId":"123","price":24900,"isExtra":false},{"id":"656dfba1e3c87f5c304ae53b","count":1,"label":"Balné","posId":"K0000","price":1500,"isExtra":true},{"id":"656dfba1e3c87f5c304ae30e","count":1,"label":"okraj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</si>
  <si>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2026-04-08T13:59:52.004+02:00</t>
  </si>
  <si>
    <t>2026-04-08T14:09:56.096+02:00</t>
  </si>
  <si>
    <t>2026-04-08T13:59:05.531+02:00</t>
  </si>
  <si>
    <t>2026-04-08T14:06:10.596+02:00</t>
  </si>
  <si>
    <t>[{"id":"ad7c292a-48c9-48db-b64c-0f7f8ebced7f","note":"","count":1,"label":"BBQ Meteor 40cm","posId":"106","price":30900,"isExtra":false}]</t>
  </si>
  <si>
    <t>2026-04-08T13:22:32.539+02:00</t>
  </si>
  <si>
    <t>2026-04-08T13:45:00.604+02:00</t>
  </si>
  <si>
    <t>[{"id":"69427510296215434ca5626b","count":1,"label":"BBQ Texas 32cm","posId":"119","price":24900,"isExtra":false},{"id":"656dfba1e3c87f5c304ae53b","count":1,"label":"Balné","posId":"K0000","price":1500,"isExtra":true},{"id":"656dfba1e3c87f5c304ae311","count":1,"label":"okraj hotdog, bbq omáčka","posId":"A119","price":5700,"isExtra":true},{"id":"69427510296215434ca56271","count":1,"label":"Hawai 32cm","posId":"114","price":24900,"isExtra":false},{"id":"656dfba1e3c87f5c304ae53b","count":1,"label":"Balné","posId":"K0000","price":1500,"isExtra":true},{"id":"69427510296215434ca5629d","count":1,"label":"pečené brambory","posId":"P103","price":6900,"isExtra":false},{"id":"656dfba1e3c87f5c304ae53b","count":1,"label":"Balné","posId":"K0000","price":1500,"isExtra":true}]</t>
  </si>
  <si>
    <t>2026-04-08T13:17:02.878+02:00</t>
  </si>
  <si>
    <t>2026-04-08T13:21:16.411+02:00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</si>
  <si>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omáčka","posId":"A120","price":6500,"isExtra":true}]</t>
  </si>
  <si>
    <t>2026-04-08T13:15:41.343+02:00</t>
  </si>
  <si>
    <t>2026-04-08T13:39:20.609+02:00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</si>
  <si>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🌶️🌶️","posId":"108","price":30900,"isExtra":false},{"id":"55199547","note":"","count":1,"label":"Balné","posId":"K0000","price":2000,"isExtra":true},{"id":"55199624","note":"","count":1,"label":"okraj hotdog, bbq omáčka","posId":"A120","price":6500,"isExtra":true},{"id":"55199662","note":"","count":1,"label":"Šunka","posId":"C106","price":4000,"KDSTags":["greenhighlight"],"isExtra":true},{"id":"55199516","note":"","size":"Česnekový dip","count":3,"label":"Česnekový dip","posId":"P106","price":2000,"isExtra":false},{"id":"55199557","note":"","count":3,"label":"Balné","posId":"K0000","price":1500,"isExtra":true},{"id":"55199476","note":"","size":"BBQ Meteor 40cm","count":1,"label":"BBQ Meteor 40cm","posId":"106","price":30900,"isExtra":false},{"id":"55199547","note":"","count":1,"label":"Balné","posId":"K0000","price":2000,"isExtra":true},{"id":"55199624","note":"","count":1,"label":"okraj hotdog, bbq omáčka","posId":"A120","price":6500,"isExtra":true}]</t>
  </si>
  <si>
    <t>2026-04-08T12:58:32.929+02:00</t>
  </si>
  <si>
    <t>2026-04-08T13:11:45.563+02:00</t>
  </si>
  <si>
    <t>[{"id":"59589455","note":"","size":"Margherita 32cm","count":1,"label":"Margherita 32cm","posId":"112","price":20900,"isExtra":false},{"id":"55199557","note":"","count":1,"label":"Balné","posId":"K0000","price":1500,"isExtra":true},{"id":"55199470","note":"","size":"Margherita 40cm","count":1,"label":"Margherita 40cm","posId":"100","price":26900,"isExtra":false},{"id":"55199547","note":"","count":1,"label":"Balné","posId":"K0000","price":2000,"isExtra":true}]</t>
  </si>
  <si>
    <t>2026-04-08T12:47:49.500+02:00</t>
  </si>
  <si>
    <t>2026-04-08T13:01:57.499+02:00</t>
  </si>
  <si>
    <t>2026-04-08T12:45:03.242+02:00</t>
  </si>
  <si>
    <t>2026-04-08T13:00:16.545+02:00</t>
  </si>
  <si>
    <t>2026-04-08T13:18:30.558+02:00</t>
  </si>
  <si>
    <t>2026-04-08T12:45:03.489+02:00</t>
  </si>
  <si>
    <t>[{"id":"a4efa812-1470-4ea2-a19d-39843abed3be","note":"","count":1,"label":"Comeback 32 cm","posId":"145","price":24900,"isExtra":false},{"id":"f2ca88ba-7288-4f05-a925-149da2e2137e","note":"","count":1,"label":"okraj hotdog, bbq omáčka","posId":"A119","price":5700,"isExtra":true},{"id":"dba0d6ed-9e38-4f33-8ec2-cc6e2ff8f1a9","note":"","count":1,"label":"Gorgonzola","posId":"B101","price":3000,"KDSTags":["greenhighlight"],"isExtra":true}]</t>
  </si>
  <si>
    <t>2026-04-08T12:44:03.015+02:00</t>
  </si>
  <si>
    <t>2026-04-08T12:54:23.374+02:00</t>
  </si>
  <si>
    <t>2026-04-08T13:07:45.939+02:00</t>
  </si>
  <si>
    <t>2026-04-08T12:44:03.169+02:00</t>
  </si>
  <si>
    <t>[{"id":"0005ff76-02c8-47f3-a86e-87443988197a","note":"","count":1,"label":"BBQ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bylinky","posId":"A121","price":5700,"isExtra":true},{"id":"e50ff4de-a31a-4748-b60e-66140c46f568","note":"","count":1,"label":"Bez papriky","posId":"X111","price":0,"KDSTags":["redhighlight"],"isExtra":true},{"id":"3a8b6a85-3b5c-4ee4-be2d-261ab8731d6e","note":"","count":1,"label":"Česnekový dip","posId":"P106","price":2000,"isExtra":false}]</t>
  </si>
  <si>
    <t>2026-04-08T12:35:49.305+02:00</t>
  </si>
  <si>
    <t>2026-04-08T12:45:49.555+02:00</t>
  </si>
  <si>
    <t>[{"id":"69427510296215434ca56267","count":1,"label":"Comeback 32cm 🌶️","posId":"121","price":24900,"isExtra":false},{"id":"656dfba1e3c87f5c304ae53b","count":1,"label":"Balné","posId":"K0000","price":1500,"isExtra":true},{"id":"6745a0834b0bcb028b56b474","count":1,"label":"BBQ základ","posId":"ZRB32","price":0,"isExtra":true},{"id":"684ae9399dbab00c87869c97","count":1,"label":"Bez cibule","posId":"X103","price":0,"KDSTags":["redhighlight"],"isExtra":true}]</t>
  </si>
  <si>
    <t>2026-04-08T12:08:04.053+02:00</t>
  </si>
  <si>
    <t>2026-04-08T12:24:23.130+02:00</t>
  </si>
  <si>
    <t>2026-04-08T12:36:28.796+02:00</t>
  </si>
  <si>
    <t>2026-04-08T12:08:04.248+02:00</t>
  </si>
  <si>
    <t>[{"id":"a4efa812-1470-4ea2-a19d-39843abed3be","note":"","count":1,"label":"Comeback 32 cm","posId":"145","price":24900,"isExtra":false},{"id":"f2ca88ba-7288-4f05-a925-149da2e2137e","note":"","count":1,"label":"okraj hotdog, bbq omáčka","posId":"A119","price":5700,"isExtra":true},{"id":"c8019f80-065c-4f09-9e80-65b85dae2ae1","note":"","count":1,"label":"Kukuřice","posId":"B115","price":2500,"KDSTags":["greenhighlight"],"isExtra":true},{"id":"e1ef9526-7c68-483b-a8a1-92bb58ce9f1e","note":"","count":1,"label":"Jalapenos Rolls","posId":"jpr200","price":8900,"isExtra":false}]</t>
  </si>
  <si>
    <t>2026-04-08T11:57:09.810+02:00</t>
  </si>
  <si>
    <t>2026-04-08T12:10:36.243+02:00</t>
  </si>
  <si>
    <t>[{"id":"69427510296215434ca56251","count":1,"label":"BBQ Texas 40cm","posId":"107","price":30900,"isExtra":false},{"id":"656dfba1e3c87f5c304ae0f0","count":1,"label":"Balné","posId":"K0000","price":2000,"isExtra":true},{"id":"6745a0834b0bcb028b56b81d","count":1,"label":"Rajčatový základ","posId":"ZBR40","price":0,"isExtra":true}]</t>
  </si>
  <si>
    <t>2026-04-08T11:28:37.797+02:00</t>
  </si>
  <si>
    <t>2026-04-08T11:41:31.164+02:00</t>
  </si>
  <si>
    <t>2026-04-08T11:12:03.451+02:00</t>
  </si>
  <si>
    <t>2026-04-08T11:24:58.871+02:00</t>
  </si>
  <si>
    <t>2026-04-08T11:44:01.988+02:00</t>
  </si>
  <si>
    <t>2026-04-08T11:12:03.719+02:00</t>
  </si>
  <si>
    <t>[{"id":"03dae282-4cd4-4fa2-9169-2178ea3ed325","note":"","count":1,"label":"Quattro Formaggi 40cm","posId":"111","price":30900,"isExtra":false},{"id":"36ea3088-07fd-428f-b871-c4a5ee9cef7b","note":"","count":1,"label":"Comeback 40cm 🌶️","posId":"109","price":30900,"isExtra":false}]</t>
  </si>
  <si>
    <t>2026-04-08T10:34:03.248+02:00</t>
  </si>
  <si>
    <t>2026-04-08T11:19:07.741+02:00</t>
  </si>
  <si>
    <t>2026-04-08T11:38:33.454+02:00</t>
  </si>
  <si>
    <t>2026-04-08T10:34:03.443+02:00</t>
  </si>
  <si>
    <t>[{"id":"0005ff76-02c8-47f3-a86e-87443988197a","note":"","count":1,"label":"BBQ Texas 32cm","posId":"119","price":24900,"isExtra":false},{"id":"944ada84-4b76-4cec-9248-ebcd083131da","note":"","count":2,"label":"Baby špenát &amp; kuře 32 cm","posId":"140","price":24900,"isExtra":false},{"id":"bf8dc38b-6c8e-42b6-9da3-3170253a57d4","note":"","count":1,"label":"Hot &amp; Spicy 32cm 🌶️🌶️","posId":"122","price":24900,"isExtra":false}]</t>
  </si>
  <si>
    <t>2026-04-08T10:12:02.956+02:00</t>
  </si>
  <si>
    <t>2026-04-08T11:29:50.917+02:00</t>
  </si>
  <si>
    <t>2026-04-08T12:08:08.715+02:00</t>
  </si>
  <si>
    <t>2026-04-08T10:12:03.103+02:00</t>
  </si>
  <si>
    <t>[{"id":"b6658da4-b777-42a2-94b6-5ce20ff49587","note":"","count":2,"label":"Pepperoni 32 cm","posId":"144","price":24900,"isExtra":false}]</t>
  </si>
  <si>
    <t>2026-04-08T09:12:03.364+02:00</t>
  </si>
  <si>
    <t>2026-04-08T11:36:22.895+02:00</t>
  </si>
  <si>
    <t>2026-04-08T11:56:13.676+02:00</t>
  </si>
  <si>
    <t>2026-04-08T11:17:40.137+02:00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</si>
  <si>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bylinky","posId":"A122","price":6500,"isExtra":true},{"id":"a851d29a-5134-4946-b96f-7df04ca56ce8","note":"","count":1,"label":"Pepsi zero sugar 1l","posId":"N125","price":5900,"isExtra":false}]</t>
  </si>
  <si>
    <t>2026-04-08T09:04:02.829+02:00</t>
  </si>
  <si>
    <t>2026-04-08T11:09:54.897+02:00</t>
  </si>
  <si>
    <t>2026-04-08T11:53:45.573+02:00</t>
  </si>
  <si>
    <t>2026-04-08T09:50:00.631+02:00</t>
  </si>
  <si>
    <t>[{"id":"7bd52058-f7b0-4320-9d6c-79598e7d9b5f","note":"","count":1,"label":"Hawai 18cm","posId":"126","price":11900,"isExtra":false},{"id":"36ea3088-07fd-428f-b871-c4a5ee9cef7b","note":"","count":1,"label":"Comeback 40cm 🌶️","posId":"109","price":30900,"isExtra":false}]</t>
  </si>
  <si>
    <t>2026-04-08T00:29:42.694+02:00</t>
  </si>
  <si>
    <t>2026-04-08T00:44:15.262+02:00</t>
  </si>
  <si>
    <t>[{"id":"69427510296215434ca56271","count":1,"label":"Hawai 32cm","posId":"114","price":24900,"isExtra":false},{"id":"656dfba1e3c87f5c304ae53b","count":1,"label":"Balné","posId":"K0000","price":1500,"isExtra":true},{"id":"684ae9399dbab00c87869d35","count":1,"label":"Bez ananasu","posId":"X100","price":0,"KDSTags":["redhighlight"],"isExtra":true},{"id":"684ae9399dbab00c87869c24","count":1,"label":"Kukuřice","posId":"B115","price":2500,"KDSTags":["greenhighlight"],"isExtra":true},{"id":"69427510296215434ca562c1","count":1,"label":"Mirinda 1l","posId":"N126","price":5900,"isExtra":false}]</t>
  </si>
  <si>
    <t>Parvat</t>
  </si>
  <si>
    <t>2026-04-08T00:14:53.389+02:00</t>
  </si>
  <si>
    <t>2026-04-08T00:26:41.736+02:00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</si>
  <si>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základ","posId":"ZBS40","price":0,"isExtra":true},{"id":"N124","note":"","count":1,"label":"Pepsi 1l","posId":"N124","price":5900,"isExtra":false}]</t>
  </si>
  <si>
    <t>2026-04-08T00:05:06.709+02:00</t>
  </si>
  <si>
    <t>2026-04-08T00:16:56.038+02:00</t>
  </si>
  <si>
    <t>[{"id":"55199479","note":"","size":"Hawai 40cm","count":1,"label":"Hawai 40cm","posId":"102","price":30900,"isExtra":false},{"id":"55199547","note":"","count":1,"label":"Balné","posId":"K0000","price":2000,"isExtra":true},{"id":"59555716","note":"","count":1,"label":"Smetanový základ","posId":"ZRS40","price":0,"isExtra":true},{"id":"55199630","note":"","count":1,"label":"Ananas","posId":"C100","price":3500,"KDSTags":["greenhighlight"],"isExtra":true},{"id":"55199646","note":"","count":1,"label":"Cibule","posId":"C103","price":3500,"KDSTags":["greenhighlight"],"isExtra":true},{"id":"55199662","note":"","count":1,"label":"Šunka","posId":"C106","price":4000,"KDSTags":["greenhighlight"],"isExtra":true},{"id":"55199669","note":"","count":1,"label":"Slanina","posId":"C108","price":4000,"KDSTags":["greenhighlight"],"isExtra":true},{"id":"55199677","note":"","count":1,"label":"Pepperoni salám","posId":"C109","price":4000,"KDSTags":["greenhighlight"],"isExtra":true},{"id":"57405743","note":"","size":"Pepsi zero sugar 1l","count":2,"label":"Pepsi zero sugar 1l","posId":"N125","price":5900,"isExtra":false}]</t>
  </si>
  <si>
    <t>2026-04-07T23:57:52.560+02:00</t>
  </si>
  <si>
    <t>2026-04-08T00:07:11.905+02:00</t>
  </si>
  <si>
    <t>2026-04-07T23:51:25.236+02:00</t>
  </si>
  <si>
    <t>2026-04-08T00:05:13.095+02:00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</si>
  <si>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40cm","posId":"101","price":30900,"isExtra":false},{"id":"55199547","note":"","count":1,"label":"Balné","posId":"K0000","price":2000,"isExtra":true},{"id":"55199677","note":"","count":1,"label":"Pepperoni salám","posId":"C109","price":4000,"KDSTags":["greenhighlight"],"isExtra":true}]</t>
  </si>
  <si>
    <t>2026-04-07T23:41:53.343+02:00</t>
  </si>
  <si>
    <t>2026-04-08T00:05:15.208+02:00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</si>
  <si>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🌶️","posId":"109","price":30900,"isExtra":false},{"id":"55199547","note":"","count":1,"label":"Balné","posId":"K0000","price":2000,"isExtra":true},{"id":"57405737","note":"","size":"Aquilla černý čaj a broskev 0,5l","count":1,"label":"Aquilla černý čaj a broskev","posId":"N120","price":4900,"isExtra":false}]</t>
  </si>
  <si>
    <t>2026-04-07T23:41:47.020+02:00</t>
  </si>
  <si>
    <t>2026-04-07T23:50:48.125+02:00</t>
  </si>
  <si>
    <t>[{"id":"86umMSfQbEitEGzr29rq9","count":1,"label":"Hot &amp; Spicy 40cm 🌶️🌶️","posId":"110","price":30900,"isExtra":false,"creatorId":"sR52_yADOxvxVc_eIwaYl","isPackging":0,"actualLabel":"Hot &amp; Spicy 40cm 🌶️🌶️"},{"id":"qDn96ATbqHd_7vbQ_cZWe","count":1,"label":"Česnekový dip","posId":"P106","price":2000,"isExtra":false,"creatorId":"DfyRVxoas2F_y5jnkXlcn","isPackging":0,"actualLabel":"Česnekový dip"},{"id":"qDn96ATbqHd_7vbQ_cZWe","count":1,"label":"Česnekový dip","posId":"P106","price":2000,"isExtra":false,"creatorId":"xU1PI0XCQMD6wYtmPr0JV","isPackging":0,"actualLabel":"Česnekový dip"}]</t>
  </si>
  <si>
    <t>Oğuzhan</t>
  </si>
  <si>
    <t>2026-04-07T23:40:59.286+02:00</t>
  </si>
  <si>
    <t>2026-04-08T00:02:45.835+02:00</t>
  </si>
  <si>
    <t>2026-04-07T23:33:38.576+02:00</t>
  </si>
  <si>
    <t>2026-04-07T23:59:33.381+02:00</t>
  </si>
  <si>
    <t>[{"id":"69427510296215434ca5624d","count":1,"label":"Comeback 40cm 🌶️","posId":"109","price":30900,"isExtra":false},{"id":"656dfba1e3c87f5c304ae0f0","count":1,"label":"Balné","posId":"K0000","price":2000,"isExtra":true},{"id":"69427510296215434ca56259","count":1,"label":"Capricciosa 40cm","posId":"101","price":30900,"isExtra":false},{"id":"656dfba1e3c87f5c304ae0f0","count":1,"label":"Balné","posId":"K0000","price":2000,"isExtra":true}]</t>
  </si>
  <si>
    <t>2026-04-07T23:33:10.418+02:00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</si>
  <si>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🌶️","posId":"109","price":30900,"isExtra":false},{"id":"55199547","note":"","count":1,"label":"Balné","posId":"K0000","price":2000,"isExtra":true},{"id":"57405744","note":"","size":"Mirinda 1l","count":1,"label":"Mirinda 1l","posId":"N126","price":5900,"isExtra":false}]</t>
  </si>
  <si>
    <t>2026-04-07T23:27:29.228+02:00</t>
  </si>
  <si>
    <t>2026-04-07T23:47:30.855+02:00</t>
  </si>
  <si>
    <t>[{"id":"111","note":"","count":1,"label":"Quattro Formaggi 40cm","posId":"111","price":30900,"isExtra":false},{"id":"K0000","note":"","count":1,"label":"Balné","posId":"K0000","price":2000,"isExtra":true},{"id":"C109","note":"","count":1,"label":"Pepperoni salám","posId":"C109","price":4000,"KDSTags":["greenhighlight"],"isExtra":true}]</t>
  </si>
  <si>
    <t>2026-04-07T23:08:04.425+02:00</t>
  </si>
  <si>
    <t>2026-04-07T23:19:41.044+02:00</t>
  </si>
  <si>
    <t>2026-04-07T23:28:07.524+02:00</t>
  </si>
  <si>
    <t>2026-04-07T23:08:04.580+02:00</t>
  </si>
  <si>
    <t>[{"id":"e8f571e6-dd36-42d7-8826-52c90315986b","note":"","count":1,"label":"Baby špenát &amp; kuře 40cm","posId":"104","price":30900,"isExtra":false},{"id":"739ceea4-4275-4f09-8cf5-ae08fe640a77","note":"","count":1,"label":"Pepsi 1l","posId":"N124","price":5900,"isExtra":false}]</t>
  </si>
  <si>
    <t>2026-04-07T23:03:23.824+02:00</t>
  </si>
  <si>
    <t>2026-04-07T23:05:05.845+02:00</t>
  </si>
  <si>
    <t>[{"id":"guEXBVEJyULhZZaDHjJpC","count":1,"label":"Baby špenát &amp; kuře 40cm","posId":"104","price":30900,"isExtra":false,"creatorId":"R-8j65PkOimLDTWlU8cFU","isPackging":0,"actualLabel":"Baby špenát &amp; kuře 40cm"},{"id":"FpCyJ5ZRNiPuO590BQzUC","count":1,"label":"Pepsi 1l","posId":"N124","price":5900,"isExtra":false,"creatorId":"YYWzIPbLPXh75hFYKQXZL","isPackging":0,"actualLabel":"Pepsi 1l"}]</t>
  </si>
  <si>
    <t>2026-04-07T22:54:13.163+02:00</t>
  </si>
  <si>
    <t>2026-04-07T23:14:44.754+02:00</t>
  </si>
  <si>
    <t>[{"id":"102","note":"","count":1,"label":"Hawai 40cm","posId":"102","price":30900,"isExtra":false},{"id":"K0000","note":"","count":1,"label":"Balné","posId":"K0000","price":2000,"isExtra":true},{"id":"109","note":"","count":1,"label":"Comeback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</si>
  <si>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2026-04-07T22:49:39.498+02:00</t>
  </si>
  <si>
    <t>2026-04-07T22:58:44.754+02:00</t>
  </si>
  <si>
    <t>[{"id":"wEUR72S1ReLATJbnOf1v3","count":1,"label":"Mirinda 1l","posId":"N126","price":5900,"isExtra":false,"creatorId":"uMXBLUigjJFzqZ5yhc-XB","isPackging":0,"actualLabel":"Mirinda 1l"}]</t>
  </si>
  <si>
    <t>2026-04-07T22:49:05.132+02:00</t>
  </si>
  <si>
    <t>2026-04-07T23:01:02.599+02:00</t>
  </si>
  <si>
    <t>2026-04-07T22:48:41.247+02:00</t>
  </si>
  <si>
    <t>2026-04-07T22:48:43.183+02:00</t>
  </si>
  <si>
    <t>[{"id":"r1hrAHLtk-DvPQxcr1eH_","count":1,"label":"Guarana classic zero","posId":"N143","price":5500,"isExtra":false,"creatorId":"ZaJSjCOv0y9XC67cKx5_6","isPackging":0,"actualLabel":"Guarana classic zero"}]</t>
  </si>
  <si>
    <t>2026-04-07T22:48:13.799+02:00</t>
  </si>
  <si>
    <t>2026-04-07T22:59:04.805+02:00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</si>
  <si>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🌶️🌶️","posId":"110","price":30900,"isExtra":false},{"id":"55199547","note":"","count":1,"label":"Balné","posId":"K0000","price":2000,"isExtra":true},{"id":"55199624","note":"","count":1,"label":"okraj hotdog, bbq omáčka","posId":"A120","price":6500,"isExtra":true},{"id":"55199576","note":"","count":1,"label":"Jalapeňos","posId":"C102","price":3500,"KDSTags":["greenhighlight"],"isExtra":true}]</t>
  </si>
  <si>
    <t>2026-04-07T22:32:40.250+02:00</t>
  </si>
  <si>
    <t>2026-04-07T22:43:18.823+02:00</t>
  </si>
  <si>
    <t>[{"id":"69427510296215434ca562a3","count":1,"label":"Česnekový dip","posId":"P106","price":2000,"isExtra":false},{"id":"656dfba1e3c87f5c304ae53b","count":1,"label":"Balné","posId":"K0000","price":1500,"isExtra":true},{"id":"69427510296215434ca5624f","count":1,"label":"Pepperoni 40cm 🌶️🌶️","posId":"108","price":30900,"isExtra":false},{"id":"656dfba1e3c87f5c304ae0f0","count":1,"label":"Balné","posId":"K0000","price":2000,"isExtra":true},{"id":"6745a0834b0bcb028b56b724","count":1,"label":"Smetanový základ","posId":"ZRS40","price":0,"isExtra":true}]</t>
  </si>
  <si>
    <t>2026-04-07T22:32:09.242+02:00</t>
  </si>
  <si>
    <t>2026-04-07T22:40:02.682+02:00</t>
  </si>
  <si>
    <t>2026-04-07T22:12:33.403+02:00</t>
  </si>
  <si>
    <t>2026-04-07T22:29:57.866+02:00</t>
  </si>
  <si>
    <t>[{"id":"69427510296215434ca5624f","count":1,"label":"Pepperoni 40cm 🌶️🌶️","posId":"108","price":30900,"isExtra":false},{"id":"656dfba1e3c87f5c304ae0f0","count":1,"label":"Balné","posId":"K0000","price":2000,"isExtra":true},{"id":"67449006196a44130f744013","count":1,"label":"okraj mozzarella, bbq omáčka","posId":"A124","price":6500,"isExtra":true},{"id":"69427510296215434ca562a3","count":1,"label":"Česnekový dip","posId":"P106","price":2000,"isExtra":false},{"id":"656dfba1e3c87f5c304ae53b","count":1,"label":"Balné","posId":"K0000","price":1500,"isExtra":true}]</t>
  </si>
  <si>
    <t>2026-04-07T22:05:25.583+02:00</t>
  </si>
  <si>
    <t>2026-04-07T22:22:54.683+02:00</t>
  </si>
  <si>
    <t>[{"id":"69427510296215434ca56263","count":1,"label":"Quattro Formaggi 32cm","posId":"123","price":24900,"isExtra":false},{"id":"656dfba1e3c87f5c304ae53b","count":1,"label":"Balné","posId":"K0000","price":1500,"isExtra":true},{"id":"684ae9399dbab00c87869c2b","count":1,"label":"Pepperoni salám","posId":"B109","price":3000,"KDSTags":["greenhighlight"],"isExtra":true}]</t>
  </si>
  <si>
    <t>2026-04-07T22:04:14.110+02:00</t>
  </si>
  <si>
    <t>2026-04-07T22:14:18.757+02:00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</si>
  <si>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základ","posId":"ZRS32","price":0,"isExtra":true},{"id":"55199568","note":"","count":1,"label":"Jalapeňos","posId":"B102","price":2500,"KDSTags":["greenhighlight"],"isExtra":true}]</t>
  </si>
  <si>
    <t>2026-04-07T22:00:03.498+02:00</t>
  </si>
  <si>
    <t>2026-04-07T22:11:09.313+02:00</t>
  </si>
  <si>
    <t>2026-04-07T22:23:20.216+02:00</t>
  </si>
  <si>
    <t>2026-04-07T22:00:03.642+02:00</t>
  </si>
  <si>
    <t>[{"id":"0ea52415-fdb3-497f-b216-7fd5802f2e0f","note":"","count":1,"label":"Quattro Formaggi 32cm","posId":"123","price":24900,"isExtra":false},{"id":"25c5a9dd-123f-425c-a0d6-3068fb8d4ad8","note":"","count":1,"label":"Aquilla černý čaj a broskev","posId":"N120","price":4900,"isExtra":false}]</t>
  </si>
  <si>
    <t>2026-04-07T21:59:39.333+02:00</t>
  </si>
  <si>
    <t>2026-04-07T22:09:37.622+02:00</t>
  </si>
  <si>
    <t>[{"id":"57405743","note":"","size":"Pepsi zero sugar 1l","count":1,"label":"Pepsi zero sugar 1l","posId":"N125","price":5900,"isExtra":false},{"id":"59589455","note":"","size":"Margherita 32cm","count":1,"label":"Margherita 32cm","posId":"112","price":20900,"isExtra":false},{"id":"55199557","note":"","count":1,"label":"Balné","posId":"K0000","price":1500,"isExtra":true},{"id":"55199568","note":"","count":1,"label":"Jalapeňos","posId":"B102","price":2500,"KDSTags":["greenhighlight"],"isExtra":true},{"id":"55199640","note":"","count":1,"label":"Paprika","posId":"B111","price":2500,"KDSTags":["greenhighlight"],"isExtra":true},{"id":"55199668","note":"","count":1,"label":"Slanina","posId":"B108","price":3000,"KDSTags":["greenhighlight"],"isExtra":true}]</t>
  </si>
  <si>
    <t>2026-04-07T21:58:05.833+02:00</t>
  </si>
  <si>
    <t>2026-04-07T22:07:20.582+02:00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</si>
  <si>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bylinky","posId":"A121","price":5700,"isExtra":true},{"id":"57405744","note":"","size":"Mirinda 1l","count":1,"label":"Mirinda 1l","posId":"N126","price":5900,"isExtra":false}]</t>
  </si>
  <si>
    <t>2026-04-07T21:52:33.513+02:00</t>
  </si>
  <si>
    <t>2026-04-07T22:03:04.565+02:00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</si>
  <si>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</si>
  <si>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2026-04-07T21:21:23.641+02:00</t>
  </si>
  <si>
    <t>2026-04-07T21:32:28.577+02:00</t>
  </si>
  <si>
    <t>[{"id":"69427510296215434ca5624f","count":1,"label":"Pepperoni 40cm 🌶️🌶️","posId":"108","price":30900,"isExtra":false},{"id":"656dfba1e3c87f5c304ae0f0","count":1,"label":"Balné","posId":"K0000","price":2000,"isExtra":true},{"id":"6745a0834b0bcb028b56b724","count":1,"label":"Smetanový základ","posId":"ZRS40","price":0,"isExtra":true},{"id":"684ae9399dbab00c87869a40","count":1,"label":"Jalapeňos","posId":"C102","price":3500,"KDSTags":["greenhighlight"],"isExtra":true},{"id":"684ae9399dbab00c87869a41","count":1,"label":"Žampiony","posId":"C105","price":3500,"KDSTags":["greenhighlight"],"isExtra":true},{"id":"684ae9399dbab00c87869a49","count":1,"label":"Šunka","posId":"C106","price":4000,"KDSTags":["greenhighlight"],"isExtra":true},{"id":"684ae9399dbab00c87869a4d","count":1,"label":"Pepperoni salám","posId":"C109","price":4000,"KDSTags":["greenhighlight"],"isExtra":true}]</t>
  </si>
  <si>
    <t>Whu Chien</t>
  </si>
  <si>
    <t>2026-04-07T21:18:35.231+02:00</t>
  </si>
  <si>
    <t>2026-04-07T21:27:04.472+02:00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</si>
  <si>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základ","posId":"ZSR32","price":0,"isExtra":true},{"id":"A119","note":"","count":1,"label":"okraj hotdog, bbq omáčka","posId":"A119","price":5700,"isExtra":true}]</t>
  </si>
  <si>
    <t>2026-04-07T21:14:04.316+02:00</t>
  </si>
  <si>
    <t>2026-04-07T21:38:02.285+02:00</t>
  </si>
  <si>
    <t>2026-04-07T21:49:09.168+02:00</t>
  </si>
  <si>
    <t>2026-04-07T21:14:04.509+02:00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</si>
  <si>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dip","posId":"P106","price":2000,"isExtra":false},{"id":"5b1f2843-926a-4dd1-a5f0-4fddc7b45013","note":"","count":1,"label":"Margherita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</si>
  <si>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2026-04-07T21:12:04.319+02:00</t>
  </si>
  <si>
    <t>2026-04-07T21:23:48.453+02:00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</si>
  <si>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</si>
  <si>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2026-04-07T20:52:27.601+02:00</t>
  </si>
  <si>
    <t>2026-04-07T21:08:40.640+02:00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</si>
  <si>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32cm","posId":"116","price":24900,"isExtra":false},{"id":"55199557","note":"","count":1,"label":"Balné","posId":"K0000","price":1500,"isExtra":true}]</t>
  </si>
  <si>
    <t>2026-04-07T20:52:01.121+02:00</t>
  </si>
  <si>
    <t>2026-04-07T21:05:44.739+02:00</t>
  </si>
  <si>
    <t>[{"id":"sQnjhSaGUJdm7C4dquW2M","count":1,"label":"Comeback 32cm 🌶️","posId":"121","price":24900,"isExtra":false,"creatorId":"kqOMqWDhRRtU918zTLVED","isPackging":0,"actualLabel":"Comeback 32cm 🌶️"},{"id":"WUU7bA6A9cdnbizoCl89X","count":1,"label":"Capricciosa 32cm","posId":"113","price":24900,"isExtra":false,"creatorId":"uzQHEz2YyI5R4yDi29ED0","isPackging":0,"actualLabel":"Capricciosa 32cm"}]</t>
  </si>
  <si>
    <t>2026-04-07T20:49:33.552+02:00</t>
  </si>
  <si>
    <t>2026-04-07T21:00:11.318+02:00</t>
  </si>
  <si>
    <t>2026-04-07T20:32:29.695+02:00</t>
  </si>
  <si>
    <t>2026-04-07T20:46:13.078+02:00</t>
  </si>
  <si>
    <t>[{"id":"55199475","note":"","size":"BBQ Texas 40cm","count":1,"label":"BBQ Texas 40cm","posId":"107","price":30900,"isExtra":false},{"id":"55199547","note":"","count":1,"label":"Balné","posId":"K0000","price":2000,"isExtra":true},{"id":"55199581","note":"","count":1,"label":"okraj mozzarella, bylinky","posId":"A122","price":6500,"isExtra":true},{"id":"55199676","note":"","count":1,"label":"Kuře","posId":"C114","price":4000,"KDSTags":["greenhighlight"],"isExtra":true}]</t>
  </si>
  <si>
    <t>2026-04-07T20:30:04.045+02:00</t>
  </si>
  <si>
    <t>2026-04-07T20:44:12.393+02:00</t>
  </si>
  <si>
    <t>2026-04-07T20:25:05.173+02:00</t>
  </si>
  <si>
    <t>2026-04-07T20:38:25.560+02:00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</si>
  <si>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🌶️","posId":"121","price":24900,"isExtra":false},{"id":"55199557","note":"","count":1,"label":"Balné","posId":"K0000","price":1500,"isExtra":true},{"id":"55199591","note":"","count":1,"label":"Bez slaniny","posId":"X108","price":0,"KDSTags":["redhighlight"],"isExtra":true},{"id":"55199648","note":"","count":1,"label":"Kukuřice","posId":"B115","price":2500,"KDSTags":["greenhighlight"],"isExtra":true},{"id":"59589465","note":"","size":"Baby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55199644","note":"","count":1,"label":"Cibule","posId":"B103","price":2500,"KDSTags":["greenhighlight"],"isExtra":true},{"id":"55199648","note":"","count":1,"label":"Kukuřice","posId":"B115","price":2500,"KDSTags":["greenhighlight"],"isExtra":true}]</t>
  </si>
  <si>
    <t>2026-04-07T20:18:03.380+02:00</t>
  </si>
  <si>
    <t>2026-04-07T20:26:09.422+02:00</t>
  </si>
  <si>
    <t>2026-04-07T20:37:56.818+02:00</t>
  </si>
  <si>
    <t>2026-04-07T20:18:03.525+02:00</t>
  </si>
  <si>
    <t>[{"id":"1fae666b-4102-4ed0-b317-2a07b21ae279","note":"","count":1,"label":"Hot &amp; Spicy 40cm 🌶️🌶️","posId":"110","price":30900,"isExtra":false},{"id":"ed9751e1-1886-4b0f-b8dd-d3c6488dfd29","note":"","count":1,"label":"Mozzarella","posId":"C113","price":4000,"KDSTags":["greenhighlight"],"isExtra":true},{"id":"3a8b6a85-3b5c-4ee4-be2d-261ab8731d6e","note":"","count":1,"label":"Česnekový dip","posId":"P106","price":2000,"isExtra":false}]</t>
  </si>
  <si>
    <t>2026-04-07T20:11:30.189+02:00</t>
  </si>
  <si>
    <t>2026-04-07T20:21:35.832+02:00</t>
  </si>
  <si>
    <t>2026-04-07T20:01:40.741+02:00</t>
  </si>
  <si>
    <t>2026-04-07T20:19:17.552+02:00</t>
  </si>
  <si>
    <t>2026-04-07T19:58:38.429+02:00</t>
  </si>
  <si>
    <t>2026-04-07T20:14:17.414+02:00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</si>
  <si>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55199648","note":"","count":1,"label":"Kukuřice","posId":"B115","price":2500,"KDSTags":["greenhighlight"],"isExtra":true},{"id":"57405743","note":"","size":"Pepsi zero sugar 1l","count":1,"label":"Pepsi zero sugar 1l","posId":"N125","price":5900,"isExtra":false},{"id":"55199515","note":"","size":"Pepperoni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</si>
  <si>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2026-04-07T19:52:47.590+02:00</t>
  </si>
  <si>
    <t>2026-04-07T19:53:05.597+02:00</t>
  </si>
  <si>
    <t>[{"id":"A0ssOuYgJd-E_BJSZFAjN","count":1,"label":"Aquilla neperlivá","posId":"N140","price":3900,"isExtra":false,"creatorId":"2vrtNxzR3sA2f068ASUp7","isPackging":0,"actualLabel":"Aquilla neperlivá"}]</t>
  </si>
  <si>
    <t>2026-04-07T19:48:15.875+02:00</t>
  </si>
  <si>
    <t>2026-04-07T19:59:17.422+02:00</t>
  </si>
  <si>
    <t>2026-04-07T19:44:42.613+02:00</t>
  </si>
  <si>
    <t>2026-04-07T19:56:27.328+02:00</t>
  </si>
  <si>
    <t>[{"id":"69427510296215434ca56271","count":1,"label":"Hawai 32cm","posId":"114","price":24900,"isExtra":false},{"id":"656dfba1e3c87f5c304ae53b","count":1,"label":"Balné","posId":"K0000","price":1500,"isExtra":true},{"id":"69427510296215434ca56273","count":1,"label":"Capricciosa 32cm","posId":"113","price":24900,"isExtra":false},{"id":"656dfba1e3c87f5c304ae53b","count":1,"label":"Balné","posId":"K0000","price":1500,"isExtra":true}]</t>
  </si>
  <si>
    <t>2026-04-07T19:39:03.165+02:00</t>
  </si>
  <si>
    <t>2026-04-07T19:51:17.097+02:00</t>
  </si>
  <si>
    <t>2026-04-07T19:58:58.516+02:00</t>
  </si>
  <si>
    <t>2026-04-07T19:39:03.325+02:00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</si>
  <si>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bylinky","posId":"A122","price":6500,"isExtra":true},{"id":"1e281388-c78a-4b3d-874d-346d699d1a35","note":"","count":1,"label":"Grana padano, pecorino, parmazán","posId":"C130","price":4000,"KDSTags":["greenhighlight"],"isExtra":true},{"id":"7fdd6df3-b4af-470d-955c-d1de47ab00a5","note":"","count":1,"label":"Žampiony","posId":"C105","price":3500,"KDSTags":["greenhighlight"],"isExtra":true},{"id":"86843148-4e32-4979-bfd6-d7151207f70f","note":"","count":1,"label":"Šunka","posId":"C106","price":4000,"KDSTags":["greenhighlight"],"isExtra":true},{"id":"30448218-3844-4dfe-882d-e344102dcfea","note":"","count":1,"label":"Gorgonzola","posId":"C101","price":3500,"KDSTags":["greenhighlight"],"isExtra":true},{"id":"78a6e98d-57cb-4e2c-9a3c-9d40f7b79583","note":"","count":1,"label":"Gorgonzola","posId":"C101","price":4000,"KDSTags":["greenhighlight"],"isExtra":true}]</t>
  </si>
  <si>
    <t>2026-04-07T19:20:03.686+02:00</t>
  </si>
  <si>
    <t>2026-04-07T19:35:08.103+02:00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</si>
  <si>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bylinky","posId":"A122","price":6500,"isExtra":true},{"id":"bd8e2f82-3d11-4ada-88ad-67191c012d18","note":"","count":1,"label":"Bez oliv","posId":"X112","price":0,"KDSTags":["redhighlight"],"isExtra":true},{"id":"e7501e4e-7b75-458f-8655-4ba5ba9c5990","note":"","count":1,"label":"Dip Jalapeňos","posId":"P107","price":2000,"isExtra":false},{"id":"3a8b6a85-3b5c-4ee4-be2d-261ab8731d6e","note":"","count":1,"label":"Česnekový dip","posId":"P106","price":2000,"isExtra":false}]</t>
  </si>
  <si>
    <t>2026-04-07T19:07:48.345+02:00</t>
  </si>
  <si>
    <t>2026-04-07T19:30:47.697+02:00</t>
  </si>
  <si>
    <t>[{"id":"69427510296215434ca56261","count":1,"label":"Margherita 32cm","posId":"112","price":20900,"isExtra":false},{"id":"656dfba1e3c87f5c304ae53b","count":1,"label":"Balné","posId":"K0000","price":1500,"isExtra":true},{"id":"69427510296215434ca56269","count":1,"label":"Pepperoni 32cm 🌶️🌶️","posId":"120","price":24900,"isExtra":false},{"id":"656dfba1e3c87f5c304ae53b","count":1,"label":"Balné","posId":"K0000","price":1500,"isExtra":true},{"id":"684ae9399dbab00c87869c23","count":2,"label":"Cibule","posId":"B103","price":2500,"KDSTags":["greenhighlight"],"isExtra":true},{"id":"684ae9399dbab00c87869c2b","count":2,"label":"Pepperoni salám","posId":"B109","price":3000,"KDSTags":["greenhighlight"],"isExtra":true}]</t>
  </si>
  <si>
    <t>2026-04-07T19:05:48.677+02:00</t>
  </si>
  <si>
    <t>2026-04-07T19:26:26.385+02:00</t>
  </si>
  <si>
    <t>[{"id":"69427510296215434ca5624f","count":1,"label":"Pepperoni 40cm 🌶️🌶️","posId":"108","price":30900,"isExtra":false},{"id":"656dfba1e3c87f5c304ae0f0","count":1,"label":"Balné","posId":"K0000","price":2000,"isExtra":true},{"id":"67449006196a44130f744012","count":1,"label":"okraj mozzarella, bylinky","posId":"A122","price":6500,"isExtra":true},{"id":"69427510296215434ca562bd","count":1,"label":"Pepsi 1l","posId":"N124","price":5900,"isExtra":false}]</t>
  </si>
  <si>
    <t>2026-04-07T19:01:21.466+02:00</t>
  </si>
  <si>
    <t>2026-04-07T19:20:27.317+02:00</t>
  </si>
  <si>
    <t>[{"id":"55199470","note":"","size":"Margherita 40cm","count":1,"label":"Margherita 40cm","posId":"100","price":26900,"isExtra":false},{"id":"55199547","note":"","count":1,"label":"Balné","posId":"K0000","price":2000,"isExtra":true},{"id":"59555723","note":"","count":1,"label":"BBQ základ","posId":"ZRB40","price":0,"isExtra":true}]</t>
  </si>
  <si>
    <t>2026-04-07T19:01:04.155+02:00</t>
  </si>
  <si>
    <t>2026-04-07T19:34:26.177+02:00</t>
  </si>
  <si>
    <t>[{"id":"113","note":"","count":1,"label":"Capricciosa 32cm","posId":"113","price":24900,"isExtra":false},{"id":"K0000","note":"","count":1,"label":"Balné","posId":"K0000","price":1500,"isExtra":true},{"id":"A119","note":"","count":1,"label":"okraj hotdog, bbq omáčka","posId":"A119","price":5700,"isExtra":true},{"id":"X112","note":"","count":1,"label":"Bez oliv","posId":"X112","price":0,"KDSTags":["redhighlight"],"isExtra":true},{"id":"B104","note":"","count":1,"label":"Zeleninové kuličky","posId":"B104","price":5900,"KDSTags":["greenhighlight"],"isExtra":true}]</t>
  </si>
  <si>
    <t>2026-04-07T18:57:12.672+02:00</t>
  </si>
  <si>
    <t>2026-04-07T19:14:42.404+02:00</t>
  </si>
  <si>
    <t>2026-04-07T18:53:29.594+02:00</t>
  </si>
  <si>
    <t>2026-04-07T19:12:01.327+02:00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</si>
  <si>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40cm","posId":"111","price":30900,"isExtra":false},{"id":"55199547","note":"","count":1,"label":"Balné","posId":"K0000","price":2000,"isExtra":true},{"id":"55199677","note":"","count":1,"label":"Pepperoni salám","posId":"C109","price":4000,"KDSTags":["greenhighlight"],"isExtra":true}]</t>
  </si>
  <si>
    <t>2026-04-07T18:48:03.552+02:00</t>
  </si>
  <si>
    <t>2026-04-07T19:06:09.247+02:00</t>
  </si>
  <si>
    <t>2026-04-07T19:29:15.288+02:00</t>
  </si>
  <si>
    <t>2026-04-07T18:48:03.675+02:00</t>
  </si>
  <si>
    <t>[{"id":"b6658da4-b777-42a2-94b6-5ce20ff49587","note":"","count":1,"label":"Pepperoni 32 cm","posId":"144","price":24900,"isExtra":false},{"id":"03ade9ce-5d0f-4499-a6a3-340b58ae4468","note":"","count":1,"label":"Capricciosa 32cm","posId":"113","price":24900,"isExtra":false}]</t>
  </si>
  <si>
    <t>2026-04-07T18:43:20.190+02:00</t>
  </si>
  <si>
    <t>2026-04-07T19:03:54.228+02:00</t>
  </si>
  <si>
    <t>[{"id":"106","note":"","count":1,"label":"BBQ Meteor 40cm","posId":"106","price":30900,"isExtra":false},{"id":"K0000","note":"","count":1,"label":"Balné","posId":"K0000","price":2000,"isExtra":true},{"id":"A120","note":"","count":1,"label":"okraj hotdog, bbq omáčka","posId":"A120","price":6500,"isExtra":true}]</t>
  </si>
  <si>
    <t>2026-04-07T18:41:03.233+02:00</t>
  </si>
  <si>
    <t>2026-04-07T18:50:06.471+02:00</t>
  </si>
  <si>
    <t>[{"id":"b3008ec8-24a5-4d30-bf46-9133028be7e4","note":"","count":1,"label":"Margherita 32 cm","posId":"136","price":20900,"isExtra":false},{"id":"7bd52058-f7b0-4320-9d6c-79598e7d9b5f","note":"","count":1,"label":"Hawai 18cm","posId":"126","price":11900,"isExtra":false}]</t>
  </si>
  <si>
    <t>2026-04-07T18:25:04.230+02:00</t>
  </si>
  <si>
    <t>2026-04-07T18:41:08.367+02:00</t>
  </si>
  <si>
    <t>2026-04-07T18:57:16.517+02:00</t>
  </si>
  <si>
    <t>2026-04-07T18:25:04.792+02:00</t>
  </si>
  <si>
    <t>2026-04-07T18:10:31.795+02:00</t>
  </si>
  <si>
    <t>2026-04-07T19:37:54.231+02:00</t>
  </si>
  <si>
    <t>[{"id":"LmNkmpTLXWZL8rfgt8xa0","count":1,"label":"Hawai 32cm","posId":"114","price":24900,"isExtra":false,"creatorId":"r26_NmhvwCe5gX76HNBcm","isPackging":0,"actualLabel":"Hawai 32cm"},{"id":"aEhGN0F1eP1ffk52R-6IM","count":1,"label":"okraj mozzarella, bylinky","posId":"A121","price":5700,"isExtra":true,"mainItemId":"LmNkmpTLXWZL8rfgt8xa0"},{"id":"IgpRlx1Q10jZ_70uyPQ1q","count":1,"label":"Hot &amp; Spicy 32cm 🌶️🌶️","posId":"122","price":24900,"isExtra":false,"creatorId":"HhzakdWriuKDRs_-DG7kB","isPackging":0,"actualLabel":"Hot &amp; Spicy 32cm 🌶️🌶️"},{"id":"aEhGN0F1eP1ffk52R-6IM","count":1,"label":"okraj mozzarella, bylinky","posId":"A121","price":5700,"isExtra":true,"mainItemId":"IgpRlx1Q10jZ_70uyPQ1q"},{"id":"qDn96ATbqHd_7vbQ_cZWe","count":1,"label":"Česnekový dip","posId":"P106","price":2000,"isExtra":false,"creatorId":"b6sQrK_WV3KvWn1iKgWs1","isPackging":0,"actualLabel":"Česnekový dip"}]</t>
  </si>
  <si>
    <t>2026-04-07T18:08:37.422+02:00</t>
  </si>
  <si>
    <t>2026-04-07T18:10:57.837+02:00</t>
  </si>
  <si>
    <t>[{"id":"7aBj0yr8ehZGT_Y-fZEHI","count":1,"label":"Guarana kiwi a jablko","posId":"N144","price":5500,"isExtra":false,"creatorId":"ysE_TtkOFJqx-qLKcbDom","isPackging":0,"actualLabel":"Guarana kiwi a jablko"}]</t>
  </si>
  <si>
    <t>2026-04-07T17:37:03.175+02:00</t>
  </si>
  <si>
    <t>2026-04-07T17:44:26.818+02:00</t>
  </si>
  <si>
    <t>2026-04-07T18:08:33.318+02:00</t>
  </si>
  <si>
    <t>2026-04-07T17:37:03.446+02:00</t>
  </si>
  <si>
    <t>[{"id":"4cd25cb7-e092-43a0-ab38-89c50a7e6a77","note":"","count":2,"label":"Pepperoni 18cm 🌶️🌶️","posId":"132","price":11900,"isExtra":false}]</t>
  </si>
  <si>
    <t>2026-04-07T17:29:04.168+02:00</t>
  </si>
  <si>
    <t>2026-04-07T17:40:40.755+02:00</t>
  </si>
  <si>
    <t>2026-04-07T17:59:24.202+02:00</t>
  </si>
  <si>
    <t>2026-04-07T17:29:04.295+02:00</t>
  </si>
  <si>
    <t>[{"id":"0b867b16-3995-4b4a-9deb-1c0d8cecf8d6","note":"","count":2,"label":"Pepperoni 32cm 🌶️🌶️","posId":"120","price":24900,"isExtra":false}]</t>
  </si>
  <si>
    <t>2026-04-07T17:24:28.092+02:00</t>
  </si>
  <si>
    <t>2026-04-07T17:39:06.591+02:00</t>
  </si>
  <si>
    <t>[{"id":"109","note":"","count":1,"label":"Comeback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omáčka","posId":"A120","price":6500,"isExtra":true}]</t>
  </si>
  <si>
    <t>2026-04-07T17:16:52.870+02:00</t>
  </si>
  <si>
    <t>2026-04-07T17:16:59.902+02:00</t>
  </si>
  <si>
    <t>[{"id":"7aBj0yr8ehZGT_Y-fZEHI","count":1,"label":"Guarana kiwi a jablko","posId":"N144","price":5500,"isExtra":false,"discount":{"type":"absolute","value":30},"creatorId":"oBNpCh3RnSKaf8XNT86ut","isPackging":0,"actualLabel":"Guarana kiwi a jablko"}]</t>
  </si>
  <si>
    <t>2026-04-07T17:04:12.608+02:00</t>
  </si>
  <si>
    <t>2026-04-07T17:12:38.018+02:00</t>
  </si>
  <si>
    <t>[{"id":"69427510296215434ca56257","count":1,"label":"Hawai 40cm","posId":"102","price":30900,"isExtra":false},{"id":"656dfba1e3c87f5c304ae0f0","count":1,"label":"Balné","posId":"K0000","price":2000,"isExtra":true},{"id":"6745a0834b0bcb028b56b725","count":1,"label":"BBQ základ","posId":"ZRB40","price":0,"isExtra":true},{"id":"684ae9399dbab00c87869d35","count":1,"label":"Bez ananasu","posId":"X100","price":0,"KDSTags":["redhighlight"],"isExtra":true}]</t>
  </si>
  <si>
    <t>2026-04-07T16:35:56.164+02:00</t>
  </si>
  <si>
    <t>2026-04-07T16:50:37.145+02:00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</si>
  <si>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</si>
  <si>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2026-04-07T16:16:03.688+02:00</t>
  </si>
  <si>
    <t>2026-04-07T16:30:56.575+02:00</t>
  </si>
  <si>
    <t>2026-04-07T16:52:51.992+02:00</t>
  </si>
  <si>
    <t>2026-04-07T16:16:03.796+02:00</t>
  </si>
  <si>
    <t>[{"id":"5b1f2843-926a-4dd1-a5f0-4fddc7b45013","note":"","count":2,"label":"Margherita 32cm","posId":"112","price":20900,"isExtra":false},{"id":"03ade9ce-5d0f-4499-a6a3-340b58ae4468","note":"","count":1,"label":"Capricciosa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bylinky","posId":"A121","price":5700,"isExtra":true},{"id":"e7501e4e-7b75-458f-8655-4ba5ba9c5990","note":"","count":1,"label":"Dip Jalapeňos","posId":"P107","price":2000,"isExtra":false}]</t>
  </si>
  <si>
    <t>2026-04-07T16:12:37.512+02:00</t>
  </si>
  <si>
    <t>2026-04-07T16:26:25.772+02:00</t>
  </si>
  <si>
    <t>[{"id":"69427510296215434ca56251","count":1,"label":"BBQ Texas 40cm","posId":"107","price":30900,"isExtra":false},{"id":"656dfba1e3c87f5c304ae0f0","count":1,"label":"Balné","posId":"K0000","price":2000,"isExtra":true},{"id":"6745a0834b0bcb028b56b81d","count":1,"label":"Rajčatový základ","posId":"ZBR40","price":0,"isExtra":true},{"id":"67449006196a44130f744015","count":1,"label":"okraj hotdog, bbq omáčka","posId":"A120","price":6500,"isExtra":true},{"id":"69427510296215434ca562a3","count":2,"label":"Česnekový dip","posId":"P106","price":2000,"isExtra":false},{"id":"656dfba1e3c87f5c304ae53b","count":2,"label":"Balné","posId":"K0000","price":1500,"isExtra":true}]</t>
  </si>
  <si>
    <t>2026-04-07T15:33:41.941+02:00</t>
  </si>
  <si>
    <t>2026-04-07T15:42:53.602+02:00</t>
  </si>
  <si>
    <t>[{"id":"57405743","note":"","size":"Pepsi zero sugar 1l","count":1,"label":"Pepsi zero sugar 1l","posId":"N125","price":5900,"isExtra":false},{"id":"59589456","note":"","size":"Quattro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55199615","note":"","count":1,"label":"Olivy","posId":"B112","price":2500,"KDSTags":["greenhighlight"],"isExtra":true},{"id":"55199665","note":"","count":1,"label":"Šunka","posId":"B106","price":3000,"KDSTags":["greenhighlight"],"isExtra":true},{"id":"55199679","note":"","count":1,"label":"Pepperoni salám","posId":"B109","price":3000,"KDSTags":["greenhighlight"],"isExtra":true}]</t>
  </si>
  <si>
    <t>2026-04-07T15:22:00.901+02:00</t>
  </si>
  <si>
    <t>2026-04-07T15:22:41.248+02:00</t>
  </si>
  <si>
    <t>[{"id":"scNMX-fJkYN-GmQuKNUL0","count":1,"label":"Guarana classic","posId":"N142","price":5500,"isExtra":false,"creatorId":"WEhhmfzpvy3tTIZXDLlpq","isPackging":0,"actualLabel":"Guarana classic"},{"id":"r1hrAHLtk-DvPQxcr1eH_","count":1,"label":"Guarana classic zero","posId":"N143","price":5500,"isExtra":false,"creatorId":"6mxwjAT-IzDZfqSDW8Da1","isPackging":0,"actualLabel":"Guarana classic zero"},{"id":"7aBj0yr8ehZGT_Y-fZEHI","count":1,"label":"Guarana kiwi a jablko","posId":"N144","price":5500,"isExtra":false,"creatorId":"7ccei4AkKQyJBYqK_WMvx","isPackging":0,"actualLabel":"Guarana kiwi a jablko"}]</t>
  </si>
  <si>
    <t>2026-04-07T15:11:01.301+02:00</t>
  </si>
  <si>
    <t>2026-04-07T15:19:41.705+02:00</t>
  </si>
  <si>
    <t>2026-04-07T15:02:33.449+02:00</t>
  </si>
  <si>
    <t>2026-04-07T15:03:08.260+02:00</t>
  </si>
  <si>
    <t>[{"id":"scNMX-fJkYN-GmQuKNUL0","count":1,"label":"Guarana classic","posId":"N142","price":5500,"isExtra":false,"creatorId":"3ufXz-fefaxb5FfaeSSL3","isPackging":0,"actualLabel":"Guarana classic"},{"id":"7aBj0yr8ehZGT_Y-fZEHI","count":1,"label":"Guarana kiwi a jablko","posId":"N144","price":5500,"isExtra":false,"creatorId":"1S7cSONd1va9fnnKlJLJu","isPackging":0,"actualLabel":"Guarana kiwi a jablko"}]</t>
  </si>
  <si>
    <t>Dominik Nedvěd</t>
  </si>
  <si>
    <t>2026-04-07T14:57:06.233+02:00</t>
  </si>
  <si>
    <t>2026-04-07T15:03:03.255+02:00</t>
  </si>
  <si>
    <t>2026-04-07T15:17:11.524+02:00</t>
  </si>
  <si>
    <t>2026-04-07T14:57:06.392+02:00</t>
  </si>
  <si>
    <t>2026-04-07T14:33:12.751+02:00</t>
  </si>
  <si>
    <t>2026-04-07T14:41:43.702+02:00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</si>
  <si>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</si>
  <si>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2026-04-07T13:36:36.014+02:00</t>
  </si>
  <si>
    <t>2026-04-07T13:46:59.549+02:00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</si>
  <si>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40cm","posId":"101","price":30900,"isExtra":false},{"id":"55199547","note":"","count":1,"label":"Balné","posId":"K0000","price":2000,"isExtra":true},{"id":"55199609","note":"","count":1,"label":"Bez oliv","posId":"X112","price":0,"KDSTags":["redhighlight"],"isExtra":true},{"id":"57405744","note":"","size":"Mirinda 1l","count":1,"label":"Mirinda 1l","posId":"N126","price":5900,"isExtra":false}]</t>
  </si>
  <si>
    <t>2026-04-07T12:47:03.693+02:00</t>
  </si>
  <si>
    <t>2026-04-07T12:47:57.633+02:00</t>
  </si>
  <si>
    <t>[{"id":"scNMX-fJkYN-GmQuKNUL0","count":1,"label":"Guarana classic","posId":"N142","price":5500,"isExtra":false,"creatorId":"t6VMm8KY0kzxLzo4DO9HW","isPackging":0,"actualLabel":"Guarana classic"}]</t>
  </si>
  <si>
    <t>2026-04-07T12:14:56.979+02:00</t>
  </si>
  <si>
    <t>2026-04-07T12:28:53.310+02:00</t>
  </si>
  <si>
    <t>[{"id":"59589461","note":"","size":"BBQ Meteor 32cm","count":1,"label":"BBQ Meteor 32cm","posId":"118","price":24900,"isExtra":false},{"id":"55199557","note":"","count":1,"label":"Balné","posId":"K0000","price":1500,"isExtra":true},{"id":"55199568","note":"","count":1,"label":"Jalapeňos","posId":"B102","price":2500,"KDSTags":["greenhighlight"],"isExtra":true}]</t>
  </si>
  <si>
    <t>2026-04-07T11:32:03.073+02:00</t>
  </si>
  <si>
    <t>2026-04-07T11:53:15.123+02:00</t>
  </si>
  <si>
    <t>2026-04-07T11:16:37.085+02:00</t>
  </si>
  <si>
    <t>2026-04-07T11:39:19.254+02:00</t>
  </si>
  <si>
    <t>[{"id":"55199516","note":"","size":"Česnekový dip","count":1,"label":"Česnekový dip","posId":"P106","price":2000,"isExtra":false},{"id":"55199557","note":"","count":1,"label":"Balné","posId":"K0000","price":1500,"isExtra":true},{"id":"57405743","note":"","size":"Pepsi zero sugar 1l","count":1,"label":"Pepsi zero sugar 1l","posId":"N125","price":5900,"isExtra":false},{"id":"59589461","note":"","size":"BBQ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těsto","posId":"17","price":1000,"isExtra":true},{"id":"55199635","note":"","count":1,"label":"okraj hotdog, bez omáčky","posId":"A125","price":5700,"isExtra":true}]</t>
  </si>
  <si>
    <t>2026-04-07T11:07:11.866+02:00</t>
  </si>
  <si>
    <t>2026-04-07T11:33:06.994+02:00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</si>
  <si>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32cm","posId":"113","price":24900,"isExtra":false},{"id":"55199557","note":"","count":1,"label":"Balné","posId":"K0000","price":1500,"isExtra":true},{"id":"59592261","note":"","count":1,"label":"USA těsto","posId":"17","price":1000,"isExtra":true},{"id":"59589458","note":"","size":"Comeback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těsto","posId":"17","price":1000,"isExtra":true}]</t>
  </si>
  <si>
    <t>2026-04-07T10:48:03.327+02:00</t>
  </si>
  <si>
    <t>2026-04-07T11:11:42.482+02:00</t>
  </si>
  <si>
    <t>2026-04-07T11:32:11.154+02:00</t>
  </si>
  <si>
    <t>2026-04-07T10:48:03.495+02:00</t>
  </si>
  <si>
    <t>2026-04-07T00:36:31.684+02:00</t>
  </si>
  <si>
    <t>2026-04-07T00:44:14.246+02:00</t>
  </si>
  <si>
    <t>[{"id":"69427510296215434ca5624f","count":2,"label":"Pepperoni 40cm 🌶️🌶️","posId":"108","price":30900,"isExtra":false},{"id":"656dfba1e3c87f5c304ae0f0","count":2,"label":"Balné","posId":"K0000","price":2000,"isExtra":true}]</t>
  </si>
  <si>
    <t>2026-04-07T00:13:26.693+02:00</t>
  </si>
  <si>
    <t>2026-04-07T00:23:31.275+02:00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</si>
  <si>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🌶️","posId":"109","price":30900,"isExtra":false},{"id":"55199547","note":"","count":1,"label":"Balné","posId":"K0000","price":2000,"isExtra":true},{"id":"55199624","note":"","count":1,"label":"okraj hotdog, bbq omáčka","posId":"A120","price":6500,"isExtra":true}]</t>
  </si>
  <si>
    <t>2026-04-07T00:11:03.146+02:00</t>
  </si>
  <si>
    <t>2026-04-07T00:18:41.920+02:00</t>
  </si>
  <si>
    <t>2026-04-07T00:33:06.781+02:00</t>
  </si>
  <si>
    <t>2026-04-07T00:11:27.978+02:00</t>
  </si>
  <si>
    <t>[{"id":"e8f571e6-dd36-42d7-8826-52c90315986b","note":"","count":1,"label":"Baby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dip","posId":"P106","price":2000,"isExtra":false}]</t>
  </si>
  <si>
    <t>2026-04-07T00:09:26.554+02:00</t>
  </si>
  <si>
    <t>2026-04-07T00:17:02.291+02:00</t>
  </si>
  <si>
    <t>[{"id":"55199516","note":"","size":"Česnekový dip","count":1,"label":"Česnekový dip","posId":"P106","price":2000,"isExtra":false},{"id":"55199557","note":"","count":1,"label":"Balné","posId":"K0000","price":1500,"isExtra":true},{"id":"55199476","note":"","size":"BBQ Meteor 40cm","count":1,"label":"BBQ Meteor 40cm","posId":"106","price":30900,"isExtra":false},{"id":"55199547","note":"","count":1,"label":"Balné","posId":"K0000","price":2000,"isExtra":true}]</t>
  </si>
  <si>
    <t>2026-04-06T23:58:35.741+02:00</t>
  </si>
  <si>
    <t>2026-04-07T00:07:08.713+02:00</t>
  </si>
  <si>
    <t>[{"id":"69427510296215434ca56269","count":1,"label":"Pepperoni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bylinky","posId":"A121","price":5700,"isExtra":true},{"id":"69427510296215434ca562a3","count":2,"label":"Česnekový dip","posId":"P106","price":2000,"isExtra":false},{"id":"656dfba1e3c87f5c304ae53b","count":2,"label":"Balné","posId":"K0000","price":1500,"isExtra":true}]</t>
  </si>
  <si>
    <t>2026-04-06T23:58:35.327+02:00</t>
  </si>
  <si>
    <t>2026-04-07T00:10:07.677+02:00</t>
  </si>
  <si>
    <t>[{"id":"69427510296215434ca56269","count":1,"label":"Pepperoni 32cm 🌶️🌶️","posId":"120","price":24900,"isExtra":false},{"id":"656dfba1e3c87f5c304ae53b","count":1,"label":"Balné","posId":"K0000","price":1500,"isExtra":true},{"id":"692053d8abcc6d17c0b124e8","count":1,"label":"USA těsto","posId":"17","price":1000,"isExtra":true},{"id":"6745a0834b0bcb028b56b474","count":1,"label":"BBQ základ","posId":"ZRB32","price":0,"isExtra":true},{"id":"656dfba1e3c87f5c304ae30e","count":1,"label":"okraj mozzarella, bylinky","posId":"A121","price":5700,"isExtra":true},{"id":"684ae9399dbab00c87869c1f","count":1,"label":"Žampiony","posId":"B105","price":2500,"KDSTags":["greenhighlight"],"isExtra":true},{"id":"684ae9399dbab00c87869c24","count":1,"label":"Kukuřice","posId":"B115","price":2500,"KDSTags":["greenhighlight"],"isExtra":true}]</t>
  </si>
  <si>
    <t>2026-04-06T23:54:33.676+02:00</t>
  </si>
  <si>
    <t>2026-04-07T00:03:57.012+02:00</t>
  </si>
  <si>
    <t>[{"id":"69427510296215434ca56249","count":1,"label":"Quattro Formaggi 40cm","posId":"111","price":30900,"isExtra":false},{"id":"656dfba1e3c87f5c304ae0f0","count":1,"label":"Balné","posId":"K0000","price":2000,"isExtra":true},{"id":"6745a0834b0bcb028b56b83b","count":1,"label":"Rajčatový základ","posId":"ZSR40","price":0,"isExtra":true},{"id":"67449006196a44130f744013","count":1,"label":"okraj mozzarella, bbq omáčka","posId":"A124","price":6500,"isExtra":true},{"id":"69427510296215434ca562ad","count":1,"label":"Jablečno-skořicové rolls","posId":"18","price":8900,"isExtra":false},{"id":"656dfba1e3c87f5c304ae53b","count":1,"label":"Balné","posId":"K0000","price":1500,"isExtra":true}]</t>
  </si>
  <si>
    <t>2026-04-06T23:17:04.054+02:00</t>
  </si>
  <si>
    <t>2026-04-06T23:28:24.938+02:00</t>
  </si>
  <si>
    <t>2026-04-06T23:52:28.183+02:00</t>
  </si>
  <si>
    <t>2026-04-06T23:17:53.629+02:00</t>
  </si>
  <si>
    <t>[{"id":"aef5aaf8-2acf-4f20-91be-c8829f11cd0c","note":"","count":1,"label":"Capricciosa 40cm","posId":"101","price":30900,"isExtra":false},{"id":"a62e938c-9a71-490f-818d-7d681b9da334","note":"","count":1,"label":"Bez žampionů","posId":"X105","price":0,"KDSTags":["redhighlight"],"isExtra":true},{"id":"194f980e-141e-4220-9f1e-0e1e9edc412e","note":"","count":1,"label":"Quattro Formaggi 18cm","posId":"135","price":11900,"isExtra":false},{"id":"bf8dc38b-6c8e-42b6-9da3-3170253a57d4","note":"","count":1,"label":"Hot &amp; Spicy 32cm 🌶️🌶️","posId":"122","price":24900,"isExtra":false}]</t>
  </si>
  <si>
    <t>2026-04-06T23:15:49.670+02:00</t>
  </si>
  <si>
    <t>2026-04-06T23:24:25.226+02:00</t>
  </si>
  <si>
    <t>2026-04-06T23:10:53.603+02:00</t>
  </si>
  <si>
    <t>2026-04-06T23:17:43.123+02:00</t>
  </si>
  <si>
    <t>[{"id":"100","note":"","count":1,"label":"Margherita 40cm","posId":"100","price":26900,"isExtra":false},{"id":"K0000","note":"","count":1,"label":"Balné","posId":"K0000","price":2000,"isExtra":true},{"id":"P106","note":"","count":1,"label":"Česnekový dip","posId":"P106","price":2000,"isExtra":false},{"id":"K0000","note":"","count":1,"label":"Balné","posId":"K0000","price":1500,"isExtra":true},{"id":"N120","note":"","count":1,"label":"Aquilla černý čaj a broskev","posId":"N120","price":4900,"isExtra":false}]</t>
  </si>
  <si>
    <t>2026-04-06T22:50:59.663+02:00</t>
  </si>
  <si>
    <t>2026-04-06T23:05:17.863+02:00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</si>
  <si>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</si>
  <si>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2026-04-06T22:44:03.789+02:00</t>
  </si>
  <si>
    <t>2026-04-06T22:57:49.660+02:00</t>
  </si>
  <si>
    <t>2026-04-06T22:42:08.591+02:00</t>
  </si>
  <si>
    <t>2026-04-06T22:56:05.519+02:00</t>
  </si>
  <si>
    <t>[{"id":"GFBt2KNCq5A2q_jdzSjFA","count":1,"label":"BBQ Meteor 32cm","posId":"118","price":24900,"isExtra":false,"creatorId":"EDPdV3GynXWrk8Yiq54lS","isPackging":0,"actualLabel":"BBQ Meteor 32cm"}]</t>
  </si>
  <si>
    <t>2026-04-06T22:37:03.421+02:00</t>
  </si>
  <si>
    <t>2026-04-06T22:56:02.730+02:00</t>
  </si>
  <si>
    <t>[{"id":"0b867b16-3995-4b4a-9deb-1c0d8cecf8d6","note":"","count":1,"label":"Pepperoni 32cm 🌶️🌶️","posId":"120","price":24900,"isExtra":false},{"id":"5b1f2843-926a-4dd1-a5f0-4fddc7b45013","note":"","count":1,"label":"Margherita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</si>
  <si>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2026-04-06T22:35:22.226+02:00</t>
  </si>
  <si>
    <t>2026-04-06T22:51:08.070+02:00</t>
  </si>
  <si>
    <t>2026-04-06T22:33:51.065+02:00</t>
  </si>
  <si>
    <t>2026-04-06T22:50:11.019+02:00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</si>
  <si>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🌶️🌶️","posId":"108","price":30900,"isExtra":false},{"id":"55199547","note":"","count":1,"label":"Balné","posId":"K0000","price":2000,"isExtra":true},{"id":"55199515","note":"","size":"Pepperoni Rolls 🌶️","count":1,"label":"Pepperoni Rolls 🌶️","posId":"P100","price":8900,"isExtra":false},{"id":"55199557","note":"","count":1,"label":"Balné","posId":"K0000","price":1500,"isExtra":true},{"id":"55199518","note":"","size":"Jalapenos Rolls","count":1,"label":"Jalapenos Rolls","posId":"jpr200","price":8900,"isExtra":false},{"id":"55199557","note":"","count":1,"label":"Balné","posId":"K0000","price":1500,"isExtra":true}]</t>
  </si>
  <si>
    <t>2026-04-06T22:32:09.863+02:00</t>
  </si>
  <si>
    <t>2026-04-06T22:43:07.899+02:00</t>
  </si>
  <si>
    <t>2026-04-06T22:26:37.813+02:00</t>
  </si>
  <si>
    <t>2026-04-06T22:41:45.952+02:00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</si>
  <si>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684ae9399dbab00c87869c24","count":1,"label":"Kukuřice","posId":"B115","price":2500,"KDSTags":["greenhighlight"],"isExtra":true}]</t>
  </si>
  <si>
    <t>2026-04-06T22:25:50.066+02:00</t>
  </si>
  <si>
    <t>2026-04-06T22:38:33.861+02:00</t>
  </si>
  <si>
    <t>[{"id":"55199476","note":"","size":"BBQ Meteor 40cm","count":1,"label":"BBQ Meteor 40cm","posId":"106","price":30900,"isExtra":false},{"id":"55199547","note":"","count":1,"label":"Balné","posId":"K0000","price":2000,"isExtra":true}]</t>
  </si>
  <si>
    <t>2026-04-06T22:24:40.108+02:00</t>
  </si>
  <si>
    <t>2026-04-06T22:36:07.835+02:00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</si>
  <si>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🌶️🌶️","posId":"122","price":24900,"isExtra":false},{"id":"55199557","note":"","count":1,"label":"Balné","posId":"K0000","price":1500,"isExtra":true},{"id":"57405742","note":"","size":"Pepsi 1l","count":1,"label":"Pepsi 1l","posId":"N124","price":5900,"isExtra":false},{"id":"59589460","note":"","size":"BBQ Texas 32cm","count":1,"label":"BBQ Texas 32cm","posId":"119","price":24900,"isExtra":false},{"id":"55199557","note":"","count":1,"label":"Balné","posId":"K0000","price":1500,"isExtra":true}]</t>
  </si>
  <si>
    <t>2026-04-06T22:19:51.195+02:00</t>
  </si>
  <si>
    <t>2026-04-06T22:30:41.691+02:00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</si>
  <si>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32cm","posId":"114","price":24900,"isExtra":false},{"id":"K0000","note":"","count":1,"label":"Balné","posId":"K0000","price":1500,"isExtra":true}]</t>
  </si>
  <si>
    <t>2026-04-06T22:19:03.908+02:00</t>
  </si>
  <si>
    <t>2026-04-06T22:26:25.476+02:00</t>
  </si>
  <si>
    <t>2026-04-06T22:33:41.347+02:00</t>
  </si>
  <si>
    <t>2026-04-06T22:19:04.046+02:00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</si>
  <si>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d5c01305-5b81-4931-8ef0-14413da22bab","note":"","count":1,"label":"Kukuřice","posId":"C115","price":3500,"KDSTags":["greenhighlight"],"isExtra":true},{"id":"3a8b6a85-3b5c-4ee4-be2d-261ab8731d6e","note":"","count":5,"label":"Česnekový dip","posId":"P106","price":2000,"isExtra":false}]</t>
  </si>
  <si>
    <t>2026-04-06T22:15:58.760+02:00</t>
  </si>
  <si>
    <t>2026-04-06T22:23:40.730+02:00</t>
  </si>
  <si>
    <t>[{"id":"55199479","note":"","size":"Hawai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bylinky","posId":"A122","price":6500,"isExtra":true},{"id":"55199616","note":"","count":1,"label":"Olivy","posId":"C112","price":3500,"KDSTags":["greenhighlight"],"isExtra":true}]</t>
  </si>
  <si>
    <t>2026-04-06T21:44:10.879+02:00</t>
  </si>
  <si>
    <t>2026-04-06T21:49:00.791+02:00</t>
  </si>
  <si>
    <t>2026-04-06T21:21:27.467+02:00</t>
  </si>
  <si>
    <t>2026-04-06T21:29:14.553+02:00</t>
  </si>
  <si>
    <t>[{"id":"69427510296215434ca56255","count":1,"label":"Zeleninová 40cm","posId":"103","price":30900,"isExtra":false},{"id":"656dfba1e3c87f5c304ae0f0","count":1,"label":"Balné","posId":"K0000","price":2000,"isExtra":true}]</t>
  </si>
  <si>
    <t>2026-04-06T21:13:23.228+02:00</t>
  </si>
  <si>
    <t>2026-04-06T21:19:33.369+02:00</t>
  </si>
  <si>
    <t>2026-04-06T21:01:24.434+02:00</t>
  </si>
  <si>
    <t>2026-04-06T21:01:26.000+02:00</t>
  </si>
  <si>
    <t>[{"id":"scNMX-fJkYN-GmQuKNUL0","count":1,"label":"Guarana classic","posId":"N142","price":5500,"isExtra":false,"creatorId":"6vw7jbz-zgMrKCBHRyy9G","isPackging":0,"actualLabel":"Guarana classic"}]</t>
  </si>
  <si>
    <t>2026-04-06T20:51:03.834+02:00</t>
  </si>
  <si>
    <t>2026-04-06T20:56:43.176+02:00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</si>
  <si>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dip","posId":"P106","price":2000,"isExtra":false}]</t>
  </si>
  <si>
    <t>2026-04-06T20:48:26.679+02:00</t>
  </si>
  <si>
    <t>2026-04-06T20:54:20.474+02:00</t>
  </si>
  <si>
    <t>2026-04-06T20:41:03.677+02:00</t>
  </si>
  <si>
    <t>2026-04-06T20:51:28.636+02:00</t>
  </si>
  <si>
    <t>2026-04-06T20:56:35.986+02:00</t>
  </si>
  <si>
    <t>2026-04-06T20:41:03.849+02:00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</si>
  <si>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</si>
  <si>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2026-04-06T20:33:57.393+02:00</t>
  </si>
  <si>
    <t>2026-04-06T20:48:23.262+02:00</t>
  </si>
  <si>
    <t>[{"id":"116","note":"","count":1,"label":"Baby Špenát &amp; kuře 32cm","posId":"116","price":24900,"isExtra":false},{"id":"K0000","note":"","count":1,"label":"Balné","posId":"K0000","price":1500,"isExtra":true},{"id":"B102","note":"","count":1,"label":"Jalapeňos","posId":"B102","price":2500,"KDSTags":["greenhighlight"],"isExtra":true}]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</si>
  <si>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2026-04-06T20:33:56.868+02:00</t>
  </si>
  <si>
    <t>2026-04-06T20:46:56.812+02:00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</si>
  <si>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základ","posId":"ZRS40","price":0,"isExtra":true},{"id":"57405744","note":"","size":"Mirinda 1l","count":1,"label":"Mirinda 1l","posId":"N126","price":5900,"isExtra":false}]</t>
  </si>
  <si>
    <t>2026-04-06T20:32:33.018+02:00</t>
  </si>
  <si>
    <t>2026-04-06T20:39:06.773+02:00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</si>
  <si>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32cm","posId":"113","price":24900,"isExtra":false},{"id":"55199557","note":"","count":1,"label":"Balné","posId":"K0000","price":1500,"isExtra":true},{"id":"55199609","note":"","count":1,"label":"Bez oliv","posId":"X112","price":0,"KDSTags":["redhighlight"],"isExtra":true},{"id":"55199568","note":"","count":1,"label":"Jalapeňos","posId":"B102","price":2500,"KDSTags":["greenhighlight"],"isExtra":true}]</t>
  </si>
  <si>
    <t>2026-04-06T20:29:29.540+02:00</t>
  </si>
  <si>
    <t>2026-04-06T20:37:51.450+02:00</t>
  </si>
  <si>
    <t>[{"id":"69427510296215434ca56261","count":1,"label":"Margherita 32cm","posId":"112","price":20900,"isExtra":false},{"id":"656dfba1e3c87f5c304ae53b","count":1,"label":"Balné","posId":"K0000","price":1500,"isExtra":true},{"id":"69427510296215434ca562b9","count":1,"label":"Aquilla zelený čaj/citron","posId":"N121","price":4900,"isExtra":false}]</t>
  </si>
  <si>
    <t>2026-04-06T20:27:00.446+02:00</t>
  </si>
  <si>
    <t>2026-04-06T20:36:18.354+02:00</t>
  </si>
  <si>
    <t>2026-04-06T20:23:10.365+02:00</t>
  </si>
  <si>
    <t>2026-04-06T20:25:32.091+02:00</t>
  </si>
  <si>
    <t>[{"id":"qDn96ATbqHd_7vbQ_cZWe","count":1,"label":"Česnekový dip","posId":"P106","price":2000,"isExtra":false,"creatorId":"kKDmoXY_uMwC8lQIhsP5X","isPackging":0,"actualLabel":"Česnekový dip"},{"id":"qDn96ATbqHd_7vbQ_cZWe","count":1,"label":"Česnekový dip","posId":"P106","price":2000,"isExtra":false,"creatorId":"TphT92MbuBV91L8tlnVXM","isPackging":0,"actualLabel":"Česnekový dip"}]</t>
  </si>
  <si>
    <t>2026-04-06T20:22:49.786+02:00</t>
  </si>
  <si>
    <t>2026-04-06T20:35:02.736+02:00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</si>
  <si>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🌶️🌶️","posId":"108","price":30900,"isExtra":false},{"id":"55199547","note":"","count":1,"label":"Balné","posId":"K0000","price":2000,"isExtra":true},{"id":"59555716","note":"","count":1,"label":"Smetanový základ","posId":"ZRS40","price":0,"isExtra":true},{"id":"55199511","note":"","size":"Spicy Wings 🌶️","count":1,"label":"spicy wings 🌶️","posId":"P101","price":11900,"isExtra":false},{"id":"55199557","note":"","count":1,"label":"Balné","posId":"K0000","price":1500,"isExtra":true},{"id":"55199516","note":"","size":"Česnekový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</si>
  <si>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2026-04-06T20:17:23.252+02:00</t>
  </si>
  <si>
    <t>2026-04-06T20:27:49.073+02:00</t>
  </si>
  <si>
    <t>[{"id":"69427510296215434ca56267","count":1,"label":"Comeback 32cm 🌶️","posId":"121","price":24900,"isExtra":false},{"id":"656dfba1e3c87f5c304ae53b","count":1,"label":"Balné","posId":"K0000","price":1500,"isExtra":true},{"id":"656dfba1e3c87f5c304ae30e","count":1,"label":"okraj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</si>
  <si>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2026-04-06T20:13:58.570+02:00</t>
  </si>
  <si>
    <t>2026-04-06T20:25:15.284+02:00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</si>
  <si>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</si>
  <si>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2026-04-06T20:12:03.361+02:00</t>
  </si>
  <si>
    <t>2026-04-06T20:22:39.161+02:00</t>
  </si>
  <si>
    <t>2026-04-06T20:29:26.966+02:00</t>
  </si>
  <si>
    <t>2026-04-06T20:12:03.692+02:00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</si>
  <si>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bylinky","posId":"A122","price":6500,"isExtra":true},{"id":"f315e3ea-4d99-415a-ab21-4d8aa27beec9","note":"","count":1,"label":"Kuře","posId":"C114","price":4000,"KDSTags":["greenhighlight"],"isExtra":true}]</t>
  </si>
  <si>
    <t>Nilken</t>
  </si>
  <si>
    <t>2026-04-06T20:10:34.707+02:00</t>
  </si>
  <si>
    <t>2026-04-06T20:20:18.401+02:00</t>
  </si>
  <si>
    <t>2026-04-06T20:09:04.648+02:00</t>
  </si>
  <si>
    <t>2026-04-06T20:21:20.161+02:00</t>
  </si>
  <si>
    <t>2026-04-06T20:36:26.393+02:00</t>
  </si>
  <si>
    <t>2026-04-06T20:09:04.766+02:00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</si>
  <si>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dip","posId":"P106","price":2000,"isExtra":false}]</t>
  </si>
  <si>
    <t>2026-04-06T20:06:37.384+02:00</t>
  </si>
  <si>
    <t>2026-04-06T20:15:40.460+02:00</t>
  </si>
  <si>
    <t>[{"id":"MbZnXowKbF2nuiLTzdNlL","count":1,"label":"Capricciosa 18cm","posId":"125","price":11900,"isExtra":false,"creatorId":"TEaXr4RxajKFk9EfMt1a1","isPackging":0,"actualLabel":"Capricciosa 18cm"},{"id":"ZDsHw4EOo-fiR4QNEWdIL","count":1,"label":"Hot &amp; Spicy 18cm 🌶️🌶️","posId":"134","price":11900,"isExtra":false,"creatorId":"vwWjl2sbnb-agvQswtknS","isPackging":0,"actualLabel":"Hot &amp; Spicy 18cm 🌶️🌶️"}]</t>
  </si>
  <si>
    <t>2026-04-06T20:06:29.114+02:00</t>
  </si>
  <si>
    <t>2026-04-06T20:27:04.586+02:00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</si>
  <si>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základ","posId":"ZRS32","price":0,"isExtra":true}]</t>
  </si>
  <si>
    <t>2026-04-06T20:05:09.445+02:00</t>
  </si>
  <si>
    <t>2026-04-06T20:14:11.060+02:00</t>
  </si>
  <si>
    <t>[{"id":"knVYG7n-YfgalDKLvtO0u","count":1,"label":"Quattro Formaggi 40cm","posId":"111","price":30900,"isExtra":false,"creatorId":"HJSqVWQeQDwgNbhCqEnKz","isPackging":0,"actualLabel":"Quattro Formaggi 40cm"},{"id":"HCO4lYOorDZZKSH0466K0","count":1,"label":"Pepperoni 32cm 🌶️🌶️","posId":"120","price":24900,"isExtra":false,"creatorId":"CAdrCfLPuvS8fmD2h0zy5","isPackging":0,"actualLabel":"Pepperoni 32cm 🌶️🌶️"}]</t>
  </si>
  <si>
    <t>2026-04-06T19:59:11.451+02:00</t>
  </si>
  <si>
    <t>2026-04-06T20:10:23.373+02:00</t>
  </si>
  <si>
    <t>[{"id":"59589455","note":"","size":"Margherita 32cm","count":1,"label":"Margherita 32cm","posId":"112","price":20900,"isExtra":false},{"id":"55199557","note":"","count":1,"label":"Balné","posId":"K0000","price":1500,"isExtra":true},{"id":"55199665","note":"","count":1,"label":"Šunka","posId":"B106","price":3000,"KDSTags":["greenhighlight"],"isExtra":true},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40cm","posId":"100","price":26900,"isExtra":false},{"id":"55199547","note":"","count":1,"label":"Balné","posId":"K0000","price":2000,"isExtra":true},{"id":"55199662","note":"","count":1,"label":"Šunka","posId":"C106","price":4000,"KDSTags":["greenhighlight"],"isExtra":true}]</t>
  </si>
  <si>
    <t>2026-04-06T19:59:03.965+02:00</t>
  </si>
  <si>
    <t>2026-04-06T20:09:01.143+02:00</t>
  </si>
  <si>
    <t>[{"id":"9a30c1a6-085c-4f6a-aacc-0c148abdfde6","note":"","count":1,"label":"Sweet Passion 40 cm","posId":"31","price":26900,"isExtra":false}]</t>
  </si>
  <si>
    <t>2026-04-06T19:40:28.612+02:00</t>
  </si>
  <si>
    <t>2026-04-06T19:51:31.321+02:00</t>
  </si>
  <si>
    <t>[{"id":"69427510296215434ca5624d","count":1,"label":"Comeback 40cm 🌶️","posId":"109","price":30900,"isExtra":false},{"id":"656dfba1e3c87f5c304ae0f0","count":1,"label":"Balné","posId":"K0000","price":2000,"isExtra":true},{"id":"684ae9399dbab00c87869c97","count":1,"label":"Bez cibule","posId":"X103","price":0,"KDSTags":["redhighlight"],"isExtra":true}]</t>
  </si>
  <si>
    <t>2026-04-06T19:38:56.525+02:00</t>
  </si>
  <si>
    <t>2026-04-06T19:47:29.743+02:00</t>
  </si>
  <si>
    <t>[{"id":"69427510296215434ca562b7","count":1,"label":"Aquilla černý čaj a broskev","posId":"N120","price":4900,"isExtra":false},{"id":"69427510296215434ca56269","count":1,"label":"Pepperoni 32cm 🌶️🌶️","posId":"120","price":24900,"isExtra":false},{"id":"656dfba1e3c87f5c304ae53b","count":1,"label":"Balné","posId":"K0000","price":1500,"isExtra":true},{"id":"692053d8abcc6d17c0b124e8","count":1,"label":"USA těsto","posId":"17","price":1000,"isExtra":true},{"id":"69427510296215434ca562a3","count":1,"label":"Česnekový dip","posId":"P106","price":2000,"isExtra":false},{"id":"656dfba1e3c87f5c304ae53b","count":1,"label":"Balné","posId":"K0000","price":1500,"isExtra":true}]</t>
  </si>
  <si>
    <t>2026-04-06T19:36:04.334+02:00</t>
  </si>
  <si>
    <t>2026-04-06T19:43:03.032+02:00</t>
  </si>
  <si>
    <t>2026-04-06T19:48:22.390+02:00</t>
  </si>
  <si>
    <t>2026-04-06T19:36:04.461+02:00</t>
  </si>
  <si>
    <t>2026-04-06T19:33:03.853+02:00</t>
  </si>
  <si>
    <t>2026-04-06T19:46:21.052+02:00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</si>
  <si>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</si>
  <si>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2026-04-06T19:29:03.043+02:00</t>
  </si>
  <si>
    <t>2026-04-06T19:41:15.359+02:00</t>
  </si>
  <si>
    <t>2026-04-06T19:54:35.829+02:00</t>
  </si>
  <si>
    <t>2026-04-06T19:29:03.185+02:00</t>
  </si>
  <si>
    <t>[{"id":"03dae282-4cd4-4fa2-9169-2178ea3ed325","note":"","count":1,"label":"Quattro Formaggi 40cm","posId":"111","price":30900,"isExtra":false},{"id":"622835b8-8ccd-4776-9f66-ccee484725e6","note":"","count":1,"label":"okraj hotdog, hořčice","posId":"A118","price":6500,"isExtra":true},{"id":"10b1ebcf-eda6-410e-81f0-6a9182a548db","note":"","count":1,"label":"Slanina","posId":"C108","price":4000,"KDSTags":["greenhighlight"],"isExtra":true},{"id":"117c830b-d7db-490d-a3b9-365f8c4fa2d3","note":"","count":1,"label":"Zeleninová 32cm","posId":"115","price":24900,"isExtra":false}]</t>
  </si>
  <si>
    <t>2026-04-06T19:25:03.611+02:00</t>
  </si>
  <si>
    <t>2026-04-06T19:35:51.175+02:00</t>
  </si>
  <si>
    <t>[{"id":"36ea3088-07fd-428f-b871-c4a5ee9cef7b","note":"","count":1,"label":"Comeback 40cm 🌶️","posId":"109","price":30900,"isExtra":false},{"id":"aef5aaf8-2acf-4f20-91be-c8829f11cd0c","note":"","count":1,"label":"Capricciosa 40cm","posId":"101","price":30900,"isExtra":false}]</t>
  </si>
  <si>
    <t>2026-04-06T19:24:03.896+02:00</t>
  </si>
  <si>
    <t>2026-04-06T19:31:36.934+02:00</t>
  </si>
  <si>
    <t>2026-04-06T19:36:24.332+02:00</t>
  </si>
  <si>
    <t>2026-04-06T19:24:04.592+02:00</t>
  </si>
  <si>
    <t>[{"id":"36ee8a56-f350-4a80-af56-a1641c3eb1ee","note":"","count":1,"label":"Veggieballs 18cm 🌶️🌶️","posId":"129","price":11900,"isExtra":false},{"id":"4cd25cb7-e092-43a0-ab38-89c50a7e6a77","note":"","count":1,"label":"Pepperoni 18cm 🌶️🌶️","posId":"132","price":11900,"isExtra":false}]</t>
  </si>
  <si>
    <t>2026-04-06T19:15:59.073+02:00</t>
  </si>
  <si>
    <t>2026-04-06T19:26:28.721+02:00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</si>
  <si>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32cm","posId":"116","price":24900,"isExtra":false},{"id":"55199557","note":"","count":1,"label":"Balné","posId":"K0000","price":1500,"isExtra":true},{"id":"59592261","note":"","count":1,"label":"USA těsto","posId":"17","price":1000,"isExtra":true},{"id":"59589458","note":"","size":"Comeback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těsto","posId":"17","price":1000,"isExtra":true}]</t>
  </si>
  <si>
    <t>2026-04-06T19:08:18.488+02:00</t>
  </si>
  <si>
    <t>2026-04-06T19:16:21.611+02:00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</si>
  <si>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základ","posId":"ZRB32","price":0,"isExtra":true},{"id":"115","note":"","count":1,"label":"Zeleninová 32cm","posId":"115","price":24900,"isExtra":false},{"id":"K0000","note":"","count":1,"label":"Balné","posId":"K0000","price":1500,"isExtra":true},{"id":"ZRB32","note":"","count":1,"label":"BBQ základ","posId":"ZRB32","price":0,"isExtra":true},{"id":"B115","note":"","count":1,"label":"Kukuřice","posId":"B115","price":2500,"KDSTags":["greenhighlight"],"isExtra":true}]</t>
  </si>
  <si>
    <t>2026-04-06T18:38:09.614+02:00</t>
  </si>
  <si>
    <t>2026-04-06T18:44:50.191+02:00</t>
  </si>
  <si>
    <t>[{"id":"69427510296215434ca5625b","count":1,"label":"Baby špenát &amp; kuře 40cm","posId":"104","price":30900,"isExtra":false},{"id":"656dfba1e3c87f5c304ae0f0","count":1,"label":"Balné","posId":"K0000","price":2000,"isExtra":true}]</t>
  </si>
  <si>
    <t>2026-04-06T18:20:54.642+02:00</t>
  </si>
  <si>
    <t>2026-04-06T18:28:01.375+02:00</t>
  </si>
  <si>
    <t>[{"id":"69427510296215434ca56249","count":1,"label":"Quattro Formaggi 40cm","posId":"111","price":30900,"isExtra":false},{"id":"656dfba1e3c87f5c304ae0f0","count":1,"label":"Balné","posId":"K0000","price":2000,"isExtra":true},{"id":"684ae9399dbab00c87869c54","count":1,"label":"Bez gorgonzoly","posId":"X101","price":0,"KDSTags":["redhighlight"],"isExtra":true},{"id":"684ae9399dbab00c87869a46","count":1,"label":"Kukuřice","posId":"C115","price":3500,"KDSTags":["greenhighlight"],"isExtra":true},{"id":"69427510296215434ca562a3","count":1,"label":"Česnekový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</si>
  <si>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2026-04-06T18:13:02.788+02:00</t>
  </si>
  <si>
    <t>2026-04-06T18:20:10.963+02:00</t>
  </si>
  <si>
    <t>2026-04-06T18:26:43.368+02:00</t>
  </si>
  <si>
    <t>2026-04-06T18:13:02.996+02:00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</si>
  <si>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</si>
  <si>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2026-04-06T18:05:22.329+02:00</t>
  </si>
  <si>
    <t>2026-04-06T18:05:46.770+02:00</t>
  </si>
  <si>
    <t>[{"id":"KNfiHV3EaK5imjgnl0xiB","count":1,"label":"Aquilla černý čaj a broskev","posId":"N120","price":4900,"isExtra":false,"creatorId":"uTSPW9XHrB-LDQBlIb4Ix","isPackging":0,"actualLabel":"Aquilla černý čaj a broskev 0,5l"}]</t>
  </si>
  <si>
    <t>2026-04-06T18:04:35.476+02:00</t>
  </si>
  <si>
    <t>2026-04-06T18:05:43.249+02:00</t>
  </si>
  <si>
    <t>[{"id":"guEXBVEJyULhZZaDHjJpC","count":1,"label":"Baby špenát &amp; kuře 40cm","posId":"104","price":30900,"isExtra":false,"creatorId":"tkLZsiD-vTMEQ1wl9MAVv","isPackging":0,"actualLabel":"Baby špenát &amp; kuře 40cm"},{"id":"86umMSfQbEitEGzr29rq9","count":1,"label":"Hot &amp; Spicy 40cm 🌶️🌶️","posId":"110","price":30900,"isExtra":false,"creatorId":"FhRsSg_Nn6mQ5oHarGSyZ","isPackging":0,"actualLabel":"Hot &amp; Spicy 40cm 🌶️🌶️"}]</t>
  </si>
  <si>
    <t>2026-04-06T18:03:32.601+02:00</t>
  </si>
  <si>
    <t>2026-04-06T18:16:39.000+02:00</t>
  </si>
  <si>
    <t>2026-04-06T18:02:21.511+02:00</t>
  </si>
  <si>
    <t>2026-04-06T18:15:25.946+02:00</t>
  </si>
  <si>
    <t>2026-04-06T18:18:31.128+02:00</t>
  </si>
  <si>
    <t>2026-04-06T18:02:21.662+02:00</t>
  </si>
  <si>
    <t>[{"id":"ALlTKJoNKgLZiqbrTOTri","count":1,"label":"Pizza Capricciosa 40 0,5","posId":"H101","price":15450,"isExtra":false,"creatorId":"dOHYG40UWZ7mbb7IWpXhn","actualLabel":"Pizza Capricciosa 40 0,5"},{"id":"2lwz8DLnxAE2XXPjpySDo","count":1,"label":"Bez plněných okrajů","posId":"X1000","price":0,"isExtra":true,"mainItemId":"ALlTKJoNKgLZiqbrTOTri"},{"id":"y-t8k1DwTQfy5WHXsVjOv","count":1,"label":"Pizza Hawai 40 cm 0,5","posId":"H102","price":15450,"isExtra":false,"creatorId":"lZkwwcY5FnK7qRa0WAyPD","actualLabel":"Pizza Hawai 40 cm 0,5"},{"id":"2lwz8DLnxAE2XXPjpySDo","count":1,"label":"Bez plněných okrajů","posId":"X1000","price":0,"isExtra":true,"mainItemId":"y-t8k1DwTQfy5WHXsVjOv"}]</t>
  </si>
  <si>
    <t>2026-04-06T18:02:07.345+02:00</t>
  </si>
  <si>
    <t>2026-04-06T18:08:39.835+02:00</t>
  </si>
  <si>
    <t>[{"id":"69427510296215434ca56259","count":1,"label":"Capricciosa 40cm","posId":"101","price":30900,"isExtra":false},{"id":"656dfba1e3c87f5c304ae0f0","count":1,"label":"Balné","posId":"K0000","price":2000,"isExtra":true},{"id":"67449006196a44130f744012","count":1,"label":"okraj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bylinky","posId":"A122","price":6500,"isExtra":true},{"id":"684ae9399dbab00c87869d56","count":1,"label":"Bez žampionů","posId":"X105","price":0,"KDSTags":["redhighlight"],"isExtra":true},{"id":"684ae9399dbab00c87869a46","count":1,"label":"Kukuřice","posId":"C115","price":3500,"KDSTags":["greenhighlight"],"isExtra":true}]</t>
  </si>
  <si>
    <t>2026-04-06T17:51:29.296+02:00</t>
  </si>
  <si>
    <t>2026-04-06T18:03:39.335+02:00</t>
  </si>
  <si>
    <t>[{"id":"69427510296215434ca56271","count":1,"label":"Hawai 32cm","posId":"114","price":24900,"isExtra":false},{"id":"656dfba1e3c87f5c304ae53b","count":1,"label":"Balné","posId":"K0000","price":1500,"isExtra":true},{"id":"656dfba1e3c87f5c304ae30e","count":1,"label":"okraj mozzarella, bylinky","posId":"A121","price":5700,"isExtra":true},{"id":"684ae9399dbab00c87869d35","count":1,"label":"Bez ananasu","posId":"X100","price":0,"KDSTags":["redhighlight"],"isExtra":true},{"id":"684ae9399dbab00c87869c1f","count":1,"label":"Žampiony","posId":"B105","price":2500,"KDSTags":["greenhighlight"],"isExtra":true},{"id":"69427510296215434ca56269","count":1,"label":"Pepperoni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bylinky","posId":"A121","price":5700,"isExtra":true},{"id":"69427510296215434ca562a3","count":1,"label":"Česnekový dip","posId":"P106","price":2000,"isExtra":false},{"id":"656dfba1e3c87f5c304ae53b","count":1,"label":"Balné","posId":"K0000","price":1500,"isExtra":true},{"id":"69427510296215434ca562bf","count":1,"label":"Pepsi zero sugar 1l","posId":"N125","price":5900,"isExtra":false}]</t>
  </si>
  <si>
    <t>2026-04-06T17:44:03.825+02:00</t>
  </si>
  <si>
    <t>2026-04-06T17:59:40.016+02:00</t>
  </si>
  <si>
    <t>[{"id":"55199479","note":"","size":"Hawai 40cm","count":1,"label":"Hawai 40cm","posId":"102","price":30900,"isExtra":false},{"id":"55199547","note":"","count":1,"label":"Balné","posId":"K0000","price":2000,"isExtra":true},{"id":"55199611","note":"","count":1,"label":"okraj hotdog, hořčice","posId":"A118","price":6500,"isExtra":true},{"id":"55199598","note":"","count":1,"label":"Žampiony","posId":"C105","price":3500,"KDSTags":["greenhighlight"],"isExtra":true},{"id":"55199650","note":"","count":1,"label":"Kukuřice","posId":"C115","price":3500,"KDSTags":["greenhighlight"]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</si>
  <si>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2026-04-06T17:25:58.135+02:00</t>
  </si>
  <si>
    <t>2026-04-06T17:35:17.933+02:00</t>
  </si>
  <si>
    <t>[{"id":"100","note":"","count":1,"label":"Margherita 40cm","posId":"100","price":26900,"isExtra":false},{"id":"K0000","note":"","count":1,"label":"Balné","posId":"K0000","price":2000,"isExtra":true},{"id":"111","note":"","count":1,"label":"Quattro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</si>
  <si>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2026-04-06T17:21:31.437+02:00</t>
  </si>
  <si>
    <t>2026-04-06T17:30:27.988+02:00</t>
  </si>
  <si>
    <t>[{"id":"55199470","note":"","size":"Margherita 40cm","count":1,"label":"Margherita 40cm","posId":"100","price":26900,"isExtra":false},{"id":"55199547","note":"","count":1,"label":"Balné","posId":"K0000","price":2000,"isExtra":true},{"id":"55199581","note":"","count":1,"label":"okraj mozzarella, bylinky","posId":"A122","price":6500,"isExtra":true}]</t>
  </si>
  <si>
    <t>2026-04-06T17:13:03.663+02:00</t>
  </si>
  <si>
    <t>2026-04-06T17:23:49.598+02:00</t>
  </si>
  <si>
    <t>2026-04-06T17:30:49.539+02:00</t>
  </si>
  <si>
    <t>2026-04-06T17:13:03.909+02:00</t>
  </si>
  <si>
    <t>[{"id":"22bde6ce-8676-45cb-8fba-89a664dd9034","note":"","count":1,"label":"Veggieballs 32 cm","posId":"141","price":24900,"isExtra":false},{"id":"2f5e6647-81e9-4b87-979a-d1df9153229a","note":"","count":1,"label":"Jalapeňos","posId":"B102","price":2500,"KDSTags":["greenhighlight"],"isExtra":true},{"id":"6aa3aced-8eb9-4d56-b143-2e40b111d74f","note":"","count":1,"label":"Poděbradská malinovka 0,5l","posId":"N129","price":4900,"isExtra":false}]</t>
  </si>
  <si>
    <t>2026-04-06T17:06:39.824+02:00</t>
  </si>
  <si>
    <t>2026-04-06T17:18:31.479+02:00</t>
  </si>
  <si>
    <t>[{"id":"69427510296215434ca56271","count":1,"label":"Hawai 32cm","posId":"114","price":24900,"isExtra":false},{"id":"656dfba1e3c87f5c304ae53b","count":1,"label":"Balné","posId":"K0000","price":1500,"isExtra":true},{"id":"656dfba1e3c87f5c304ae310","count":1,"label":"okraj hotdog, hořčice","posId":"A117","price":5700,"isExtra":true}]</t>
  </si>
  <si>
    <t>2026-04-06T17:03:26.223+02:00</t>
  </si>
  <si>
    <t>2026-04-06T17:11:20.521+02:00</t>
  </si>
  <si>
    <t>[{"id":"55199475","note":"","size":"BBQ Texas 40cm","count":1,"label":"BBQ Texas 40cm","posId":"107","price":30900,"isExtra":false},{"id":"55199547","note":"","count":1,"label":"Balné","posId":"K0000","price":2000,"isExtra":true},{"id":"55199628","note":"","count":1,"label":"Bez cibule","posId":"X103","price":0,"KDSTags":["redhighlight"],"isExtra":true}]</t>
  </si>
  <si>
    <t>2026-04-06T16:49:02.606+02:00</t>
  </si>
  <si>
    <t>2026-04-06T17:23:47.221+02:00</t>
  </si>
  <si>
    <t>2026-04-06T17:44:15.071+02:00</t>
  </si>
  <si>
    <t>2026-04-06T16:49:02.751+02:00</t>
  </si>
  <si>
    <t>2026-04-06T16:45:40.930+02:00</t>
  </si>
  <si>
    <t>2026-04-06T17:00:10.015+02:00</t>
  </si>
  <si>
    <t>[{"id":"59589455","note":"","size":"Margherita 32cm","count":1,"label":"Margherita 32cm","posId":"112","price":20900,"isExtra":false},{"id":"55199557","note":"","count":1,"label":"Balné","posId":"K0000","price":1500,"isExtra":true},{"id":"55199648","note":"","count":1,"label":"Kukuřice","posId":"B115","price":2500,"KDSTags":["greenhighlight"],"isExtra":true},{"id":"59589463","note":"","size":"Hawai 32cm","count":1,"label":"Hawai 32cm","posId":"114","price":24900,"isExtra":false},{"id":"55199557","note":"","count":1,"label":"Balné","posId":"K0000","price":1500,"isExtra":true},{"id":"59589458","note":"","size":"Comeback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</si>
  <si>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2026-04-06T16:40:03.575+02:00</t>
  </si>
  <si>
    <t>2026-04-06T17:02:37.836+02:00</t>
  </si>
  <si>
    <t>2026-04-06T17:13:13.132+02:00</t>
  </si>
  <si>
    <t>2026-04-06T16:40:03.714+02:00</t>
  </si>
  <si>
    <t>[{"id":"8f76439d-f1b5-4482-ac44-d6efec1ebc41","note":"","count":1,"label":"Zeleninová 18cm","posId":"127","price":11900,"isExtra":false},{"id":"57c816b2-3e3f-46c2-b126-b09910d79cb0","note":"","count":1,"label":"změna na Smetanový základ","posId":"57c816b2-3e3f-46c2-b126-b09910d79cb0","price":0,"isExtra":true},{"id":"211d85d0-839e-41d0-89e3-ea177ad7489e","note":"","count":2,"label":"Česnekový dip","posId":"P106","price":2000,"isExtra":false},{"id":"e1ef9526-7c68-483b-a8a1-92bb58ce9f1e","note":"","count":1,"label":"Jalapenos Rolls","posId":"jpr200","price":8900,"isExtra":false},{"id":"3a8b6a85-3b5c-4ee4-be2d-261ab8731d6e","note":"","count":1,"label":"Česnekový dip","posId":"P106","price":2000,"isExtra":false}]</t>
  </si>
  <si>
    <t>2026-04-06T16:38:27.851+02:00</t>
  </si>
  <si>
    <t>2026-04-06T16:49:54.736+02:00</t>
  </si>
  <si>
    <t>2026-04-06T16:25:55.457+02:00</t>
  </si>
  <si>
    <t>2026-04-06T16:42:05.035+02:00</t>
  </si>
  <si>
    <t>[{"id":"55199479","note":"","size":"Hawai 40cm","count":1,"label":"Hawai 40cm","posId":"102","price":30900,"isExtra":false},{"id":"55199547","note":"","count":1,"label":"Balné","posId":"K0000","price":2000,"isExtra":true},{"id":"59555723","note":"","count":1,"label":"BBQ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omáčka","posId":"A120","price":6500,"isExtra":true},{"id":"55199650","note":"","count":1,"label":"Kukuřice","posId":"C115","price":3500,"KDSTags":["greenhighlight"],"isExtra":true}]</t>
  </si>
  <si>
    <t>2026-04-06T16:18:05.644+02:00</t>
  </si>
  <si>
    <t>2026-04-06T16:34:54.856+02:00</t>
  </si>
  <si>
    <t>[{"id":"69427510296215434ca56269","count":2,"label":"Pepperoni 32cm 🌶️🌶️","posId":"120","price":24900,"isExtra":false},{"id":"656dfba1e3c87f5c304ae53b","count":2,"label":"Balné","posId":"K0000","price":1500,"isExtra":true},{"id":"69427510296215434ca562a3","count":1,"label":"Česnekový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</si>
  <si>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2026-04-06T16:14:03.549+02:00</t>
  </si>
  <si>
    <t>2026-04-06T16:24:09.476+02:00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</si>
  <si>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ananasu","posId":"X100","price":0,"KDSTags":["redhighlight"],"isExtra":true},{"id":"211d85d0-839e-41d0-89e3-ea177ad7489e","note":"","count":1,"label":"Česnekový dip","posId":"P106","price":2000,"isExtra":false}]</t>
  </si>
  <si>
    <t>2026-04-06T16:08:14.394+02:00</t>
  </si>
  <si>
    <t>2026-04-06T16:18:49.654+02:00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</si>
  <si>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</si>
  <si>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2026-04-06T15:38:37.619+02:00</t>
  </si>
  <si>
    <t>2026-04-06T15:57:09.563+02:00</t>
  </si>
  <si>
    <t>2026-04-06T15:38:16.305+02:00</t>
  </si>
  <si>
    <t>2026-04-06T15:44:52.391+02:00</t>
  </si>
  <si>
    <t>[{"id":"86umMSfQbEitEGzr29rq9","count":1,"label":"Hot &amp; Spicy 40cm 🌶️🌶️","posId":"110","price":30900,"isExtra":false,"creatorId":"8fZDx_SMcuOvRpWCFL9_S","isPackging":0,"actualLabel":"Hot &amp; Spicy 40cm 🌶️🌶️"},{"id":"QFWfZeILpfGJJuYrMzU2Q","count":1,"label":"Pepperoni Rolls 🌶️","posId":"P100","price":8900,"isExtra":false,"creatorId":"VdeOJ4z03P_umwSDqsgwL","isPackging":0,"actualLabel":"Pepperoni Rolls 🌶️"}]</t>
  </si>
  <si>
    <t>2026-04-06T15:37:18.266+02:00</t>
  </si>
  <si>
    <t>2026-04-06T15:52:32.861+02:00</t>
  </si>
  <si>
    <t>[{"id":"57405746","note":"","size":"Poděbradská malinovka 0,5l","count":1,"label":"Poděbradská malinovka 0,5l","posId":"N129","price":4900,"isExtra":false},{"id":"59589455","note":"","size":"Margherita 32cm","count":2,"label":"Margherita 32cm","posId":"112","price":20900,"isExtra":false},{"id":"55199557","note":"","count":2,"label":"Balné","posId":"K0000","price":1500,"isExtra":true},{"id":"55199648","note":"","count":2,"label":"Kukuřice","posId":"B115","price":2500,"KDSTags":["greenhighlight"],"isExtra":true},{"id":"55199665","note":"","count":2,"label":"Šunka","posId":"B106","price":3000,"KDSTags":["greenhighlight"],"isExtra":true}]</t>
  </si>
  <si>
    <t>2026-04-06T15:26:03.724+02:00</t>
  </si>
  <si>
    <t>2026-04-06T15:36:15.781+02:00</t>
  </si>
  <si>
    <t>2026-04-06T15:43:16.075+02:00</t>
  </si>
  <si>
    <t>2026-04-06T15:26:03.855+02:00</t>
  </si>
  <si>
    <t>[{"id":"5b1f2843-926a-4dd1-a5f0-4fddc7b45013","note":"","count":1,"label":"Margherita 32cm","posId":"112","price":20900,"isExtra":false},{"id":"2585f58b-88a9-4cf3-bee9-d0f178b1877c","note":"","count":1,"label":"okraj hotdog, bez omáčky","posId":"A125","price":5700,"isExtra":true},{"id":"3a8b6a85-3b5c-4ee4-be2d-261ab8731d6e","note":"","count":1,"label":"Česnekový dip","posId":"P106","price":2000,"isExtra":false}]</t>
  </si>
  <si>
    <t>Vitali</t>
  </si>
  <si>
    <t>2026-04-06T15:22:22.075+02:00</t>
  </si>
  <si>
    <t>2026-04-06T15:32:40.574+02:00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</si>
  <si>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🌶️","posId":"121","price":24900,"isExtra":false},{"id":"K0000","note":"","count":1,"label":"Balné","posId":"K0000","price":1500,"isExtra":true}]</t>
  </si>
  <si>
    <t>2026-04-06T14:42:22.983+02:00</t>
  </si>
  <si>
    <t>2026-04-06T14:53:24.176+02:00</t>
  </si>
  <si>
    <t>[{"id":"knVYG7n-YfgalDKLvtO0u","count":1,"label":"Quattro Formaggi 40cm","posId":"111","price":30900,"isExtra":false,"creatorId":"Om1GSqqsZIDSoogVso1xo","isPackging":0,"actualLabel":"Quattro Formaggi 40cm"},{"id":"86umMSfQbEitEGzr29rq9","count":1,"label":"Hot &amp; Spicy 40cm 🌶️🌶️","posId":"110","price":30900,"isExtra":false,"creatorId":"Xhv7o7SCKxF3J0o8JZ-MY","isPackging":0,"actualLabel":"Hot &amp; Spicy 40cm 🌶️🌶️"}]</t>
  </si>
  <si>
    <t>2026-04-06T14:30:38.585+02:00</t>
  </si>
  <si>
    <t>2026-04-06T14:48:15.754+02:00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</si>
  <si>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</si>
  <si>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2026-04-06T14:01:20.903+02:00</t>
  </si>
  <si>
    <t>2026-04-06T14:10:50.335+02:00</t>
  </si>
  <si>
    <t>2026-04-06T13:35:34.250+02:00</t>
  </si>
  <si>
    <t>2026-04-06T13:54:47.026+02:00</t>
  </si>
  <si>
    <t>[{"id":"55199470","note":"","size":"Margherita 40cm","count":1,"label":"Margherita 40cm","posId":"100","price":26900,"isExtra":false},{"id":"55199547","note":"","count":1,"label":"Balné","posId":"K0000","price":2000,"isExtra":true},{"id":"55199516","note":"","size":"Česnekový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</si>
  <si>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2026-04-06T13:30:33.613+02:00</t>
  </si>
  <si>
    <t>2026-04-06T13:53:15.103+02:00</t>
  </si>
  <si>
    <t>2026-04-06T13:28:33.535+02:00</t>
  </si>
  <si>
    <t>2026-04-06T13:49:02.094+02:00</t>
  </si>
  <si>
    <t>[{"id":"69427510296215434ca5624b","count":2,"label":"Hot &amp; Spicy 40cm 🌶️🌶️","posId":"110","price":30900,"isExtra":false},{"id":"656dfba1e3c87f5c304ae0f0","count":2,"label":"Balné","posId":"K0000","price":2000,"isExtra":true},{"id":"69427510296215434ca5624f","count":1,"label":"Pepperoni 40cm 🌶️🌶️","posId":"108","price":30900,"isExtra":false},{"id":"656dfba1e3c87f5c304ae0f0","count":1,"label":"Balné","posId":"K0000","price":2000,"isExtra":true},{"id":"69427510296215434ca56259","count":1,"label":"Capricciosa 40cm","posId":"101","price":30900,"isExtra":false},{"id":"656dfba1e3c87f5c304ae0f0","count":1,"label":"Balné","posId":"K0000","price":2000,"isExtra":true},{"id":"69427510296215434ca56251","count":1,"label":"BBQ Texas 40cm","posId":"107","price":30900,"isExtra":false},{"id":"656dfba1e3c87f5c304ae0f0","count":1,"label":"Balné","posId":"K0000","price":2000,"isExtra":true}]</t>
  </si>
  <si>
    <t>2026-04-06T13:07:25.905+02:00</t>
  </si>
  <si>
    <t>2026-04-06T13:17:18.873+02:00</t>
  </si>
  <si>
    <t>[{"id":"59589455","note":"","size":"Margherita 32cm","count":1,"label":"Margherita 32cm","posId":"112","price":20900,"isExtra":false},{"id":"55199557","note":"","count":1,"label":"Balné","posId":"K0000","price":1500,"isExtra":true},{"id":"59589458","note":"","size":"Comeback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</si>
  <si>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2026-04-06T12:45:17.469+02:00</t>
  </si>
  <si>
    <t>2026-04-06T13:01:59.045+02:00</t>
  </si>
  <si>
    <t>[{"id":"55199470","note":"","size":"Margherita 40cm","count":2,"label":"Margherita 40cm","posId":"100","price":26900,"isExtra":false},{"id":"55199547","note":"","count":2,"label":"Balné","posId":"K0000","price":2000,"isExtra":true},{"id":"55199474","note":"","size":"Pepperoni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🌶️🌶️","posId":"108","price":30900,"isExtra":false},{"id":"55199547","note":"","count":1,"label":"Balné","posId":"K0000","price":2000,"isExtra":true},{"id":"55199479","note":"","size":"Hawai 40cm","count":1,"label":"Hawai 40cm","posId":"102","price":30900,"isExtra":false},{"id":"55199547","note":"","count":1,"label":"Balné","posId":"K0000","price":2000,"isExtra":true}]</t>
  </si>
  <si>
    <t>2026-04-06T12:17:12.776+02:00</t>
  </si>
  <si>
    <t>2026-04-06T12:28:47.667+02:00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</si>
  <si>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Spicy","posId":"Y122","price":0,"isExtra":true},{"id":"P101","note":"","count":1,"label":"spicy wings 🌶️","posId":"P101","price":0,"isExtra":true},{"id":"N126","note":"","count":1,"label":"Mirinda 1l","posId":"N126","price":0,"isExtra":true}]</t>
  </si>
  <si>
    <t>2026-04-06T12:01:03.142+02:00</t>
  </si>
  <si>
    <t>2026-04-06T12:48:23.809+02:00</t>
  </si>
  <si>
    <t>2026-04-06T12:55:34.621+02:00</t>
  </si>
  <si>
    <t>2026-04-06T12:01:03.313+02:00</t>
  </si>
  <si>
    <t>[{"id":"03ade9ce-5d0f-4499-a6a3-340b58ae4468","note":"","count":1,"label":"Capricciosa 32cm","posId":"113","price":24900,"isExtra":false},{"id":"d52027ab-fcf5-41e6-945a-01e2fd9187a4","note":"","count":1,"label":"okraj hotdog, hořčice","posId":"A117","price":5700,"isExtra":true}]</t>
  </si>
  <si>
    <t>2026-04-06T12:00:46.328+02:00</t>
  </si>
  <si>
    <t>2026-04-06T12:12:27.918+02:00</t>
  </si>
  <si>
    <t>[{"id":"WUU7bA6A9cdnbizoCl89X","count":1,"label":"Capricciosa 32cm","posId":"113","price":24900,"isExtra":false,"discount":{"type":"percentage","value":50},"creatorId":"BmFgUF3fkGJpuO8RAtcih","isPackging":0,"actualLabel":"Capricciosa 32cm"}]</t>
  </si>
  <si>
    <t>2026-04-06T11:45:25.655+02:00</t>
  </si>
  <si>
    <t>2026-04-06T11:56:03.629+02:00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</si>
  <si>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🌶️","posId":"109","price":30900,"isExtra":false},{"id":"55199547","note":"","count":1,"label":"Balné","posId":"K0000","price":2000,"isExtra":true},{"id":"55199518","note":"","size":"Jalapenos Rolls","count":1,"label":"Jalapenos Rolls","posId":"jpr200","price":8900,"isExtra":false},{"id":"55199557","note":"","count":1,"label":"Balné","posId":"K0000","price":1500,"isExtra":true}]</t>
  </si>
  <si>
    <t>2026-04-06T11:45:03.859+02:00</t>
  </si>
  <si>
    <t>2026-04-06T12:05:31.725+02:00</t>
  </si>
  <si>
    <t>2026-04-06T12:19:27.392+02:00</t>
  </si>
  <si>
    <t>2026-04-06T11:45:04.036+02:00</t>
  </si>
  <si>
    <t>[{"id":"03ade9ce-5d0f-4499-a6a3-340b58ae4468","note":"","count":1,"label":"Capricciosa 32cm","posId":"113","price":24900,"isExtra":false},{"id":"a4efa812-1470-4ea2-a19d-39843abed3be","note":"","count":1,"label":"Comeback 32 cm","posId":"145","price":24900,"isExtra":false}]</t>
  </si>
  <si>
    <t>2026-04-06T11:38:21.522+02:00</t>
  </si>
  <si>
    <t>2026-04-06T11:45:54.384+02:00</t>
  </si>
  <si>
    <t>[{"id":"7aBj0yr8ehZGT_Y-fZEHI","count":1,"label":"Guarana kiwi a jablko","posId":"N144","price":5500,"isExtra":false,"creatorId":"3Wo8-l8FwSXKK_On00LuW","isPackging":0,"actualLabel":"Guarana kiwi a jablko"}]</t>
  </si>
  <si>
    <t>2026-04-06T11:19:47.848+02:00</t>
  </si>
  <si>
    <t>2026-04-06T11:32:08.444+02:00</t>
  </si>
  <si>
    <t>[{"id":"55199519","note":"","size":"Choco Rolls","count":1,"label":"Choco Rolls","posId":"chr100","price":8900,"isExtra":false},{"id":"55199557","note":"","count":1,"label":"Balné","posId":"K0000","price":1500,"isExtra":true},{"id":"55199509","note":"","size":"Spicy menu Comeback","count":1,"label":"Spicy menu Comeback","posId":"M100","price":34900,"isExtra":false},{"id":"55199540","note":"","count":1,"label":"Hot &amp; Spicy","posId":"Y122","price":0,"isExtra":true},{"id":"55199538","note":"","count":1,"label":"Balné","posId":"K0000","price":3000,"isExtra":true},{"id":"55199586","note":"","count":1,"label":"okraj mozzarella, bylinky","posId":"A121","price":5700,"isExtra":true},{"id":"55199550","note":"","count":1,"label":"spicy wings 🌶️","posId":"P101","price":0,"isExtra":true},{"id":"57405755","note":"","count":1,"label":"Pepsi zero sugar 1l","posId":"N125","price":0,"isExtra":true}]</t>
  </si>
  <si>
    <t>2026-04-06T11:02:28.282+02:00</t>
  </si>
  <si>
    <t>2026-04-06T11:11:50.517+02:00</t>
  </si>
  <si>
    <t>[{"id":"69427510296215434ca5624d","count":1,"label":"Comeback 40cm 🌶️","posId":"109","price":30900,"isExtra":false},{"id":"656dfba1e3c87f5c304ae0f0","count":1,"label":"Balné","posId":"K0000","price":2000,"isExtra":true},{"id":"69427510296215434ca562bf","count":1,"label":"Pepsi zero sugar 1l","posId":"N125","price":5900,"isExtra":false}]</t>
  </si>
  <si>
    <t>2026-04-06T09:52:03.978+02:00</t>
  </si>
  <si>
    <t>2026-04-06T11:46:29.274+02:00</t>
  </si>
  <si>
    <t>2026-04-06T11:52:42.844+02:00</t>
  </si>
  <si>
    <t>2026-04-06T10:20:00.099+02:00</t>
  </si>
  <si>
    <t>[{"id":"9579f3b5-1ac6-43ac-b132-28666e0777ec","note":"","count":1,"label":"Sweet Passion 18 cm","posId":"30","price":11900,"isExtra":false},{"id":"e4c90673-8957-4c9c-a784-3a1d0b3b4124","note":"","count":1,"label":"pečené brambory","posId":"P103","price":6900,"isExtra":false},{"id":"6aa3aced-8eb9-4d56-b143-2e40b111d74f","note":"","count":1,"label":"Poděbradská malinovka 0,5l","posId":"N129","price":4900,"isExtra":false}]</t>
  </si>
  <si>
    <t>2026-04-06T02:07:05.227+02:00</t>
  </si>
  <si>
    <t>2026-04-06T11:21:05.760+02:00</t>
  </si>
  <si>
    <t>2026-04-06T11:26:09.549+02:00</t>
  </si>
  <si>
    <t>2026-04-06T09:50:00.464+02:00</t>
  </si>
  <si>
    <t>2026-04-12T23:52:22.819+02:00</t>
  </si>
  <si>
    <t>2026-04-12T23:52:25.173+02:00</t>
  </si>
  <si>
    <t>[{"id":"7ab930e6-0c0e-4177-b8ba-83503741e8b0","count":1,"label":"Pizza Pepperoni 32","posId":"120","price":24900,"isExtra":false,"creatorId":"PgqYrhtvXQLXcf_86Edj2","isPackging":0,"actualLabel":"Pizza Pepperoni 32"}]</t>
  </si>
  <si>
    <t>2026-04-12T23:35:52.953+02:00</t>
  </si>
  <si>
    <t>2026-04-12T23:51:47.089+02:00</t>
  </si>
  <si>
    <t>Pizza Comeback Malešice</t>
  </si>
  <si>
    <t>[{"id":"54684756","note":"","size":"BBQ Meteor 40cm","count":1,"label":"BBQ Meteor 40cm","posId":"106","price":30900,"isExtra":false},{"id":"54684827","note":"","count":1,"label":"Balné","posId":"K0000","price":2000,"isExtra":true},{"id":"54684754","note":"","size":"Pepperoni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základ","posId":"ZRS40","price":0,"isExtra":true},{"id":"54684953","note":"","count":1,"label":"Gorgonzola","posId":"C101","price":4000,"KDSTags":["greenhighlight"],"isExtra":true},{"id":"54684957","note":"","count":1,"label":"Pepperoni salám","posId":"C109","price":4000,"KDSTags":["greenhighlight"],"isExtra":true}]</t>
  </si>
  <si>
    <t>2026-04-12T23:23:45.514+02:00</t>
  </si>
  <si>
    <t>2026-04-12T23:33:14.545+02:00</t>
  </si>
  <si>
    <t>Pizza Comeback Malešice New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</si>
  <si>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okrajů","posId":"X1000","price":0,"isExtra":true},{"id":"684ae9617273267d3d05b99a","count":1,"label":"Bez cibule","posId":"X103","price":0,"KDSTags":["redhighlight"],"isExtra":true}]</t>
  </si>
  <si>
    <t>2026-04-12T23:19:40.609+02:00</t>
  </si>
  <si>
    <t>2026-04-12T23:44:14.979+02:00</t>
  </si>
  <si>
    <t>[{"id":"6942755309e364dceebaa27e","count":1,"label":"Quattro Formaggi 40cm","posId":"111","price":30900,"isExtra":false},{"id":"6548d5dc06a4d1429ce1830f","count":1,"label":"Balné","posId":"K0000","price":2000,"isExtra":true},{"id":"69cae153e36f04c4d3cc0271","count":1,"label":"okraj mozzarella, bbq omáčka","posId":"A124","price":6500,"isExtra":true},{"id":"6942755309e364dceebaa282","count":1,"label":"Comeback 40cm 🌶️","posId":"109","price":30900,"isExtra":false},{"id":"6548d5dc06a4d1429ce1830f","count":1,"label":"Balné","posId":"K0000","price":2000,"isExtra":true},{"id":"6942755309e364dceebaa288","count":1,"label":"BBQ Meteor 40cm","posId":"106","price":30900,"isExtra":false},{"id":"6548d5dc06a4d1429ce1830f","count":1,"label":"Balné","posId":"K0000","price":2000,"isExtra":true},{"id":"6942755309e364dceebaa28c","count":1,"label":"Hawai 40cm","posId":"102","price":30900,"isExtra":false},{"id":"6548d5dc06a4d1429ce1830f","count":1,"label":"Balné","posId":"K0000","price":2000,"isExtra":true},{"id":"6745da7d2b930230e9143d64","count":1,"label":"Smetanový základ","posId":"ZRS40","price":0,"isExtra":true},{"id":"6942755309e364dceebaa2d8","count":1,"label":"Česnekový dip","posId":"P106","price":2000,"isExtra":false},{"id":"6548d5dc06a4d1429ce18774","count":1,"label":"Balné","posId":"K0000","price":1500,"isExtra":true},{"id":"6942755309e364dceebaa2da","count":1,"label":"BBQ dip","posId":"P105","price":2000,"isExtra":false},{"id":"6548d5dc06a4d1429ce18774","count":1,"label":"Balné","posId":"K0000","price":1500,"isExtra":true}]</t>
  </si>
  <si>
    <t>2026-04-12T23:11:49.774+02:00</t>
  </si>
  <si>
    <t>2026-04-12T23:11:53.732+02:00</t>
  </si>
  <si>
    <t>[{"id":"cd22e00e-e758-4363-9254-340728f271d9","count":1,"label":"Pizza Hawai 18 cm","posId":"126","price":11900,"isExtra":false,"creatorId":"Bz5ktoZZh4sRoOxHmlMRt","isPackging":0,"actualLabel":"Pizza Hawai 18 cm"}]</t>
  </si>
  <si>
    <t>2026-04-12T23:10:38.371+02:00</t>
  </si>
  <si>
    <t>2026-04-12T23:27:01.318+02:00</t>
  </si>
  <si>
    <t>[{"id":"6942755309e364dceebaa29e","count":1,"label":"Pepperoni 32cm 🌶️🌶️","posId":"120","price":24900,"isExtra":false},{"id":"6548d5dc06a4d1429ce18774","count":1,"label":"Balné","posId":"K0000","price":1500,"isExtra":true}]</t>
  </si>
  <si>
    <t>2026-04-12T23:09:05.356+02:00</t>
  </si>
  <si>
    <t>2026-04-12T23:09:08.594+02:00</t>
  </si>
  <si>
    <t>[{"id":"ae6122bb-8203-47ef-8fd2-31bb30c35ba9","count":1,"label":"Pizza Comeback 40 0,5","posId":"H109","price":15450,"isExtra":false,"creatorId":"mREIVMAnON0rmOoyjVaA0","isPackging":0,"actualLabel":"Pizza Comeback 40 0,5"},{"id":"a5Gkj2FqUAnwgAU4Vmosn","count":1,"label":"Smetanový základ","posId":"ZRS40","price":0,"isExtra":true,"mainItemId":"ae6122bb-8203-47ef-8fd2-31bb30c35ba9"},{"id":"2lwz8DLnxAE2XXPjpySDo","count":1,"label":"Bez plněných okrajů","posId":"X1000","price":0,"isExtra":true,"mainItemId":"ae6122bb-8203-47ef-8fd2-31bb30c35ba9"},{"id":"5499c793-73ec-4fb0-8653-1a1c70a1540b","count":1,"label":"Pizza Hawai 40 cm 0,5","posId":"H102","price":15450,"isExtra":false,"creatorId":"QUoK8mzoyKK4nDWwcUj3M","isPackging":0,"actualLabel":"Pizza Hawai 40 cm 0,5"},{"id":"a5Gkj2FqUAnwgAU4Vmosn","count":1,"label":"Smetanový základ","posId":"ZRS40","price":0,"isExtra":true,"mainItemId":"5499c793-73ec-4fb0-8653-1a1c70a1540b"},{"id":"2lwz8DLnxAE2XXPjpySDo","count":1,"label":"Bez plněných okrajů","posId":"X1000","price":0,"isExtra":true,"mainItemId":"5499c793-73ec-4fb0-8653-1a1c70a1540b"},{"id":"f8e6ccfc-1d15-4d14-b049-ad7d68be84a2","count":1,"label":"Guarana classic zero","posId":"N143","price":5500,"isExtra":false,"creatorId":"4ooWRJxvHZqU42moBXWQ_","isPackging":0,"actualLabel":"Guarana classic zero"},{"id":"f8e6ccfc-1d15-4d14-b049-ad7d68be84a2","count":1,"label":"Guarana classic zero","posId":"N143","price":5500,"isExtra":false,"creatorId":"yz787skAoOD5MdO-VygmA","isPackging":0,"actualLabel":"Guarana classic zero"},{"id":"17ad363f-96ef-4e94-9246-dbc72c9ef474","count":1,"label":"Dip česnekový","posId":"P106","price":2000,"isExtra":false,"creatorId":"ob9JtHvYCQpfjHEah3e-A","isPackging":0,"actualLabel":"Dip česnekový"}]</t>
  </si>
  <si>
    <t>2026-04-12T23:08:58.375+02:00</t>
  </si>
  <si>
    <t>2026-04-12T23:26:07.336+02:00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</si>
  <si>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🌶️🌶️","posId":"122","price":24900,"isExtra":false},{"id":"54684837","note":"","count":1,"label":"Balné","posId":"K0000","price":1500,"isExtra":true},{"id":"57179851","note":"","count":1,"label":"Smetanový základ","posId":"ZRS32","price":0,"isExtra":true},{"id":"54684902","note":"","count":1,"label":"okraj hotdog, bbq omáčka","posId":"A119","price":5700,"isExtra":true},{"id":"54684877","note":"","count":1,"label":"Žampiony","posId":"B105","price":2500,"KDSTags":["greenhighlight"],"isExtra":true}]</t>
  </si>
  <si>
    <t>2026-04-12T23:07:36.474+02:00</t>
  </si>
  <si>
    <t>2026-04-12T23:07:54.922+02:00</t>
  </si>
  <si>
    <t>[{"id":"7f6f7195-5469-4c2e-90b4-8731c390745b","count":1,"label":"Pizza Margherita 32","posId":"112","price":20900,"isExtra":false,"creatorId":"monA76HYIkiMyBGv2cvIs","isPackging":0,"actualLabel":"Pizza Margherita 32"}]</t>
  </si>
  <si>
    <t>2026-04-12T23:07:36.040+02:00</t>
  </si>
  <si>
    <t>2026-04-12T23:19:23.470+02:00</t>
  </si>
  <si>
    <t>[{"id":"6942755309e364dceebaa27e","count":1,"label":"Quattro Formaggi 40cm","posId":"111","price":30900,"isExtra":false},{"id":"6548d5dc06a4d1429ce1830f","count":1,"label":"Balné","posId":"K0000","price":2000,"isExtra":true}]</t>
  </si>
  <si>
    <t>2026-04-12T22:53:14.137+02:00</t>
  </si>
  <si>
    <t>2026-04-12T23:07:50.392+02:00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</si>
  <si>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40cm","posId":"100","price":26900,"isExtra":false},{"id":"54684827","note":"","count":1,"label":"Balné","posId":"K0000","price":2000,"isExtra":true}]</t>
  </si>
  <si>
    <t>2026-04-12T22:48:41.383+02:00</t>
  </si>
  <si>
    <t>2026-04-12T22:58:05.135+02:00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</si>
  <si>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základ","posId":"ZRB32","price":0,"isExtra":true},{"id":"N125","note":"","count":1,"label":"Pepsi zero sugar 1l","posId":"N125","price":5900,"isExtra":false},{"id":"P103","note":"","count":1,"label":"Pečené brambory","posId":"P103","price":6900,"isExtra":false},{"id":"K0000","note":"","count":1,"label":"Balné","posId":"K0000","price":1500,"isExtra":true}]</t>
  </si>
  <si>
    <t>2026-04-12T22:45:02.964+02:00</t>
  </si>
  <si>
    <t>2026-04-12T23:01:23.048+02:00</t>
  </si>
  <si>
    <t>[{"id":"dd5d901d-3787-43d0-9efe-85e31e1c5def","note":"","count":1,"label":"Pepperoni 32 cm","posId":"120","price":24900,"isExtra":false},{"id":"adb25a98-2836-4da5-82f5-82c3fc24d621","note":"","count":1,"label":"grana padano","posId":"B130","price":3000,"KDSTags":["greenhighlight"],"isExtra":true}]</t>
  </si>
  <si>
    <t>2026-04-12T22:38:54.642+02:00</t>
  </si>
  <si>
    <t>2026-04-12T22:56:18.295+02:00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</si>
  <si>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těsto","posId":"17","price":1000,"isExtra":true},{"id":"6745da7d2b930230e9143ab5","count":1,"label":"Smetanový základ","posId":"ZRS32","price":0,"isExtra":true},{"id":"69cae153e36f04c4d3cc0660","count":1,"label":"bez plněných okrajů","posId":"X1000","price":0,"isExtra":true}]</t>
  </si>
  <si>
    <t>2026-04-12T22:34:03.401+02:00</t>
  </si>
  <si>
    <t>2026-04-12T22:48:09.675+02:00</t>
  </si>
  <si>
    <t>[{"id":"424aec40-766b-4a2f-bcc0-a9d6737ba762","note":"","count":1,"label":"Hawai 32 cm","posId":"114","price":24900,"isExtra":false},{"id":"3171e692-1adb-4333-8054-b1a7b136b69f","note":"","count":1,"label":"Pepperoni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</si>
  <si>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2026-04-12T22:32:01.733+02:00</t>
  </si>
  <si>
    <t>2026-04-12T22:32:17.928+02:00</t>
  </si>
  <si>
    <t>[{"id":"f94306d1-5408-404d-b7ad-57ec05fa1edb","count":1,"label":"Pizza Špenát kuře 40 cm","posId":"104","price":30900,"isExtra":false,"creatorId":"8swjRohtOfIn9vhc8-RIc","isPackging":0,"actualLabel":"Pizza Špenát kuře 40 cm"}]</t>
  </si>
  <si>
    <t>2026-04-12T22:26:19.440+02:00</t>
  </si>
  <si>
    <t>2026-04-12T22:39:05.492+02:00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</si>
  <si>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🌶️","posId":"P100","price":8900,"isExtra":false},{"id":"6548d5dc06a4d1429ce18774","count":1,"label":"Balné","posId":"K0000","price":1500,"isExtra":true}]</t>
  </si>
  <si>
    <t>Rostislav</t>
  </si>
  <si>
    <t>2026-04-12T22:12:32.381+02:00</t>
  </si>
  <si>
    <t>2026-04-12T22:23:58.908+02:00</t>
  </si>
  <si>
    <t>2026-04-12T22:41:44.940+02:00</t>
  </si>
  <si>
    <t>2026-04-12T22:12:33.091+02:00</t>
  </si>
  <si>
    <t>[{"id":"a0148f4d-e608-4061-b0cf-421635d1867d","count":4,"label":"Spicy Wings","posId":"P101","price":11900,"isExtra":false,"creatorId":"2Y-w-oEXm0fOBVVwin1CA","isPackging":1500,"actualLabel":"Spicy Wings"},{"id":"0207fb30-d392-4fa2-a000-4999b6e634c5","count":5,"label":"Opočno vanilková","posId":"D108","price":12900,"isExtra":false,"creatorId":"4INGIge9ep-HD-Uwd-SiV","isPackging":0,"actualLabel":"Opočno vanilková"}]</t>
  </si>
  <si>
    <t>Pylypchuk</t>
  </si>
  <si>
    <t>2026-04-12T22:05:35.251+02:00</t>
  </si>
  <si>
    <t>2026-04-12T22:20:29.256+02:00</t>
  </si>
  <si>
    <t>2026-04-12T22:04:34.540+02:00</t>
  </si>
  <si>
    <t>2026-04-12T22:16:28.010+02:00</t>
  </si>
  <si>
    <t>2026-04-12T22:00:03.602+02:00</t>
  </si>
  <si>
    <t>2026-04-12T22:26:15.912+02:00</t>
  </si>
  <si>
    <t>[{"id":"be5c7908-f592-4704-987f-cd7d7281f32e","note":"","count":1,"label":"Comeback 32 cm","posId":"121","price":24900,"isExtra":false}]</t>
  </si>
  <si>
    <t>2026-04-12T21:52:57.994+02:00</t>
  </si>
  <si>
    <t>2026-04-12T22:10:59.994+02:00</t>
  </si>
  <si>
    <t>[{"id":"6942755309e364dceebaa2a6","count":1,"label":"Hawai 32cm","posId":"114","price":24900,"isExtra":false},{"id":"6548d5dc06a4d1429ce18774","count":1,"label":"Balné","posId":"K0000","price":1500,"isExtra":true},{"id":"69cae153e36f04c4d3cc0663","count":1,"label":"okraj hotdog, hořčice","posId":"A117","price":5700,"isExtra":true},{"id":"6942755309e364dceebaa2e0","count":1,"label":"Dip Jalapeňos","posId":"P107","price":2000,"isExtra":false},{"id":"6548d5dc06a4d1429ce18774","count":1,"label":"Balné","posId":"K0000","price":1500,"isExtra":true}]</t>
  </si>
  <si>
    <t>2026-04-12T21:52:37.163+02:00</t>
  </si>
  <si>
    <t>2026-04-12T22:14:43.045+02:00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</si>
  <si>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</si>
  <si>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Václav</t>
  </si>
  <si>
    <t>2026-04-12T21:49:37.133+02:00</t>
  </si>
  <si>
    <t>2026-04-12T22:10:00.935+02:00</t>
  </si>
  <si>
    <t>2026-04-12T21:37:03.299+02:00</t>
  </si>
  <si>
    <t>2026-04-12T21:53:12.029+02:00</t>
  </si>
  <si>
    <t>2026-04-12T22:04:33.631+02:00</t>
  </si>
  <si>
    <t>2026-04-12T21:37:04.130+02:00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</si>
  <si>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bylinky","posId":"A122","price":6500,"isExtra":true},{"id":"fe90afa4-a02c-4a85-8b9e-5f997e31adfb","note":"","count":1,"label":"Česnekový chléb","posId":"P104","price":7900,"isExtra":false}]</t>
  </si>
  <si>
    <t>Satish Kumar</t>
  </si>
  <si>
    <t>2026-04-12T21:35:49.143+02:00</t>
  </si>
  <si>
    <t>2026-04-12T21:47:15.899+02:00</t>
  </si>
  <si>
    <t>[{"id":"108","note":"","count":1,"label":"Pepperoni 40cm 🌶️🌶️","posId":"108","price":30900,"isExtra":false},{"id":"K0000","note":"","count":1,"label":"Balné","posId":"K0000","price":2000,"isExtra":true},{"id":"P106","note":"","count":2,"label":"Česnekový dip","posId":"P106","price":2000,"isExtra":false},{"id":"K0000","note":"","count":2,"label":"Balné","posId":"K0000","price":1500,"isExtra":true},{"id":"P100","note":"","count":2,"label":"Pepperoni Rolls 🌶️","posId":"P100","price":8900,"isExtra":false},{"id":"K0000","note":"","count":2,"label":"Balné","posId":"K0000","price":1500,"isExtra":true}]</t>
  </si>
  <si>
    <t>2026-04-12T21:22:43.050+02:00</t>
  </si>
  <si>
    <t>2026-04-12T21:33:14.526+02:00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</si>
  <si>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32cm","posId":"123","price":24900,"isExtra":false},{"id":"6548d5dc06a4d1429ce18774","count":1,"label":"Balné","posId":"K0000","price":1500,"isExtra":true},{"id":"6942755309e364dceebaa2d8","count":3,"label":"Česnekový dip","posId":"P106","price":2000,"isExtra":false},{"id":"6548d5dc06a4d1429ce18774","count":3,"label":"Balné","posId":"K0000","price":1500,"isExtra":true}]</t>
  </si>
  <si>
    <t>2026-04-12T21:15:33.089+02:00</t>
  </si>
  <si>
    <t>2026-04-12T21:35:16.916+02:00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</si>
  <si>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okrajů","posId":"X1000","price":0,"isExtra":true}]</t>
  </si>
  <si>
    <t>2026-04-12T21:14:43.756+02:00</t>
  </si>
  <si>
    <t>2026-04-12T21:43:51.909+02:00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</si>
  <si>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32cm","posId":"112","price":20900,"isExtra":false},{"id":"6548d5dc06a4d1429ce18774","count":1,"label":"Balné","posId":"K0000","price":1500,"isExtra":true},{"id":"69cae153e36f04c4d3cc0665","count":1,"label":"okraj hotdog, bez omáčky","posId":"A125","price":5700,"isExtra":true},{"id":"6942755309e364dceebaa2ce","count":2,"label":"Spicy Wings 🌶️","posId":"P101","price":11900,"isExtra":false},{"id":"6548d5dc06a4d1429ce18774","count":2,"label":"Balné","posId":"K0000","price":1500,"isExtra":true},{"id":"6942755309e364dceebaa2e2","count":1,"label":"Jablečno-skořicové rolls","posId":"18","price":8900,"isExtra":false},{"id":"6548d5dc06a4d1429ce18774","count":1,"label":"Balné","posId":"K0000","price":1500,"isExtra":true}]</t>
  </si>
  <si>
    <t>2026-04-12T21:14:42.999+02:00</t>
  </si>
  <si>
    <t>2026-04-12T21:31:57.923+02:00</t>
  </si>
  <si>
    <t>[{"id":"6942755309e364dceebaa2a6","count":1,"label":"Hawai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dip","posId":"P106","price":2000,"isExtra":false},{"id":"6548d5dc06a4d1429ce18774","count":1,"label":"Balné","posId":"K0000","price":1500,"isExtra":true},{"id":"6942755309e364dceebaa2f2","count":1,"label":"Pepsi 1l","posId":"N124","price":4900,"isExtra":false}]</t>
  </si>
  <si>
    <t>2026-04-12T21:13:03.321+02:00</t>
  </si>
  <si>
    <t>2026-04-12T21:29:08.533+02:00</t>
  </si>
  <si>
    <t>2026-04-12T21:48:22.142+02:00</t>
  </si>
  <si>
    <t>2026-04-12T21:13:04.079+02:00</t>
  </si>
  <si>
    <t>[{"id":"dd5d901d-3787-43d0-9efe-85e31e1c5def","note":"","count":1,"label":"Pepperoni 32 cm","posId":"120","price":24900,"isExtra":false},{"id":"0c454cc7-3f38-4dea-9e0e-7220d9ba6ce0","note":"","count":2,"label":"Dip česnekový","posId":"P106","price":2000,"isExtra":false}]</t>
  </si>
  <si>
    <t>2026-04-12T21:09:39.293+02:00</t>
  </si>
  <si>
    <t>2026-04-12T21:25:21.832+02:00</t>
  </si>
  <si>
    <t>[{"id":"6942755309e364dceebaa286","count":1,"label":"BBQ Texas 40cm","posId":"107","price":30900,"isExtra":false},{"id":"6548d5dc06a4d1429ce1830f","count":1,"label":"Balné","posId":"K0000","price":2000,"isExtra":true},{"id":"6942755309e364dceebaa2d6","count":1,"label":"Pepperoni Rolls 🌶️","posId":"P100","price":8900,"isExtra":false},{"id":"6548d5dc06a4d1429ce18774","count":1,"label":"Balné","posId":"K0000","price":1500,"isExtra":true},{"id":"6942755309e364dceebaa2ec","count":1,"label":"Aquilla černý čaj a broskev 0,5l","posId":"N120","price":4900,"isExtra":false},{"id":"6942755309e364dceebaa2e2","count":1,"label":"Jablečno-skořicové rolls","posId":"18","price":8900,"isExtra":false},{"id":"6548d5dc06a4d1429ce18774","count":1,"label":"Balné","posId":"K0000","price":1500,"isExtra":true}]</t>
  </si>
  <si>
    <t>2026-04-12T21:06:35.581+02:00</t>
  </si>
  <si>
    <t>2026-04-12T21:19:27.012+02:00</t>
  </si>
  <si>
    <t>[{"id":"6942755309e364dceebaa2d6","count":2,"label":"Pepperoni Rolls 🌶️","posId":"P100","price":8900,"isExtra":false},{"id":"6548d5dc06a4d1429ce18774","count":2,"label":"Balné","posId":"K0000","price":1500,"isExtra":true}]</t>
  </si>
  <si>
    <t>2026-04-12T21:05:35.982+02:00</t>
  </si>
  <si>
    <t>2026-04-12T21:25:17.901+02:00</t>
  </si>
  <si>
    <t>[{"id":"6942755309e364dceebaa27e","count":1,"label":"Quattro Formaggi 40cm","posId":"111","price":30900,"isExtra":false},{"id":"6548d5dc06a4d1429ce1830f","count":1,"label":"Balné","posId":"K0000","price":2000,"isExtra":true},{"id":"6745da7d2b930230e9143e7b","count":1,"label":"Rajčatový základ","posId":"ZSR40","price":0,"isExtra":true},{"id":"69cae153e36f04c4d3cc0270","count":1,"label":"okraj mozzarella, bylinky","posId":"A122","price":6500,"isExtra":true},{"id":"684ae9617273267d3d05b74c","count":1,"label":"Šunka","posId":"C106","price":4000,"KDSTags":["greenhighlight"],"isExtra":true},{"id":"684ae9617273267d3d05b74d","count":1,"label":"Slanina","posId":"C108","price":4000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</si>
  <si>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2026-04-12T21:04:02.583+02:00</t>
  </si>
  <si>
    <t>2026-04-12T21:29:28.534+02:00</t>
  </si>
  <si>
    <t>2026-04-12T21:35:03.079+02:00</t>
  </si>
  <si>
    <t>2026-04-12T21:04:03.115+02:00</t>
  </si>
  <si>
    <t>[{"id":"9113385a-d4b6-407a-b0f4-d904f93de010","note":"","count":1,"label":"Baby špenát &amp; kuře 32 cm","posId":"116","price":24900,"isExtra":false},{"id":"2be8bd8d-b8cf-456a-a9f3-1ae18c5726f9","note":"","count":1,"label":"okraj mozzarella, BBQ omáčka","posId":"A123","price":5700,"isExtra":true}]</t>
  </si>
  <si>
    <t>2026-04-12T20:59:03.283+02:00</t>
  </si>
  <si>
    <t>2026-04-12T21:14:32.033+02:00</t>
  </si>
  <si>
    <t>[{"id":"6942755309e364dceebaa298","count":1,"label":"Quattro Formaggi 32cm","posId":"123","price":24900,"isExtra":false},{"id":"6548d5dc06a4d1429ce18774","count":1,"label":"Balné","posId":"K0000","price":1500,"isExtra":true}]</t>
  </si>
  <si>
    <t>2026-04-12T20:53:58.317+02:00</t>
  </si>
  <si>
    <t>2026-04-12T21:10:16.914+02:00</t>
  </si>
  <si>
    <t>[{"id":"6942755309e364dceebaa2a2","count":1,"label":"BBQ Meteor 32cm","posId":"118","price":24900,"isExtra":false},{"id":"6548d5dc06a4d1429ce18774","count":1,"label":"Balné","posId":"K0000","price":1500,"isExtra":true},{"id":"6745da7d2b930230e91437fa","count":1,"label":"Rajčatový základ","posId":"ZBR32","price":0,"isExtra":true},{"id":"69cae153e36f04c4d3cc0660","count":1,"label":"bez plněných okrajů","posId":"X1000","price":0,"isExtra":true}]</t>
  </si>
  <si>
    <t>2026-04-12T20:47:29.356+02:00</t>
  </si>
  <si>
    <t>2026-04-12T21:08:34.679+02:00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</si>
  <si>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okrajů","posId":"X1000","price":0,"isExtra":true},{"id":"N120","note":"","count":1,"label":"Aquilla černý čaj a broskev 0,5l","posId":"N120","price":4900,"isExtra":false}]</t>
  </si>
  <si>
    <t>2026-04-12T20:45:02.601+02:00</t>
  </si>
  <si>
    <t>2026-04-12T21:03:44.629+02:00</t>
  </si>
  <si>
    <t>2026-04-12T21:13:31.077+02:00</t>
  </si>
  <si>
    <t>2026-04-12T20:45:03.229+02:00</t>
  </si>
  <si>
    <t>[{"id":"f35574a5-a84f-4d98-b052-e5fa6c8cd60f","note":"","count":1,"label":"BBQ Meteor 32 cm","posId":"142","price":24900,"isExtra":false},{"id":"6fac1de4-9c86-46df-a533-30c3e57f53c0","note":"","count":1,"label":"BBQ Texas 32 cm","posId":"143","price":24900,"isExtra":false}]</t>
  </si>
  <si>
    <t>2026-04-12T20:40:51.123+02:00</t>
  </si>
  <si>
    <t>2026-04-12T20:48:47.695+02:00</t>
  </si>
  <si>
    <t>[{"id":"54684753","note":"","size":"Comeback 40cm 🌶️","count":1,"label":"Comeback 40cm 🌶️","posId":"109","price":30900,"isExtra":false},{"id":"54684827","note":"","count":1,"label":"Balné","posId":"K0000","price":2000,"isExtra":true}]</t>
  </si>
  <si>
    <t>Vesenko</t>
  </si>
  <si>
    <t>2026-04-12T20:39:34.993+02:00</t>
  </si>
  <si>
    <t>2026-04-12T20:54:41.698+02:00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</si>
  <si>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bylinky","posId":"A122","price":6500,"isExtra":true},{"id":"jpr200","note":"","count":1,"label":"Jalapenos Rolls","posId":"jpr200","price":8900,"isExtra":false},{"id":"K0000","note":"","count":1,"label":"Balné","posId":"K0000","price":1500,"isExtra":true},{"id":"P103","note":"","count":1,"label":"Pečené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</si>
  <si>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2026-04-12T20:29:33.977+02:00</t>
  </si>
  <si>
    <t>2026-04-12T20:44:00.676+02:00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</si>
  <si>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okrajů","posId":"X1000","price":0,"isExtra":true}]</t>
  </si>
  <si>
    <t>Sonu</t>
  </si>
  <si>
    <t>2026-04-12T20:15:12.822+02:00</t>
  </si>
  <si>
    <t>2026-04-12T20:22:17.982+02:00</t>
  </si>
  <si>
    <t>2026-04-12T20:09:25.011+02:00</t>
  </si>
  <si>
    <t>2026-04-12T20:15:29.442+02:00</t>
  </si>
  <si>
    <t>2026-04-12T20:33:06.473+02:00</t>
  </si>
  <si>
    <t>2026-04-12T20:09:25.783+02:00</t>
  </si>
  <si>
    <t>[{"id":"7ab930e6-0c0e-4177-b8ba-83503741e8b0","count":1,"label":"Pizza Pepperoni 32","posId":"120","price":24900,"isExtra":false,"creatorId":"noGLSMhyFBpT0ky8nuEsI","isPackging":0,"actualLabel":"Pizza Pepperoni 32"},{"id":"17ad363f-96ef-4e94-9246-dbc72c9ef474","count":1,"label":"Dip česnekový","posId":"P106","price":2000,"isExtra":false,"creatorId":"0DEmvZ8QFoiD6CmNF3MAK","isPackging":0,"actualLabel":"Dip česnekový"}]</t>
  </si>
  <si>
    <t>2026-04-12T19:54:02.870+02:00</t>
  </si>
  <si>
    <t>2026-04-12T20:12:09.404+02:00</t>
  </si>
  <si>
    <t>[{"id":"63675afb-9d1b-42b2-9d42-9e80500fdd28","note":"","count":1,"label":"Comeback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5972eec0-ca59-4f52-b279-96c9f5c3eb67","note":"","count":1,"label":"BEZ -cibule","posId":"X103","price":0,"KDSTags":["redhighlight"],"isExtra":true},{"id":"63675afb-9d1b-42b2-9d42-9e80500fdd28","note":"","count":1,"label":"Comeback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5972eec0-ca59-4f52-b279-96c9f5c3eb67","note":"","count":1,"label":"BEZ -cibule","posId":"X103","price":0,"KDSTags":["redhighlight"],"isExtra":true},{"id":"0c454cc7-3f38-4dea-9e0e-7220d9ba6ce0","note":"","count":2,"label":"Dip česnekový","posId":"P106","price":2000,"isExtra":false}]</t>
  </si>
  <si>
    <t>2026-04-12T19:49:18.173+02:00</t>
  </si>
  <si>
    <t>2026-04-12T20:09:17.617+02:00</t>
  </si>
  <si>
    <t>[{"id":"6942755309e364dceebaa280","count":1,"label":"Hot &amp; Spicy 40cm 🌶️🌶️","posId":"110","price":30900,"isExtra":false},{"id":"6548d5dc06a4d1429ce1830f","count":1,"label":"Balné","posId":"K0000","price":2000,"isExtra":true}]</t>
  </si>
  <si>
    <t>2026-04-12T19:33:04.069+02:00</t>
  </si>
  <si>
    <t>2026-04-12T19:49:50.533+02:00</t>
  </si>
  <si>
    <t>2026-04-12T19:57:12.537+02:00</t>
  </si>
  <si>
    <t>2026-04-12T19:33:04.806+02:00</t>
  </si>
  <si>
    <t>[{"id":"6d80fcec-2088-4df1-b35b-3de60046f4e1","note":"","count":1,"label":"Hot &amp; Spicy 32 cm","posId":"146","price":24900,"isExtra":false},{"id":"3171e692-1adb-4333-8054-b1a7b136b69f","note":"","count":1,"label":"Pepperoni 32 cm","posId":"144","price":24900,"isExtra":false}]</t>
  </si>
  <si>
    <t>2026-04-12T19:26:22.349+02:00</t>
  </si>
  <si>
    <t>2026-04-12T19:42:50.685+02:00</t>
  </si>
  <si>
    <t>[{"id":"59592161","note":"","size":"Margherita 32cm","count":1,"label":"Margherita 32cm","posId":"112","price":20900,"isExtra":false},{"id":"54684837","note":"","count":1,"label":"Balné","posId":"K0000","price":1500,"isExtra":true},{"id":"59592174","note":"","count":1,"label":"USA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základ","posId":"ZRB32","price":0,"isExtra":true},{"id":"54684875","note":"","count":1,"label":"okraj mozzarella, bbq omáčka","posId":"A123","price":5700,"isExtra":true}]</t>
  </si>
  <si>
    <t>2026-04-12T19:25:02.227+02:00</t>
  </si>
  <si>
    <t>2026-04-12T19:43:00.250+02:00</t>
  </si>
  <si>
    <t>[{"id":"16f2a985-9b85-4073-a2d6-13a6de5f989c","note":"","count":1,"label":"Hawai 32 cm","posId":"138","price":24900,"isExtra":false},{"id":"a3d62a5d-2e1d-48db-874e-d64becff7059","note":"","count":1,"label":"změna na BBQ základ","posId":"A128","price":0,"isExtra":true},{"id":"b019e49c-8abf-4c78-a7cb-040722477356","note":"","count":1,"label":"slanina","posId":"B108","price":3000,"KDSTags":["greenhighlight"],"isExtra":true},{"id":"0c454cc7-3f38-4dea-9e0e-7220d9ba6ce0","note":"","count":1,"label":"Dip česnekový","posId":"P106","price":2000,"isExtra":false}]</t>
  </si>
  <si>
    <t>2026-04-12T19:17:57.810+02:00</t>
  </si>
  <si>
    <t>2026-04-12T19:39:00.699+02:00</t>
  </si>
  <si>
    <t>[{"id":"6942755309e364dceebaa2f2","count":1,"label":"Pepsi 1l","posId":"N124","price":4900,"isExtra":false},{"id":"6942755309e364dceebaa27e","count":1,"label":"Quattro Formaggi 40cm","posId":"111","price":30900,"isExtra":false},{"id":"6548d5dc06a4d1429ce1830f","count":1,"label":"Balné","posId":"K0000","price":2000,"isExtra":true},{"id":"684ae9617273267d3d05b74f","count":1,"label":"Kuře","posId":"C114","price":4000,"KDSTags":["greenhighlight"],"isExtra":true}]</t>
  </si>
  <si>
    <t>2026-04-12T19:14:03.524+02:00</t>
  </si>
  <si>
    <t>2026-04-12T19:22:45.553+02:00</t>
  </si>
  <si>
    <t>2026-04-12T19:43:51.429+02:00</t>
  </si>
  <si>
    <t>2026-04-12T19:14:04.212+02:00</t>
  </si>
  <si>
    <t>[{"id":"df65c440-9414-439e-8f8e-b4f30f154296","note":"","count":1,"label":"Hawai 40 cm","posId":"102","price":30900,"isExtra":false}]</t>
  </si>
  <si>
    <t>2026-04-12T19:11:04.597+02:00</t>
  </si>
  <si>
    <t>2026-04-12T19:21:13.373+02:00</t>
  </si>
  <si>
    <t>2026-04-12T19:37:55.315+02:00</t>
  </si>
  <si>
    <t>2026-04-12T19:11:05.731+02:00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</si>
  <si>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česnekový","posId":"P106","price":2000,"isExtra":false}]</t>
  </si>
  <si>
    <t>2026-04-12T19:11:04.517+02:00</t>
  </si>
  <si>
    <t>2026-04-12T19:35:35.759+02:00</t>
  </si>
  <si>
    <t>[{"id":"424aec40-766b-4a2f-bcc0-a9d6737ba762","note":"","count":1,"label":"Hawai 32 cm","posId":"114","price":24900,"isExtra":false},{"id":"3b51edda-398d-47d1-8cbd-b96caad0e92c","note":"","count":1,"label":"šunka","posId":"B106","price":3000,"KDSTags":["greenhighlight"],"isExtra":true}]</t>
  </si>
  <si>
    <t>2026-04-12T19:08:03.040+02:00</t>
  </si>
  <si>
    <t>2026-04-12T19:09:37.036+02:00</t>
  </si>
  <si>
    <t>2026-04-12T19:48:11.376+02:00</t>
  </si>
  <si>
    <t>2026-04-12T19:09:34.700+02:00</t>
  </si>
  <si>
    <t>[{"id":"f35574a5-a84f-4d98-b052-e5fa6c8cd60f","note":"","count":1,"label":"BBQ Meteor 32 cm","posId":"142","price":24900,"isExtra":false},{"id":"1aa4b142-e6d7-4d61-ba94-40298841a888","note":"","count":1,"label":"Quattro Formaggi 32 cm","posId":"123","price":24900,"isExtra":false},{"id":"69a7775f-fc95-4742-9323-a261c1524b19","note":"","count":1,"label":"Margherita 18 cm","posId":"124","price":11900,"isExtra":false}]</t>
  </si>
  <si>
    <t>2026-04-12T19:05:02.859+02:00</t>
  </si>
  <si>
    <t>2026-04-12T19:18:46.065+02:00</t>
  </si>
  <si>
    <t>2026-04-12T19:32:53.744+02:00</t>
  </si>
  <si>
    <t>2026-04-12T19:05:03.555+02:00</t>
  </si>
  <si>
    <t>[{"id":"49e8d1c4-1e97-4089-9514-2970c15092b6","note":"","count":1,"label":"BBQ Meteor 40 cm","posId":"106","price":30900,"isExtra":false},{"id":"932d1eab-8f45-4992-b460-cc5099f91e14","note":"","count":1,"label":"Okraj Hotdog, BBQ","posId":"A120","price":6500,"isExtra":true}]</t>
  </si>
  <si>
    <t>2026-04-12T19:04:16.980+02:00</t>
  </si>
  <si>
    <t>2026-04-12T19:33:23.470+02:00</t>
  </si>
  <si>
    <t>[{"id":"59278280","note":"","size":"Spicy menu Comeback","count":1,"label":"Spicy menu Comeback","posId":"M100","price":34900,"isExtra":false},{"id":"54684936","note":"","count":1,"label":"Capricciosa","posId":"Y113","price":0,"isExtra":true},{"id":"54684818","note":"","count":1,"label":"Balné","posId":"K0000","price":3000,"isExtra":true},{"id":"54684831","note":"","count":1,"label":"bez plněných okrajů","posId":"X1000","price":0,"isExtra":true},{"id":"54684858","note":"","count":1,"label":"masové kuličky","posId":"P102","price":0,"isExtra":true},{"id":"57405774","note":"","count":1,"label":"Aquilla zelený čaj/citron","posId":"N121","price":0,"isExtra":true},{"id":"59278280","note":"","size":"Spicy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🌶️","posId":"P101","price":0,"isExtra":true},{"id":"57405780","note":"","count":1,"label":"Mirinda 1l","posId":"N126","price":0,"isExtra":true}]</t>
  </si>
  <si>
    <t>2026-04-12T19:04:04.640+02:00</t>
  </si>
  <si>
    <t>2026-04-12T19:07:19.441+02:00</t>
  </si>
  <si>
    <t>2026-04-12T19:38:52.843+02:00</t>
  </si>
  <si>
    <t>2026-04-12T19:07:18.140+02:00</t>
  </si>
  <si>
    <t>[{"id":"6fac1de4-9c86-46df-a533-30c3e57f53c0","note":"","count":1,"label":"BBQ Texas 32 cm","posId":"143","price":24900,"isExtra":false},{"id":"0c454cc7-3f38-4dea-9e0e-7220d9ba6ce0","note":"","count":1,"label":"Dip česnekový","posId":"P106","price":2000,"isExtra":false},{"id":"d2940aff-8a5c-41f7-b075-b1eaa7b358e7","note":"","count":1,"label":"Dip BBQ","posId":"P105","price":2000,"isExtra":false},{"id":"7dc558f4-908c-4dab-b333-a925cc147e51","note":"","count":1,"label":"Comeback 32 cm","posId":"145","price":24900,"isExtra":false}]</t>
  </si>
  <si>
    <t>2026-04-12T19:00:37.861+02:00</t>
  </si>
  <si>
    <t>2026-04-12T19:14:33.781+02:00</t>
  </si>
  <si>
    <t>2026-04-12T18:58:34.886+02:00</t>
  </si>
  <si>
    <t>2026-04-12T19:05:33.866+02:00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</si>
  <si>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</si>
  <si>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2026-04-12T18:52:02.847+02:00</t>
  </si>
  <si>
    <t>2026-04-12T18:54:38.793+02:00</t>
  </si>
  <si>
    <t>2026-04-12T19:31:06.485+02:00</t>
  </si>
  <si>
    <t>2026-04-12T18:54:35.800+02:00</t>
  </si>
  <si>
    <t>[{"id":"3171e692-1adb-4333-8054-b1a7b136b69f","note":"","count":1,"label":"Pepperoni 32 cm","posId":"144","price":24900,"isExtra":false}]</t>
  </si>
  <si>
    <t>2026-04-12T18:50:02.887+02:00</t>
  </si>
  <si>
    <t>2026-04-12T19:19:46.366+02:00</t>
  </si>
  <si>
    <t>2026-04-12T19:29:14.038+02:00</t>
  </si>
  <si>
    <t>2026-04-12T18:50:03.643+02:00</t>
  </si>
  <si>
    <t>[{"id":"7dc558f4-908c-4dab-b333-a925cc147e51","note":"","count":1,"label":"Comeback 32 cm","posId":"145","price":24900,"isExtra":false}]</t>
  </si>
  <si>
    <t>2026-04-12T18:44:25.954+02:00</t>
  </si>
  <si>
    <t>2026-04-12T18:52:30.652+02:00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</si>
  <si>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🌶️🌶️","posId":"110","price":30900,"isExtra":false},{"id":"6548d5dc06a4d1429ce1830f","count":1,"label":"Balné","posId":"K0000","price":2000,"isExtra":true},{"id":"6942755309e364dceebaa2e0","count":1,"label":"Dip Jalapeňos","posId":"P107","price":2000,"isExtra":false},{"id":"6548d5dc06a4d1429ce18774","count":1,"label":"Balné","posId":"K0000","price":1500,"isExtra":true}]</t>
  </si>
  <si>
    <t>2026-04-12T18:41:18.579+02:00</t>
  </si>
  <si>
    <t>2026-04-12T18:50:10.842+02:00</t>
  </si>
  <si>
    <t>[{"id":"57405766","note":"","size":"Pepsi 1l","count":1,"label":"Pepsi 1l","posId":"N124","price":4900,"isExtra":false},{"id":"57423462","note":"","size":"Dip Jalapeňos","count":5,"label":"Dip Jalapeňos","posId":"P107","price":2000,"isExtra":false},{"id":"54684837","note":"","count":5,"label":"Balné","posId":"K0000","price":1500,"isExtra":true},{"id":"59592167","note":"","size":"BBQ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základ","posId":"ZBR32","price":0,"isExtra":true},{"id":"54684898","note":"","count":1,"label":"okraj hotdog, hořčice","posId":"A117","price":5700,"isExtra":true},{"id":"54684851","note":"","count":1,"label":"Bez slaniny","posId":"X108","price":0,"KDSTags":["redhighlight"]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]</t>
  </si>
  <si>
    <t>2026-04-12T18:27:03.370+02:00</t>
  </si>
  <si>
    <t>2026-04-12T18:40:29.650+02:00</t>
  </si>
  <si>
    <t>[{"id":"6942755309e364dceebaa2a8","count":1,"label":"Capricciosa 32cm","posId":"113","price":24900,"isExtra":false},{"id":"6548d5dc06a4d1429ce18774","count":1,"label":"Balné","posId":"K0000","price":1500,"isExtra":true}]</t>
  </si>
  <si>
    <t>2026-04-12T18:27:03.268+02:00</t>
  </si>
  <si>
    <t>2026-04-12T18:36:46.376+02:00</t>
  </si>
  <si>
    <t>2026-04-12T18:55:30.626+02:00</t>
  </si>
  <si>
    <t>2026-04-12T18:27:03.824+02:00</t>
  </si>
  <si>
    <t>[{"id":"6a406468-94b2-4aab-8b3e-c490dfbbdf08","note":"","count":1,"label":"Hot &amp; Spicy 40 cm","posId":"110","price":30900,"isExtra":false},{"id":"a3d62a5d-2e1d-48db-874e-d64becff7059","note":"","count":1,"label":"změna na BBQ základ","posId":"A128","price":0,"isExtra":true},{"id":"78a6e98d-57cb-4e2c-9a3c-9d40f7b79583","note":"","count":1,"label":"Gorgonzola","posId":"C101","price":4000,"KDSTags":["greenhighlight"],"isExtra":true}]</t>
  </si>
  <si>
    <t>2026-04-12T18:25:03.273+02:00</t>
  </si>
  <si>
    <t>2026-04-12T18:32:51.616+02:00</t>
  </si>
  <si>
    <t>2026-04-12T18:44:13.243+02:00</t>
  </si>
  <si>
    <t>2026-04-12T18:25:04.472+02:00</t>
  </si>
  <si>
    <t>[{"id":"0e993eb8-e476-4064-a9e5-618587b38fcb","note":"","count":1,"label":"VEGGIE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základ","posId":"A128","price":0,"isExtra":true},{"id":"3b33c28b-4eed-4a0e-a3fd-e50f37d1c9f3","note":"","count":1,"label":"Pečené brambory","posId":"P103","price":0,"isExtra":true},{"id":"bb2cfdd0-6f39-4d2a-8b55-5a2fef3d290e","note":"","count":1,"label":"Guarana classic 0,5l","posId":"N142","price":0,"isExtra":true},{"id":"eaf5673a-2acd-457a-bff6-8e65ba4050c9","note":"","count":1,"label":"dip jalapenos","posId":"P107","price":2000,"isExtra":false}]</t>
  </si>
  <si>
    <t>2026-04-12T18:25:03.256+02:00</t>
  </si>
  <si>
    <t>2026-04-12T18:39:16.482+02:00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</si>
  <si>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-cibule","posId":"X103","price":0,"KDSTags":["redhighlight"],"isExtra":true}]</t>
  </si>
  <si>
    <t>2026-04-12T18:23:01.615+02:00</t>
  </si>
  <si>
    <t>2026-04-12T18:38:28.774+02:00</t>
  </si>
  <si>
    <t>[{"id":"6942755309e364dceebaa27e","count":1,"label":"Quattro Formaggi 40cm","posId":"111","price":30900,"isExtra":false},{"id":"6548d5dc06a4d1429ce1830f","count":1,"label":"Balné","posId":"K0000","price":2000,"isExtra":true},{"id":"684ae9617273267d3d05b74c","count":1,"label":"Šunka","posId":"C106","price":4000,"KDSTags":["greenhighlight"],"isExtra":true}]</t>
  </si>
  <si>
    <t>2026-04-12T18:13:56.708+02:00</t>
  </si>
  <si>
    <t>2026-04-12T18:24:40.507+02:00</t>
  </si>
  <si>
    <t>[{"id":"90c7c6be-7854-497c-aae9-43ea0ed2a027","count":1,"label":"Pizza Margherita 40","posId":"100","price":26900,"isExtra":false,"creatorId":"Ex-pTu_QgY-BqOvvJkucZ","isPackging":0,"actualLabel":"Pizza Margherita 40"},{"id":"1c262dd7-e17f-4c76-9e16-4984ac2d1759","count":1,"label":"Pizza Zeleninová 40 cm","posId":"103","price":30900,"isExtra":false,"creatorId":"SKESWU-9j6aZuswUPYQd1","isPackging":0,"actualLabel":"Pizza Zeleninová 40 cm"}]</t>
  </si>
  <si>
    <t>2026-04-12T18:12:03.075+02:00</t>
  </si>
  <si>
    <t>2026-04-12T18:31:20.547+02:00</t>
  </si>
  <si>
    <t>2026-04-12T19:04:05.412+02:00</t>
  </si>
  <si>
    <t>2026-04-12T18:12:04.145+02:00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</si>
  <si>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česnekový","posId":"P106","price":2000,"isExtra":false},{"id":"57448080-8b2a-4b80-a180-66777b6d7d4b","note":"","count":1,"label":"Jalapenos Rolls, 6 ks","posId":"jpr200","price":8900,"isExtra":false}]</t>
  </si>
  <si>
    <t>2026-04-12T18:05:13.026+02:00</t>
  </si>
  <si>
    <t>2026-04-12T18:20:43.791+02:00</t>
  </si>
  <si>
    <t>[{"id":"57405768","note":"","size":"Mirinda 1l","count":1,"label":"Mirinda 1l","posId":"N126","price":5900,"isExtra":false},{"id":"59808788","note":"","size":"Jablečno-skořicové rolls","count":2,"label":"Jablečno-skořicové rolls","posId":"18","price":8900,"isExtra":false},{"id":"54684837","note":"","count":2,"label":"Balné","posId":"K0000","price":1500,"isExtra":true}]</t>
  </si>
  <si>
    <t>2026-04-12T18:00:46.621+02:00</t>
  </si>
  <si>
    <t>2026-04-12T18:12:20.516+02:00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</si>
  <si>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</si>
  <si>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Makhammadjon</t>
  </si>
  <si>
    <t>2026-04-12T17:55:49.251+02:00</t>
  </si>
  <si>
    <t>2026-04-12T18:20:39.637+02:00</t>
  </si>
  <si>
    <t>[{"id":"P106","note":"","count":1,"label":"Česnekový dip","posId":"P106","price":2000,"isExtra":false},{"id":"K0000","note":"","count":1,"label":"Balné","posId":"K0000","price":1500,"isExtra":true},{"id":"N124","note":"","count":1,"label":"Pepsi 1l","posId":"N124","price":4900,"isExtra":false},{"id":"108","note":"","count":1,"label":"Pepperoni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</si>
  <si>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2026-04-12T17:53:02.971+02:00</t>
  </si>
  <si>
    <t>2026-04-12T18:01:59.402+02:00</t>
  </si>
  <si>
    <t>2026-04-12T18:11:09.299+02:00</t>
  </si>
  <si>
    <t>2026-04-12T17:53:03.839+02:00</t>
  </si>
  <si>
    <t>[{"id":"63675afb-9d1b-42b2-9d42-9e80500fdd28","note":"","count":1,"label":"Comeback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</si>
  <si>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2026-04-12T17:37:32.712+02:00</t>
  </si>
  <si>
    <t>2026-04-12T17:56:34.582+02:00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</si>
  <si>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okrajů","posId":"X1000","price":0,"isExtra":true},{"id":"54684856","note":"","count":1,"label":"Jalapeňos","posId":"C102","price":3500,"KDSTags":["greenhighlight"],"isExtra":true}]</t>
  </si>
  <si>
    <t>2026-04-12T17:37:21.731+02:00</t>
  </si>
  <si>
    <t>2026-04-12T17:50:20.822+02:00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</si>
  <si>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18cm","posId":"P104","price":7900,"isExtra":false},{"id":"54684837","note":"","count":1,"label":"Balné","posId":"K0000","price":1500,"isExtra":true},{"id":"54684760","note":"Prosime houby jen na polovinu pizzy - dekujeme!","size":"Capricciosa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</si>
  <si>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2026-04-12T17:25:52.043+02:00</t>
  </si>
  <si>
    <t>2026-04-12T17:38:50.586+02:00</t>
  </si>
  <si>
    <t>[{"id":"6942755309e364dceebaa2aa","count":1,"label":"Baby Špenát &amp; kuře 32cm","posId":"116","price":24900,"isExtra":false},{"id":"6548d5dc06a4d1429ce18774","count":1,"label":"Balné","posId":"K0000","price":1500,"isExtra":true},{"id":"6942755309e364dceebaa29c","count":1,"label":"Comeback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bylinky","posId":"A121","price":5700,"isExtra":true}]</t>
  </si>
  <si>
    <t>2026-04-12T17:23:16.046+02:00</t>
  </si>
  <si>
    <t>2026-04-12T17:34:11.534+02:00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</si>
  <si>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🌶️🌶️","posId":"120","price":24900,"isExtra":false},{"id":"6548d5dc06a4d1429ce18774","count":1,"label":"Balné","posId":"K0000","price":1500,"isExtra":true},{"id":"6942755309e364dceebaa2ec","count":1,"label":"Aquilla černý čaj a broskev 0,5l","posId":"N120","price":4900,"isExtra":false}]</t>
  </si>
  <si>
    <t>2026-04-12T17:16:10.684+02:00</t>
  </si>
  <si>
    <t>2026-04-12T17:26:03.533+02:00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</si>
  <si>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základ","posId":"ZSR32","price":0,"isExtra":true},{"id":"69cae153e36f04c4d3cc0660","count":1,"label":"bez plněných okrajů","posId":"X1000","price":0,"isExtra":true},{"id":"684ae9617273267d3d05b92e","count":1,"label":"Pepperoni salám","posId":"B109","price":3000,"KDSTags":["greenhighlight"],"isExtra":true}]</t>
  </si>
  <si>
    <t>Ifeanyi Christian</t>
  </si>
  <si>
    <t>2026-04-12T17:13:43.824+02:00</t>
  </si>
  <si>
    <t>2026-04-12T17:22:23.155+02:00</t>
  </si>
  <si>
    <t>2026-04-12T16:54:29.879+02:00</t>
  </si>
  <si>
    <t>2026-04-12T17:07:43.421+02:00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</si>
  <si>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🌶️🌶️","posId":"108","price":30900,"isExtra":false},{"id":"6548d5dc06a4d1429ce1830f","count":1,"label":"Balné","posId":"K0000","price":2000,"isExtra":true},{"id":"6942755309e364dceebaa2f4","count":1,"label":"Pepsi zero sugar 1l","posId":"N125","price":5900,"isExtra":false}]</t>
  </si>
  <si>
    <t>2026-04-12T16:53:03.935+02:00</t>
  </si>
  <si>
    <t>2026-04-12T17:03:05.180+02:00</t>
  </si>
  <si>
    <t>2026-04-12T17:09:54.650+02:00</t>
  </si>
  <si>
    <t>2026-04-12T16:53:04.609+02:00</t>
  </si>
  <si>
    <t>[{"id":"cb1b8132-0c9b-419f-9b1c-568c16576a0c","note":"","count":1,"label":"Pepperoni 40 cm","posId":"108","price":30900,"isExtra":false}]</t>
  </si>
  <si>
    <t>2026-04-12T16:52:27.786+02:00</t>
  </si>
  <si>
    <t>2026-04-12T17:05:21.552+02:00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</si>
  <si>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929","count":1,"label":"Mozzarella","posId":"B113","price":3000,"KDSTags":["greenhighlight"],"isExtra":true},{"id":"684ae9617273267d3d05b92a","count":1,"label":"Šunka","posId":"B106","price":3000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</si>
  <si>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2026-04-12T16:52:19.186+02:00</t>
  </si>
  <si>
    <t>2026-04-12T17:15:55.486+02:00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</si>
  <si>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těsto","posId":"17","price":1000,"isExtra":true},{"id":"ZBS32","note":"","count":1,"label":"Smetanový základ","posId":"ZBS32","price":0,"isExtra":true},{"id":"X1000","note":"","count":1,"label":"bez plněných okrajů","posId":"X1000","price":0,"isExtra":true},{"id":"B103","note":"","count":1,"label":"Cibule","posId":"B103","price":2500,"KDSTags":["greenhighlight"],"isExtra":true},{"id":"B108","note":"","count":1,"label":"Slanina","posId":"B108","price":3000,"KDSTags":["greenhighlight"],"isExtra":true},{"id":"B114","note":"","count":1,"label":"Kuře","posId":"B114","price":3000,"KDSTags":["greenhighlight"],"isExtra":true},{"id":"102","note":"","count":1,"label":"Hawai 40cm","posId":"102","price":30900,"isExtra":false},{"id":"K0000","note":"","count":1,"label":"Balné","posId":"K0000","price":2000,"isExtra":true},{"id":"A124","note":"","count":1,"label":"okraj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</si>
  <si>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2026-04-12T16:48:05.769+02:00</t>
  </si>
  <si>
    <t>2026-04-12T16:48:09.480+02:00</t>
  </si>
  <si>
    <t>[{"id":"90fe26ad-8793-414c-a8fe-fc7624d10755","count":1,"label":"Pizza Špenát kuře 32 cm","posId":"116","price":24900,"isExtra":false,"creatorId":"BaAYYRT55VtlbLV_ATjNE","isPackging":0,"actualLabel":"Pizza Špenát kuře 32 cm"},{"id":"0bea1fb1-a6d1-4425-b818-6eca29fb16e8","count":1,"label":"Pizza Comeback 32","posId":"121","price":24900,"isExtra":false,"creatorId":"fmmwEHSamUZj12euwrBMw","isPackging":0,"actualLabel":"Pizza Comeback 32"}]</t>
  </si>
  <si>
    <t>Mykyta</t>
  </si>
  <si>
    <t>2026-04-12T16:38:14.514+02:00</t>
  </si>
  <si>
    <t>2026-04-12T16:48:29.391+02:00</t>
  </si>
  <si>
    <t>[{"id":"116","note":"","count":1,"label":"Baby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🌶️","posId":"109","price":30900,"isExtra":false},{"id":"K0000","note":"","count":1,"label":"Balné","posId":"K0000","price":2000,"isExtra":true}]</t>
  </si>
  <si>
    <t>2026-04-12T16:37:58.230+02:00</t>
  </si>
  <si>
    <t>2026-04-12T16:47:28.836+02:00</t>
  </si>
  <si>
    <t>[{"id":"7ab930e6-0c0e-4177-b8ba-83503741e8b0","count":1,"label":"Pizza Pepperoni 32","posId":"120","price":24900,"isExtra":false,"creatorId":"eK0JUdhvfFwN1ccAB0kWO","isPackging":0,"actualLabel":"Pizza Pepperoni 32"},{"id":"89205ac5-7245-4fc0-b2a2-13cceeda3ae7","count":1,"label":"Pizza BBQ Meteor 32","posId":"118","price":24900,"isExtra":false,"creatorId":"_Fm3gm2CUYCFpX7fdAoLV","isPackging":0,"actualLabel":"Pizza BBQ Meteor 32"},{"id":"DljuFHeFcHCHtcwRnx5KT","count":1,"label":"okraj hotdog, bez omáčky","posId":"A125","price":5700,"isExtra":true,"mainItemId":"89205ac5-7245-4fc0-b2a2-13cceeda3ae7"}]</t>
  </si>
  <si>
    <t>oleksandr</t>
  </si>
  <si>
    <t>2026-04-12T16:34:21.084+02:00</t>
  </si>
  <si>
    <t>2026-04-12T16:45:31.336+02:00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</si>
  <si>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</si>
  <si>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2026-04-12T16:17:02.297+02:00</t>
  </si>
  <si>
    <t>2026-04-12T16:25:37.063+02:00</t>
  </si>
  <si>
    <t>2026-04-12T16:38:13.370+02:00</t>
  </si>
  <si>
    <t>2026-04-12T16:17:02.990+02:00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</si>
  <si>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jalapenos","posId":"P107","price":2000,"isExtra":false},{"id":"fe90afa4-a02c-4a85-8b9e-5f997e31adfb","note":"","count":1,"label":"Česnekový chléb","posId":"P104","price":7900,"isExtra":false}]</t>
  </si>
  <si>
    <t>Fozilkhon</t>
  </si>
  <si>
    <t>2026-04-12T16:00:36.374+02:00</t>
  </si>
  <si>
    <t>2026-04-12T16:10:35.332+02:00</t>
  </si>
  <si>
    <t>[{"id":"118","note":"","count":1,"label":"BBQ Meteor 32cm","posId":"118","price":24900,"isExtra":false},{"id":"K0000","note":"","count":1,"label":"Balné","posId":"K0000","price":1500,"isExtra":true},{"id":"P107","note":"","count":1,"label":"Dip Jalapeňos","posId":"P107","price":2000,"isExtra":false},{"id":"K0000","note":"","count":1,"label":"Balné","posId":"K0000","price":1500,"isExtra":true},{"id":"N126","note":"","count":1,"label":"Mirinda 1l","posId":"N126","price":5900,"isExtra":false}]</t>
  </si>
  <si>
    <t>2026-04-12T15:54:02.093+02:00</t>
  </si>
  <si>
    <t>2026-04-12T16:11:41.234+02:00</t>
  </si>
  <si>
    <t>[{"id":"1aa4b142-e6d7-4d61-ba94-40298841a888","note":"","count":1,"label":"Quattro Formaggi 32 cm","posId":"123","price":24900,"isExtra":false}]</t>
  </si>
  <si>
    <t>2026-04-12T15:46:37.816+02:00</t>
  </si>
  <si>
    <t>2026-04-12T15:58:11.255+02:00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</si>
  <si>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okrajů","posId":"X1000","price":0,"isExtra":true},{"id":"684ae9617273267d3d05b99a","count":1,"label":"Bez cibule","posId":"X103","price":0,"KDSTags":["redhighlight"],"isExtra":true}]</t>
  </si>
  <si>
    <t>2026-04-12T15:46:31.303+02:00</t>
  </si>
  <si>
    <t>2026-04-12T16:08:51.286+02:00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</si>
  <si>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bylinky","posId":"A122","price":6500,"isExtra":true},{"id":"54684930","note":"","count":1,"label":"Kukuřice","posId":"C115","price":3500,"KDSTags":["greenhighlight"],"isExtra":true},{"id":"57405766","note":"","size":"Pepsi 1l","count":1,"label":"Pepsi 1l","posId":"N124","price":4900,"isExtra":false}]</t>
  </si>
  <si>
    <t>Rustamjon</t>
  </si>
  <si>
    <t>2026-04-12T15:44:20.302+02:00</t>
  </si>
  <si>
    <t>2026-04-12T15:56:49.303+02:00</t>
  </si>
  <si>
    <t>2026-04-12T15:44:03.109+02:00</t>
  </si>
  <si>
    <t>2026-04-12T16:04:21.112+02:00</t>
  </si>
  <si>
    <t>2026-04-12T16:14:38.116+02:00</t>
  </si>
  <si>
    <t>2026-04-12T15:44:03.899+02:00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</si>
  <si>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</si>
  <si>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2026-04-12T15:20:40.570+02:00</t>
  </si>
  <si>
    <t>2026-04-12T15:21:44.960+02:00</t>
  </si>
  <si>
    <t>[{"id":"db512a49-05d7-4924-a817-5d5d5968a844","count":1,"label":"Pizza Capricciosa 32","posId":"113","price":24900,"isExtra":false,"creatorId":"DO6YhWaOUQRtIR7078LOt","isPackging":0,"actualLabel":"Pizza Capricciosa 32"}]</t>
  </si>
  <si>
    <t>2026-04-12T14:54:16.010+02:00</t>
  </si>
  <si>
    <t>2026-04-12T15:06:03.223+02:00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</si>
  <si>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🌶️","posId":"121","price":24900,"isExtra":false},{"id":"54684837","note":"","count":1,"label":"Balné","posId":"K0000","price":1500,"isExtra":true},{"id":"57179851","note":"","count":1,"label":"Smetanový základ","posId":"ZRS32","price":0,"isExtra":true},{"id":"54684898","note":"","count":1,"label":"okraj hotdog, hořčice","posId":"A117","price":5700,"isExtra":true},{"id":"54684895","note":"","count":1,"label":"Olivy","posId":"B112","price":2500,"KDSTags":["greenhighlight"],"isExtra":true}]</t>
  </si>
  <si>
    <t>2026-04-12T14:43:03.682+02:00</t>
  </si>
  <si>
    <t>2026-04-12T14:46:22.289+02:00</t>
  </si>
  <si>
    <t>2026-04-12T15:11:04.284+02:00</t>
  </si>
  <si>
    <t>2026-04-12T14:46:19.353+02:00</t>
  </si>
  <si>
    <t>2026-04-12T14:29:02.623+02:00</t>
  </si>
  <si>
    <t>2026-04-12T14:40:09.924+02:00</t>
  </si>
  <si>
    <t>2026-04-12T14:59:59.457+02:00</t>
  </si>
  <si>
    <t>2026-04-12T14:29:03.515+02:00</t>
  </si>
  <si>
    <t>[{"id":"1521e884-f3dc-4621-ab7a-f5baa959cbd5","note":"","count":1,"label":"SPICY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wings","posId":"P101","price":0,"isExtra":true},{"id":"8f138092-e75e-47b2-aab6-b7ac71ac445d","note":"","count":1,"label":"Mirinda 1l","posId":"N126","price":0,"isExtra":true}]</t>
  </si>
  <si>
    <t>2026-04-12T14:26:03.116+02:00</t>
  </si>
  <si>
    <t>2026-04-12T14:40:12.185+02:00</t>
  </si>
  <si>
    <t>2026-04-12T14:52:05.447+02:00</t>
  </si>
  <si>
    <t>2026-04-12T14:26:03.674+02:00</t>
  </si>
  <si>
    <t>[{"id":"63675afb-9d1b-42b2-9d42-9e80500fdd28","note":"","count":1,"label":"Comeback 40 cm","posId":"109","price":30900,"isExtra":false},{"id":"1259035b-bb9c-4781-bd3f-6114a4a72dd6","note":"","count":1,"label":"Baby špenát &amp; kuře 40 cm","posId":"104","price":30900,"isExtra":false}]</t>
  </si>
  <si>
    <t>2026-04-12T14:10:27.737+02:00</t>
  </si>
  <si>
    <t>2026-04-12T14:17:55.205+02:00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</si>
  <si>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🌶️🌶️","posId":"108","price":30900,"isExtra":false},{"id":"6548d5dc06a4d1429ce1830f","count":1,"label":"Balné","posId":"K0000","price":2000,"isExtra":true},{"id":"6942755309e364dceebaa2f8","count":1,"label":"Poděbradská malinovka 0,5l","posId":"N129","price":4900,"isExtra":false}]</t>
  </si>
  <si>
    <t>Fedir</t>
  </si>
  <si>
    <t>2026-04-12T14:06:03.952+02:00</t>
  </si>
  <si>
    <t>2026-04-12T14:19:02.920+02:00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</si>
  <si>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okrajů","posId":"X1000","price":0,"isExtra":true},{"id":"X113","note":"","count":1,"label":"Bez mozzarelly","posId":"X113","price":0,"KDSTags":["redhighlight"],"isExtra":true},{"id":"B112","note":"","count":1,"label":"Olivy","posId":"B112","price":2500,"KDSTags":["greenhighlight"],"isExtra":true},{"id":"B115","note":"","count":1,"label":"Kukuřice","posId":"B115","price":2500,"KDSTags":["greenhighlight"],"isExtra":true}]</t>
  </si>
  <si>
    <t>2026-04-12T14:03:27.927+02:00</t>
  </si>
  <si>
    <t>2026-04-12T14:15:29.895+02:00</t>
  </si>
  <si>
    <t>[{"id":"P106","note":"","count":1,"label":"Česnekový dip","posId":"P106","price":2000,"isExtra":false},{"id":"K0000","note":"","count":1,"label":"Balné","posId":"K0000","price":1500,"isExtra":true},{"id":"102","note":"","count":1,"label":"Hawai 40cm","posId":"102","price":30900,"isExtra":false},{"id":"K0000","note":"","count":1,"label":"Balné","posId":"K0000","price":2000,"isExtra":true},{"id":"N124","note":"","count":2,"label":"Pepsi 1l","posId":"N124","price":4900,"isExtra":false}]</t>
  </si>
  <si>
    <t>2026-04-12T14:02:55.954+02:00</t>
  </si>
  <si>
    <t>2026-04-12T14:20:01.967+02:00</t>
  </si>
  <si>
    <t>[{"id":"6942755309e364dceebaa2aa","count":1,"label":"Baby Špenát &amp; kuře 32cm","posId":"116","price":24900,"isExtra":false},{"id":"6548d5dc06a4d1429ce18774","count":1,"label":"Balné","posId":"K0000","price":1500,"isExtra":true},{"id":"6942755309e364dceebaa2d8","count":1,"label":"Česnekový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</si>
  <si>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2026-04-12T14:00:39.975+02:00</t>
  </si>
  <si>
    <t>2026-04-12T14:26:26.971+02:00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</si>
  <si>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bylinky","posId":"A122","price":6500,"isExtra":true},{"id":"C103","note":"","count":1,"label":"Cibule","posId":"C103","price":3500,"KDSTags":["greenhighlight"],"isExtra":true}]</t>
  </si>
  <si>
    <t>2026-04-12T13:57:51.589+02:00</t>
  </si>
  <si>
    <t>2026-04-12T14:24:57.051+02:00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</si>
  <si>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bylinky","posId":"A122","price":6500,"isExtra":true},{"id":"6942755309e364dceebaa2a8","count":1,"label":"Capricciosa 32cm","posId":"113","price":24900,"isExtra":false},{"id":"6548d5dc06a4d1429ce18774","count":1,"label":"Balné","posId":"K0000","price":1500,"isExtra":true},{"id":"69cae153e36f04c4d3cc0661","count":1,"label":"okraj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bylinky","posId":"A121","price":5700,"isExtra":true},{"id":"684ae9617273267d3d05b927","count":1,"label":"Kukuřice","posId":"B115","price":2500,"KDSTags":["greenhighlight"],"isExtra":true}]</t>
  </si>
  <si>
    <t>2026-04-12T13:38:03.043+02:00</t>
  </si>
  <si>
    <t>2026-04-12T14:01:14.537+02:00</t>
  </si>
  <si>
    <t>2026-04-12T14:16:16.983+02:00</t>
  </si>
  <si>
    <t>2026-04-12T13:38:03.571+02:00</t>
  </si>
  <si>
    <t>[{"id":"1aa4b142-e6d7-4d61-ba94-40298841a888","note":"","count":1,"label":"Quattro Formaggi 32 cm","posId":"123","price":24900,"isExtra":false},{"id":"2be8bd8d-b8cf-456a-a9f3-1ae18c5726f9","note":"","count":1,"label":"okraj mozzarella, BBQ omáčka","posId":"A123","price":5700,"isExtra":true},{"id":"74be8bc5-6f7d-410f-a8a4-20827df2ad19","note":"","count":1,"label":"olivy","posId":"B112","price":2500,"KDSTags":["greenhighlight"],"isExtra":true}]</t>
  </si>
  <si>
    <t>2026-04-12T13:34:42.558+02:00</t>
  </si>
  <si>
    <t>2026-04-12T13:46:58.168+02:00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</si>
  <si>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32cm","posId":"123","price":24900,"isExtra":false},{"id":"6548d5dc06a4d1429ce18774","count":1,"label":"Balné","posId":"K0000","price":1500,"isExtra":true},{"id":"6942755309e364dceebaa2a8","count":1,"label":"Capricciosa 32cm","posId":"113","price":24900,"isExtra":false},{"id":"6548d5dc06a4d1429ce18774","count":1,"label":"Balné","posId":"K0000","price":1500,"isExtra":true}]</t>
  </si>
  <si>
    <t>2026-04-12T13:32:03.154+02:00</t>
  </si>
  <si>
    <t>2026-04-12T13:42:33.737+02:00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</si>
  <si>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-olivy","posId":"X112","price":0,"KDSTags":["redhighlight"],"isExtra":true},{"id":"f932f643-9a56-4a16-90b3-20349063a042","note":"","count":1,"label":"Capricciosa 32 cm","posId":"113","price":24900,"isExtra":false},{"id":"adb25a98-2836-4da5-82f5-82c3fc24d621","note":"","count":1,"label":"grana padano","posId":"B130","price":3000,"KDSTags":["greenhighlight"],"isExtra":true}]</t>
  </si>
  <si>
    <t>2026-04-12T13:28:03.818+02:00</t>
  </si>
  <si>
    <t>2026-04-12T13:38:00.715+02:00</t>
  </si>
  <si>
    <t>2026-04-12T13:56:22.931+02:00</t>
  </si>
  <si>
    <t>2026-04-12T13:28:04.584+02:00</t>
  </si>
  <si>
    <t>[{"id":"1521e884-f3dc-4621-ab7a-f5baa959cbd5","note":"","count":1,"label":"SPICY MENU COMEBACK","posId":"","price":34900,"isExtra":false},{"id":"3f194dc7-a3fd-4752-9d87-89aa5a29b1fa","note":"","count":1,"label":"Baby špenát &amp; kuře","posId":"Y116","price":0,"isExtra":true},{"id":"741f56e1-4be0-4a48-9425-3dc6aa7f97c3","note":"","count":1,"label":"Italské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1b08b308-0e41-4187-95e1-e91f28926f51","note":"","count":1,"label":"mozzarella","posId":"B113","price":3000,"KDSTags":["greenhighlight"],"isExtra":true},{"id":"b019e49c-8abf-4c78-a7cb-040722477356","note":"","count":1,"label":"slanina","posId":"B108","price":3000,"KDSTags":["greenhighlight"],"isExtra":true},{"id":"e23025fe-8411-4655-8cbb-498cd7ee8f68","note":"","count":1,"label":"jalapeños","posId":"B102","price":2500,"KDSTags":["greenhighlight"],"isExtra":true},{"id":"8caf43fd-6a2c-427b-858a-17f37d37c439","note":"","count":1,"label":"Spicy wings","posId":"P101","price":0,"isExtra":true},{"id":"f98277b5-f65e-4bcb-a36e-89b286ff7573","note":"","count":1,"label":"Guarana Kiwi a jablko 0,5l","posId":"N144","price":0,"isExtra":true},{"id":"0c454cc7-3f38-4dea-9e0e-7220d9ba6ce0","note":"","count":2,"label":"Dip česnekový","posId":"P106","price":2000,"isExtra":false}]</t>
  </si>
  <si>
    <t>2026-04-12T13:24:12.211+02:00</t>
  </si>
  <si>
    <t>2026-04-12T13:35:48.126+02:00</t>
  </si>
  <si>
    <t>[{"id":"6942755309e364dceebaa2e2","count":1,"label":"Jablečno-skořicové rolls","posId":"18","price":8900,"isExtra":false},{"id":"6548d5dc06a4d1429ce18774","count":1,"label":"Balné","posId":"K0000","price":1500,"isExtra":true},{"id":"6942755309e364dceebaa2f0","count":1,"label":"BIRGO grapefruit 0,5l","posId":"N131","price":4900,"isExtra":false},{"id":"6942755309e364dceebaa28e","count":1,"label":"Capricciosa 40cm","posId":"101","price":30900,"isExtra":false},{"id":"6548d5dc06a4d1429ce1830f","count":1,"label":"Balné","posId":"K0000","price":2000,"isExtra":true},{"id":"684ae9617273267d3d05b743","count":1,"label":"Jalapeňos","posId":"C102","price":3500,"KDSTags":["greenhighlight"],"isExtra":true}]</t>
  </si>
  <si>
    <t>2026-04-12T13:12:23.940+02:00</t>
  </si>
  <si>
    <t>2026-04-12T13:24:19.034+02:00</t>
  </si>
  <si>
    <t>[{"id":"6942755309e364dceebaa28e","count":1,"label":"Capricciosa 40cm","posId":"101","price":30900,"isExtra":false},{"id":"6548d5dc06a4d1429ce1830f","count":1,"label":"Balné","posId":"K0000","price":2000,"isExtra":true},{"id":"69cae153e36f04c4d3cc026f","count":1,"label":"bez plněných okrajů","posId":"X1000","price":0,"isExtra":true},{"id":"684ae9617273267d3d05ba5a","count":1,"label":"Bez oliv","posId":"X112","price":0,"KDSTags":["redhighlight"],"isExtra":true}]</t>
  </si>
  <si>
    <t>2026-04-12T13:10:03.269+02:00</t>
  </si>
  <si>
    <t>2026-04-12T13:26:25.755+02:00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</si>
  <si>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bylinky","posId":"A121","price":5700,"isExtra":true}]</t>
  </si>
  <si>
    <t>2026-04-12T13:05:02.907+02:00</t>
  </si>
  <si>
    <t>2026-04-12T13:13:36.782+02:00</t>
  </si>
  <si>
    <t>2026-04-12T13:36:17.936+02:00</t>
  </si>
  <si>
    <t>2026-04-12T13:05:03.482+02:00</t>
  </si>
  <si>
    <t>[{"id":"5e57993d-26f3-465c-aa35-1e3806b0b477","note":"","count":1,"label":"Hot &amp; Spicy 32 cm","posId":"122","price":24900,"isExtra":false},{"id":"1a902d9c-c6c4-4e15-b30a-3906f056006f","note":"","count":1,"label":"Pepsi zero sugar 1l","posId":"N125","price":5900,"isExtra":false}]</t>
  </si>
  <si>
    <t>2026-04-12T13:04:02.712+02:00</t>
  </si>
  <si>
    <t>2026-04-12T13:16:06.740+02:00</t>
  </si>
  <si>
    <t>2026-04-12T13:31:10.678+02:00</t>
  </si>
  <si>
    <t>2026-04-12T13:04:03.836+02:00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</si>
  <si>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cm","posId":"121","price":24900,"isExtra":false},{"id":"18bc733c-71df-4b31-ae11-2ee5b242a454","note":"","count":1,"label":"kuře","posId":"B114","price":3000,"KDSTags":["greenhighlight"],"isExtra":true}]</t>
  </si>
  <si>
    <t>2026-04-12T13:04:02.697+02:00</t>
  </si>
  <si>
    <t>2026-04-12T13:17:43.677+02:00</t>
  </si>
  <si>
    <t>2026-04-12T13:43:29.475+02:00</t>
  </si>
  <si>
    <t>2026-04-12T13:04:03.838+02:00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</si>
  <si>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bylinky","posId":"A121","price":5700,"isExtra":true},{"id":"f35574a5-a84f-4d98-b052-e5fa6c8cd60f","note":"","count":1,"label":"BBQ Meteor 32 cm","posId":"142","price":24900,"isExtra":false},{"id":"5e57993d-26f3-465c-aa35-1e3806b0b477","note":"","count":1,"label":"Hot &amp; Spicy 32 cm","posId":"122","price":24900,"isExtra":false}]</t>
  </si>
  <si>
    <t>Alisher Bakhtiyorovich</t>
  </si>
  <si>
    <t>2026-04-12T13:00:41.914+02:00</t>
  </si>
  <si>
    <t>2026-04-12T13:21:12.031+02:00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</si>
  <si>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</si>
  <si>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2026-04-12T12:59:02.938+02:00</t>
  </si>
  <si>
    <t>2026-04-12T13:09:22.459+02:00</t>
  </si>
  <si>
    <t>2026-04-12T13:25:13.497+02:00</t>
  </si>
  <si>
    <t>2026-04-12T12:59:03.645+02:00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</si>
  <si>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bylinky","posId":"A121","price":5700,"isExtra":true},{"id":"428db5aa-d6d2-48f7-922d-83003e76e1c3","note":"","count":1,"label":"BEZ -šunka","posId":"X106","price":0,"KDSTags":["redhighlight"],"isExtra":true}]</t>
  </si>
  <si>
    <t>2026-04-12T12:36:03.121+02:00</t>
  </si>
  <si>
    <t>2026-04-12T13:19:47.879+02:00</t>
  </si>
  <si>
    <t>2026-04-12T12:20:02.698+02:00</t>
  </si>
  <si>
    <t>2026-04-12T12:43:09.545+02:00</t>
  </si>
  <si>
    <t>[{"id":"16f2a985-9b85-4073-a2d6-13a6de5f989c","note":"","count":1,"label":"Hawai 32 cm","posId":"138","price":24900,"isExtra":false},{"id":"be5c7908-f592-4704-987f-cd7d7281f32e","note":"","count":1,"label":"Comeback 32 cm","posId":"121","price":24900,"isExtra":false},{"id":"7dc558f4-908c-4dab-b333-a925cc147e51","note":"","count":1,"label":"Comeback 32 cm","posId":"145","price":24900,"isExtra":false}]</t>
  </si>
  <si>
    <t>2026-04-12T11:59:27.721+02:00</t>
  </si>
  <si>
    <t>2026-04-12T12:13:41.584+02:00</t>
  </si>
  <si>
    <t>[{"id":"6942755309e364dceebaa29c","count":1,"label":"Comeback 32cm 🌶️","posId":"121","price":24900,"isExtra":false},{"id":"6548d5dc06a4d1429ce18774","count":1,"label":"Balné","posId":"K0000","price":1500,"isExtra":true}]</t>
  </si>
  <si>
    <t>2026-04-12T11:58:39.822+02:00</t>
  </si>
  <si>
    <t>2026-04-12T12:07:39.679+02:00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</si>
  <si>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</si>
  <si>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2026-04-12T11:45:19.917+02:00</t>
  </si>
  <si>
    <t>2026-04-12T12:00:19.665+02:00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</si>
  <si>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,{"id":"684ae9617273267d3d05b922","count":1,"label":"Žampiony","posId":"B105","price":2500,"KDSTags":["greenhighlight"],"isExtra":true}]</t>
  </si>
  <si>
    <t>2026-04-12T11:38:03.012+02:00</t>
  </si>
  <si>
    <t>2026-04-12T11:51:27.473+02:00</t>
  </si>
  <si>
    <t>2026-04-12T12:12:54.960+02:00</t>
  </si>
  <si>
    <t>2026-04-12T11:40:46.926+02:00</t>
  </si>
  <si>
    <t>[{"id":"2725a3d1-b696-46fb-83aa-c7691209afce","note":"","count":1,"label":"Zeleninová 32 cm","posId":"115","price":24900,"isExtra":false},{"id":"cd3c74d7-bb62-4309-8b7e-c56b813d056a","note":"","count":1,"label":"Jablečno-skořicové rolls, 8ks","posId":"18","price":8900,"isExtra":false}]</t>
  </si>
  <si>
    <t>2026-04-12T11:37:15.435+02:00</t>
  </si>
  <si>
    <t>2026-04-12T11:46:18.605+02:00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</si>
  <si>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40cm","posId":"101","price":30900,"isExtra":false},{"id":"6548d5dc06a4d1429ce1830f","count":1,"label":"Balné","posId":"K0000","price":2000,"isExtra":true},{"id":"6745da7d2b930230e9143d65","count":1,"label":"BBQ základ","posId":"ZRB40","price":0,"isExtra":true},{"id":"69cae153e36f04c4d3cc026f","count":1,"label":"bez plněných okrajů","posId":"X1000","price":0,"isExtra":true},{"id":"684ae9617273267d3d05ba5a","count":1,"label":"Bez oliv","posId":"X112","price":0,"KDSTags":["redhighlight"],"isExtra":true}]</t>
  </si>
  <si>
    <t>2026-04-12T11:30:29.863+02:00</t>
  </si>
  <si>
    <t>2026-04-12T11:38:41.587+02:00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</si>
  <si>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🌶️🌶️","posId":"110","price":30900,"isExtra":false},{"id":"54684827","note":"","count":1,"label":"Balné","posId":"K0000","price":2000,"isExtra":true},{"id":"54684890","note":"","count":1,"label":"Bez cibule","posId":"X103","price":0,"KDSTags":["redhighlight"],"isExtra":true},{"id":"54684930","note":"","count":1,"label":"Kukuřice","posId":"C115","price":3500,"KDSTags":["greenhighlight"],"isExtra":true},{"id":"54684796","note":"","size":"Česnekový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</si>
  <si>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Stanislav</t>
  </si>
  <si>
    <t>2026-04-12T11:09:47.121+02:00</t>
  </si>
  <si>
    <t>2026-04-12T11:26:42.355+02:00</t>
  </si>
  <si>
    <t>[{"id":"102","note":"","count":1,"label":"Hawai 40cm","posId":"102","price":30900,"isExtra":false},{"id":"K0000","note":"","count":1,"label":"Balné","posId":"K0000","price":2000,"isExtra":true},{"id":"109","note":"","count":1,"label":"Comeback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</si>
  <si>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2026-04-12T11:01:03.432+02:00</t>
  </si>
  <si>
    <t>2026-04-12T11:16:17.140+02:00</t>
  </si>
  <si>
    <t>2026-04-12T11:43:51.315+02:00</t>
  </si>
  <si>
    <t>2026-04-12T11:01:04.415+02:00</t>
  </si>
  <si>
    <t>[{"id":"50d0c33c-440a-47e3-8208-1c68574950af","note":"","count":1,"label":"Capricciosa 32 cm","posId":"137","price":24900,"isExtra":false},{"id":"18bc733c-71df-4b31-ae11-2ee5b242a454","note":"","count":1,"label":"kuře","posId":"B114","price":3000,"KDSTags":["greenhighlight"],"isExtra":true}]</t>
  </si>
  <si>
    <t>2026-04-12T10:51:02.540+02:00</t>
  </si>
  <si>
    <t>2026-04-12T11:11:48.069+02:00</t>
  </si>
  <si>
    <t>2026-04-12T11:30:10.445+02:00</t>
  </si>
  <si>
    <t>2026-04-12T10:51:03.229+02:00</t>
  </si>
  <si>
    <t>[{"id":"1aa4b142-e6d7-4d61-ba94-40298841a888","note":"","count":2,"label":"Quattro Formaggi 32 cm","posId":"123","price":24900,"isExtra":false}]</t>
  </si>
  <si>
    <t>2026-04-12T02:20:42.072+02:00</t>
  </si>
  <si>
    <t>2026-04-12T02:32:49.541+02:00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</si>
  <si>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těsto","posId":"17","price":1000,"isExtra":true},{"id":"6745da7d2b930230e9143ab5","count":1,"label":"Smetanový základ","posId":"ZRS32","price":0,"isExtra":true},{"id":"69cae153e36f04c4d3cc0661","count":1,"label":"okraj mozzarella, bylinky","posId":"A121","price":5700,"isExtra":true},{"id":"6942755309e364dceebaa2da","count":1,"label":"BBQ dip","posId":"P105","price":2000,"isExtra":false},{"id":"6548d5dc06a4d1429ce18774","count":1,"label":"Balné","posId":"K0000","price":1500,"isExtra":true}]</t>
  </si>
  <si>
    <t>2026-04-12T02:09:15.057+02:00</t>
  </si>
  <si>
    <t>2026-04-12T02:18:54.364+02:00</t>
  </si>
  <si>
    <t>[{"id":"90fe26ad-8793-414c-a8fe-fc7624d10755","count":1,"label":"Pizza Špenát kuře 32 cm","posId":"116","price":24900,"isExtra":false,"creatorId":"NKh8pfaUOfll7Cd5zp_Ed","isPackging":0,"actualLabel":"Pizza Špenát kuře 32 cm"},{"id":"664bd2b5-40f0-4839-a4f1-3cec89afae33","count":1,"label":"Pizza Quattro Formaggi 32","posId":"123","price":24900,"isExtra":false,"creatorId":"2KvudVsbJZ2nSwMrekLJi","isPackging":0,"actualLabel":"Pizza Quattro Formaggi 32"}]</t>
  </si>
  <si>
    <t>2026-04-12T02:04:03.248+02:00</t>
  </si>
  <si>
    <t>2026-04-12T02:19:05.484+02:00</t>
  </si>
  <si>
    <t>[{"id":"6942755309e364dceebaa29e","count":2,"label":"Pepperoni 32cm 🌶️🌶️","posId":"120","price":24900,"isExtra":false},{"id":"6548d5dc06a4d1429ce18774","count":2,"label":"Balné","posId":"K0000","price":1500,"isExtra":true},{"id":"6942755309e364dceebaa2d8","count":1,"label":"Česnekový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</si>
  <si>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2026-04-12T02:00:40.462+02:00</t>
  </si>
  <si>
    <t>2026-04-12T02:15:44.756+02:00</t>
  </si>
  <si>
    <t>[{"id":"54684796","note":"","size":"Česnekový dip","count":1,"label":"Česnekový dip","posId":"P106","price":2000,"isExtra":false},{"id":"54684837","note":"","count":1,"label":"Balné","posId":"K0000","price":1500,"isExtra":true},{"id":"54684760","note":"","size":"Capricciosa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</si>
  <si>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2026-04-12T01:54:18.574+02:00</t>
  </si>
  <si>
    <t>2026-04-12T02:02:56.193+02:00</t>
  </si>
  <si>
    <t>[{"id":"db512a49-05d7-4924-a817-5d5d5968a844","count":1,"label":"Pizza Capricciosa 32","posId":"113","price":24900,"isExtra":false,"creatorId":"QbA5h9JNFkRwZnHu-t7u_","isPackging":0,"actualLabel":"Pizza Capricciosa 32"}]</t>
  </si>
  <si>
    <t>Rashid</t>
  </si>
  <si>
    <t>2026-04-12T01:45:07.228+02:00</t>
  </si>
  <si>
    <t>2026-04-12T01:55:54.523+02:00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</si>
  <si>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okrajů","posId":"X1000","price":0,"isExtra":true},{"id":"B114","note":"","count":1,"label":"Kuře","posId":"B114","price":3000,"KDSTags":["greenhighlight"],"isExtra":true},{"id":"P106","note":"","count":1,"label":"Česnekový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1l","posId":"N124","price":4900,"isExtra":false}]</t>
  </si>
  <si>
    <t>2026-04-12T01:42:06.669+02:00</t>
  </si>
  <si>
    <t>2026-04-12T01:59:13.261+02:00</t>
  </si>
  <si>
    <t>2026-04-12T02:30:43.376+02:00</t>
  </si>
  <si>
    <t>2026-04-12T01:42:38.519+02:00</t>
  </si>
  <si>
    <t>[{"id":"4a20dc15-9932-4890-a338-4b8782bfca29","count":1,"label":"Pizza Comeback 40","posId":"109","price":30900,"isExtra":false,"creatorId":"A3kJVFghFJLoMH7mLrMYl","isPackging":0,"actualLabel":"Pizza Comeback 40"},{"id":"54557298-f136-4688-9ef9-750635cbf01a","count":1,"label":"Mirinda 1l","posId":"N126","price":5900,"isExtra":false,"creatorId":"vxOfqQTLvTIYs_wJw0Mnv","isPackging":0,"actualLabel":"Mirinda 1l"},{"id":"1aae8c1b-f7a7-48cb-b109-40c8793f3bbf","count":1,"label":"Pepsi 1l","posId":"N124","price":5900,"isExtra":false,"creatorId":"PQlLz0pSube4acL2fAPmx","isPackging":0,"actualLabel":"Pepsi 1l"}]</t>
  </si>
  <si>
    <t>2026-04-12T01:40:16.103+02:00</t>
  </si>
  <si>
    <t>2026-04-12T01:55:45.404+02:00</t>
  </si>
  <si>
    <t>[{"id":"6942755309e364dceebaa296","count":1,"label":"Margherita 32cm","posId":"112","price":20900,"isExtra":false},{"id":"6548d5dc06a4d1429ce18774","count":1,"label":"Balné","posId":"K0000","price":1500,"isExtra":true},{"id":"684ae9617273267d3d05b92a","count":1,"label":"Šunka","posId":"B106","price":3000,"KDSTags":["greenhighlight"],"isExtra":true}]</t>
  </si>
  <si>
    <t>2026-04-12T01:40:15.938+02:00</t>
  </si>
  <si>
    <t>2026-04-12T01:52:03.610+02:00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</si>
  <si>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🌶️🌶️","posId":"122","price":24900,"isExtra":false},{"id":"6548d5dc06a4d1429ce18774","count":1,"label":"Balné","posId":"K0000","price":1500,"isExtra":true},{"id":"6942755309e364dceebaa2ce","count":1,"label":"Spicy Wings 🌶️","posId":"P101","price":11900,"isExtra":false},{"id":"6548d5dc06a4d1429ce18774","count":1,"label":"Balné","posId":"K0000","price":1500,"isExtra":true},{"id":"6942755309e364dceebaa2d8","count":1,"label":"Česnekový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</si>
  <si>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2026-04-12T01:36:17.239+02:00</t>
  </si>
  <si>
    <t>2026-04-12T01:42:14.793+02:00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</si>
  <si>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54684942","note":"","count":1,"label":"Šunka","posId":"C106","price":4000,"KDSTags":["greenhighlight"],"isExtra":true},{"id":"54684949","note":"","count":1,"label":"Slanina","posId":"C108","price":4000,"KDSTags":["greenhighlight"],"isExtra":true}]</t>
  </si>
  <si>
    <t>2026-04-12T01:35:11.845+02:00</t>
  </si>
  <si>
    <t>2026-04-12T01:47:30.413+02:00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</si>
  <si>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🌶️🌶️","posId":"108","price":30900,"isExtra":false},{"id":"6548d5dc06a4d1429ce1830f","count":1,"label":"Balné","posId":"K0000","price":2000,"isExtra":true},{"id":"6942755309e364dceebaa2d6","count":1,"label":"Pepperoni Rolls 🌶️","posId":"P100","price":8900,"isExtra":false},{"id":"6548d5dc06a4d1429ce18774","count":1,"label":"Balné","posId":"K0000","price":1500,"isExtra":true},{"id":"6942755309e364dceebaa2d8","count":4,"label":"Česnekový dip","posId":"P106","price":2000,"isExtra":false},{"id":"6548d5dc06a4d1429ce18774","count":4,"label":"Balné","posId":"K0000","price":1500,"isExtra":true}]</t>
  </si>
  <si>
    <t>2026-04-12T01:17:56.928+02:00</t>
  </si>
  <si>
    <t>2026-04-12T01:32:04.289+02:00</t>
  </si>
  <si>
    <t>[{"id":"6942755309e364dceebaa29e","count":2,"label":"Pepperoni 32cm 🌶️🌶️","posId":"120","price":24900,"isExtra":false},{"id":"6548d5dc06a4d1429ce18774","count":2,"label":"Balné","posId":"K0000","price":1500,"isExtra":true},{"id":"6942755309e364dceebaa28e","count":1,"label":"Capricciosa 40cm","posId":"101","price":30900,"isExtra":false},{"id":"6548d5dc06a4d1429ce1830f","count":1,"label":"Balné","posId":"K0000","price":2000,"isExtra":true}]</t>
  </si>
  <si>
    <t>2026-04-12T01:15:24.602+02:00</t>
  </si>
  <si>
    <t>2026-04-12T01:29:01.818+02:00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</si>
  <si>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🌶️","posId":"109","price":30900,"isExtra":false},{"id":"6548d5dc06a4d1429ce1830f","count":1,"label":"Balné","posId":"K0000","price":2000,"isExtra":true},{"id":"69cae153e36f04c4d3cc026f","count":1,"label":"bez plněných okrajů","posId":"X1000","price":0,"isExtra":true},{"id":"684ae9617273267d3d05b746","count":1,"label":"Ananas","posId":"C100","price":3500,"KDSTags":["greenhighlight"],"isExtra":true},{"id":"6942755309e364dceebaa2a0","count":1,"label":"BBQ Texas 32cm","posId":"119","price":24900,"isExtra":false},{"id":"6548d5dc06a4d1429ce18774","count":1,"label":"Balné","posId":"K0000","price":1500,"isExtra":true},{"id":"69cae153e36f04c4d3cc0663","count":1,"label":"okraj hotdog, hořčice","posId":"A117","price":5700,"isExtra":true},{"id":"684ae9617273267d3d05b9d5","count":1,"label":"Bez kuřete","posId":"X114","price":0,"KDSTags":["redhighlight"],"isExtra":true},{"id":"684ae9617273267d3d05b923","count":1,"label":"Olivy","posId":"B112","price":2500,"KDSTags":["greenhighlight"],"isExtra":true},{"id":"684ae9617273267d3d05b92f","count":1,"label":"Grana padano, pecorino, parmazán","posId":"B130","price":3000,"KDSTags":["greenhighlight"],"isExtra":true},{"id":"684ae9617273267d3d05b932","count":1,"label":"Masové kuličky","posId":"B116","price":5900,"KDSTags":["greenhighlight"],"isExtra":true},{"id":"6942755309e364dceebaa29a","count":1,"label":"Hot &amp; Spicy 32cm 🌶️🌶️","posId":"122","price":24900,"isExtra":false},{"id":"6548d5dc06a4d1429ce18774","count":1,"label":"Balné","posId":"K0000","price":1500,"isExtra":true},{"id":"69cae153e36f04c4d3cc0661","count":1,"label":"okraj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bylinky","posId":"A121","price":5700,"isExtra":true},{"id":"6942755309e364dceebaa286","count":1,"label":"BBQ Texas 40cm","posId":"107","price":30900,"isExtra":false},{"id":"6548d5dc06a4d1429ce1830f","count":1,"label":"Balné","posId":"K0000","price":2000,"isExtra":true}]</t>
  </si>
  <si>
    <t>2026-04-12T01:12:24.285+02:00</t>
  </si>
  <si>
    <t>2026-04-12T01:21:25.301+02:00</t>
  </si>
  <si>
    <t>[{"id":"6942755309e364dceebaa2a0","count":1,"label":"BBQ Texas 32cm","posId":"119","price":24900,"isExtra":false},{"id":"6548d5dc06a4d1429ce18774","count":1,"label":"Balné","posId":"K0000","price":1500,"isExtra":true},{"id":"68814b049e75a15035e4ca64","count":1,"label":"USA těsto","posId":"17","price":1000,"isExtra":true},{"id":"6745da7d2b930230e91437fa","count":1,"label":"Rajčatový základ","posId":"ZBR32","price":0,"isExtra":true},{"id":"69cae153e36f04c4d3cc0660","count":1,"label":"bez plněných okrajů","posId":"X1000","price":0,"isExtra":true},{"id":"684ae9617273267d3d05b9d6","count":1,"label":"Bez papriky","posId":"X111","price":0,"KDSTags":["redhighlight"],"isExtra":true},{"id":"684ae9617273267d3d05b9d7","count":1,"label":"Bez cibule","posId":"X103","price":0,"KDSTags":["redhighlight"],"isExtra":true},{"id":"684ae9617273267d3d05b92c","count":1,"label":"Gorgonzola","posId":"B101","price":3000,"KDSTags":["greenhighlight"],"isExtra":true}]</t>
  </si>
  <si>
    <t>2026-04-12T01:10:34.744+02:00</t>
  </si>
  <si>
    <t>2026-04-12T01:15:43.142+02:00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</si>
  <si>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32cm","posId":"123","price":24900,"isExtra":false},{"id":"54684837","note":"","count":1,"label":"Balné","posId":"K0000","price":1500,"isExtra":true},{"id":"54684898","note":"","count":1,"label":"okraj hotdog, hořčice","posId":"A117","price":5700,"isExtra":true},{"id":"54684796","note":"","size":"Česnekový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</si>
  <si>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2026-04-12T01:03:35.719+02:00</t>
  </si>
  <si>
    <t>2026-04-12T01:12:19.032+02:00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</si>
  <si>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okrajů","posId":"X1000","price":0,"isExtra":true},{"id":"N121","note":"","count":1,"label":"Aquilla zelený čaj/citron 0,5l","posId":"N121","price":4900,"isExtra":false},{"id":"P106","note":"","count":1,"label":"Česnekový dip","posId":"P106","price":2000,"isExtra":false},{"id":"K0000","note":"","count":1,"label":"Balné","posId":"K0000","price":1500,"isExtra":true}]</t>
  </si>
  <si>
    <t>2026-04-12T01:02:21.218+02:00</t>
  </si>
  <si>
    <t>2026-04-12T01:12:08.302+02:00</t>
  </si>
  <si>
    <t>[{"id":"6942755309e364dceebaa28c","count":1,"label":"Hawai 40cm","posId":"102","price":30900,"isExtra":false},{"id":"6548d5dc06a4d1429ce1830f","count":1,"label":"Balné","posId":"K0000","price":2000,"isExtra":true},{"id":"6942755309e364dceebaa2d8","count":1,"label":"Česnekový dip","posId":"P106","price":2000,"isExtra":false},{"id":"6548d5dc06a4d1429ce18774","count":1,"label":"Balné","posId":"K0000","price":1500,"isExtra":true},{"id":"6942755309e364dceebaa2f4","count":1,"label":"Pepsi zero sugar 1l","posId":"N125","price":5900,"isExtra":false}]</t>
  </si>
  <si>
    <t>2026-04-12T00:51:47.234+02:00</t>
  </si>
  <si>
    <t>2026-04-12T01:10:24.387+02:00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</si>
  <si>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dip","posId":"P106","price":2000,"isExtra":false},{"id":"6548d5dc06a4d1429ce18774","count":1,"label":"Balné","posId":"K0000","price":1500,"isExtra":true}]</t>
  </si>
  <si>
    <t>Filip Hanibal</t>
  </si>
  <si>
    <t>2026-04-12T00:50:03.495+02:00</t>
  </si>
  <si>
    <t>2026-04-12T01:01:48.971+02:00</t>
  </si>
  <si>
    <t>2026-04-12T01:19:50.759+02:00</t>
  </si>
  <si>
    <t>2026-04-12T00:50:04.329+02:00</t>
  </si>
  <si>
    <t>2026-04-12T00:47:17.574+02:00</t>
  </si>
  <si>
    <t>2026-04-12T00:52:55.850+02:00</t>
  </si>
  <si>
    <t>[{"id":"c2eae2bb-a701-4741-8180-ef6bd455d86d","count":1,"label":"Pepsi zero sugar 1l","posId":"N125","price":5900,"isExtra":false,"creatorId":"HLkN0IxVdnGOPtte3iKLB","isPackging":0,"actualLabel":"Pepsi zero sugar 1l"}]</t>
  </si>
  <si>
    <t>2026-04-12T00:46:36.038+02:00</t>
  </si>
  <si>
    <t>2026-04-12T00:52:52.967+02:00</t>
  </si>
  <si>
    <t>[{"id":"2bf8f112-0fd9-496d-b326-6e53a904651b","count":1,"label":"Pizza Hot &amp; Spicy 32","posId":"122","price":24900,"isExtra":false,"creatorId":"XO-LBshhSb7ySqw0Lp-VZ","isPackging":0,"actualLabel":"Pizza Hot &amp; Spicy 32"},{"id":"extra_20230331101812_34","count":1,"label":"USA těsto","posId":"17","price":1000,"isExtra":true,"mainItemId":"2bf8f112-0fd9-496d-b326-6e53a904651b"},{"id":"aEhGN0F1eP1ffk52R-6IM","count":1,"label":"okraj mozzarella, bylinky","posId":"A121","price":5700,"isExtra":true,"mainItemId":"2bf8f112-0fd9-496d-b326-6e53a904651b"}]</t>
  </si>
  <si>
    <t>2026-04-12T00:43:02.256+02:00</t>
  </si>
  <si>
    <t>2026-04-12T00:59:54.824+02:00</t>
  </si>
  <si>
    <t>2026-04-12T01:16:54.450+02:00</t>
  </si>
  <si>
    <t>2026-04-12T00:43:02.901+02:00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</si>
  <si>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bylinky","posId":"A121","price":5700,"isExtra":true},{"id":"5972eec0-ca59-4f52-b279-96c9f5c3eb67","note":"","count":1,"label":"BEZ -cibule","posId":"X103","price":0,"KDSTags":["redhighlight"],"isExtra":true}]</t>
  </si>
  <si>
    <t>2026-04-12T00:33:07.722+02:00</t>
  </si>
  <si>
    <t>2026-04-12T00:55:57.264+02:00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</si>
  <si>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bylinky","posId":"A122","price":6500,"isExtra":true},{"id":"6942755309e364dceebaa2d8","count":1,"label":"Česnekový dip","posId":"P106","price":2000,"isExtra":false},{"id":"6548d5dc06a4d1429ce18774","count":1,"label":"Balné","posId":"K0000","price":1500,"isExtra":true}]</t>
  </si>
  <si>
    <t>2026-04-12T00:30:30.230+02:00</t>
  </si>
  <si>
    <t>2026-04-12T00:37:42.083+02:00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</si>
  <si>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54684830","note":"","count":1,"label":"spicy wings 🌶️","posId":"P101","price":0,"isExtra":true},{"id":"61748714","note":"","count":1,"label":"Guarana classic","posId":"N142","price":0,"isExtra":true},{"id":"54684797","note":"","size":"BBQ dip","count":1,"label":"BBQ dip","posId":"P105","price":2000,"isExtra":false},{"id":"54684837","note":"","count":1,"label":"Balné","posId":"K0000","price":1500,"isExtra":true}]</t>
  </si>
  <si>
    <t>2026-04-12T00:22:38.858+02:00</t>
  </si>
  <si>
    <t>2026-04-12T00:30:16.105+02:00</t>
  </si>
  <si>
    <t>[{"id":"59592164","note":"","size":"Comeback 32cm 🌶️","count":1,"label":"Comeback 32cm 🌶️","posId":"121","price":24900,"isExtra":false},{"id":"54684837","note":"","count":1,"label":"Balné","posId":"K0000","price":1500,"isExtra":true}]</t>
  </si>
  <si>
    <t>2026-04-12T00:22:04.464+02:00</t>
  </si>
  <si>
    <t>2026-04-12T00:32:16.851+02:00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</si>
  <si>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</si>
  <si>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2026-04-12T00:21:19.156+02:00</t>
  </si>
  <si>
    <t>2026-04-12T00:21:49.818+02:00</t>
  </si>
  <si>
    <t>[{"id":"1aae8c1b-f7a7-48cb-b109-40c8793f3bbf","count":1,"label":"Pepsi 1l","posId":"N124","price":5900,"isExtra":false,"creatorId":"Ha6DMR2PDK8GLdz8GrquS","isPackging":0,"actualLabel":"Pepsi 1l"}]</t>
  </si>
  <si>
    <t>2026-04-12T00:20:45.498+02:00</t>
  </si>
  <si>
    <t>[{"id":"f8126e0c-2411-47be-a5a4-a84bd21d11a6","count":1,"label":"Aquilla černý čaj a broskev","posId":"N120","price":4900,"isExtra":false,"creatorId":"aia6rjbi0-P1dYvrQUrQm","isPackging":0,"actualLabel":"Aquilla černý čaj a broskev"}]</t>
  </si>
  <si>
    <t>2026-04-12T00:18:29.372+02:00</t>
  </si>
  <si>
    <t>2026-04-12T00:27:47.052+02:00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</si>
  <si>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bylinky","posId":"A121","price":5700,"isExtra":true},{"id":"54684928","note":"","count":1,"label":"Kukuřice","posId":"B115","price":2500,"KDSTags":["greenhighlight"],"isExtra":true},{"id":"57405767","note":"","size":"Pepsi zero sugar 1l","count":1,"label":"Pepsi zero sugar 1l","posId":"N125","price":5900,"isExtra":false}]</t>
  </si>
  <si>
    <t>2026-04-12T00:15:57.955+02:00</t>
  </si>
  <si>
    <t>2026-04-12T00:27:12.917+02:00</t>
  </si>
  <si>
    <t>[{"id":"6942755309e364dceebaa288","count":1,"label":"BBQ Meteor 40cm","posId":"106","price":30900,"isExtra":false},{"id":"6548d5dc06a4d1429ce1830f","count":1,"label":"Balné","posId":"K0000","price":2000,"isExtra":true}]</t>
  </si>
  <si>
    <t>2026-04-12T00:11:25.441+02:00</t>
  </si>
  <si>
    <t>2026-04-12T00:17:46.956+02:00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</si>
  <si>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dip","posId":"P106","price":2000,"isExtra":false},{"id":"6548d5dc06a4d1429ce18774","count":1,"label":"Balné","posId":"K0000","price":1500,"isExtra":true},{"id":"6942755309e364dceebaa2f6","count":1,"label":"Mirinda 1l","posId":"N126","price":5900,"isExtra":false}]</t>
  </si>
  <si>
    <t>2026-04-12T00:10:02.146+02:00</t>
  </si>
  <si>
    <t>2026-04-12T00:26:53.731+02:00</t>
  </si>
  <si>
    <t>[{"id":"5e57993d-26f3-465c-aa35-1e3806b0b477","note":"","count":1,"label":"Hot &amp; Spicy 32 cm","posId":"122","price":24900,"isExtra":false},{"id":"6d80fcec-2088-4df1-b35b-3de60046f4e1","note":"","count":1,"label":"Hot &amp; Spicy 32 cm","posId":"146","price":24900,"isExtra":false},{"id":"2be8bd8d-b8cf-456a-a9f3-1ae18c5726f9","note":"","count":1,"label":"okraj mozzarella, BBQ omáčka","posId":"A123","price":5700,"isExtra":true},{"id":"e2500e14-36a7-442f-9e4c-8df3f05db108","note":"","count":1,"label":"pepperoni salám","posId":"B109","price":3000,"KDSTags":["greenhighlight"],"isExtra":true},{"id":"be5c7908-f592-4704-987f-cd7d7281f32e","note":"","count":1,"label":"Comeback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e23025fe-8411-4655-8cbb-498cd7ee8f68","note":"","count":1,"label":"jalapeños","posId":"B102","price":2500,"KDSTags":["greenhighlight"],"isExtra":true},{"id":"be5c7908-f592-4704-987f-cd7d7281f32e","note":"","count":1,"label":"Comeback 32 cm","posId":"121","price":24900,"isExtra":false}]</t>
  </si>
  <si>
    <t>2026-04-12T00:08:28.591+02:00</t>
  </si>
  <si>
    <t>2026-04-12T00:15:06.849+02:00</t>
  </si>
  <si>
    <t>2026-04-12T00:01:36.612+02:00</t>
  </si>
  <si>
    <t>2026-04-12T00:12:11.964+02:00</t>
  </si>
  <si>
    <t>2026-04-12T00:01:16.677+02:00</t>
  </si>
  <si>
    <t>2026-04-12T00:16:20.891+02:00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</si>
  <si>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</si>
  <si>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2026-04-12T00:00:21.547+02:00</t>
  </si>
  <si>
    <t>2026-04-12T00:08:15.024+02:00</t>
  </si>
  <si>
    <t>[{"id":"6942755309e364dceebaa284","count":1,"label":"Pepperoni 40cm 🌶️🌶️","posId":"108","price":30900,"isExtra":false},{"id":"6548d5dc06a4d1429ce1830f","count":1,"label":"Balné","posId":"K0000","price":2000,"isExtra":true}]</t>
  </si>
  <si>
    <t>2026-04-11T23:59:42.570+02:00</t>
  </si>
  <si>
    <t>2026-04-12T00:08:05.841+02:00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</si>
  <si>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</si>
  <si>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2026-04-11T23:59:14.902+02:00</t>
  </si>
  <si>
    <t>2026-04-12T00:05:31.160+02:00</t>
  </si>
  <si>
    <t>[{"id":"54684796","note":"","size":"Česnekový dip","count":1,"label":"Česnekový dip","posId":"P106","price":2000,"isExtra":false},{"id":"54684837","note":"","count":1,"label":"Balné","posId":"K0000","price":1500,"isExtra":true},{"id":"54684757","note":"","size":"Baby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40cm","posId":"104","price":30900,"isExtra":false},{"id":"54684827","note":"","count":1,"label":"Balné","posId":"K0000","price":2000,"isExtra":true},{"id":"54684891","note":"","count":1,"label":"okraj hotdog, hořčice","posId":"A118","price":6500,"isExtra":true}]</t>
  </si>
  <si>
    <t>2026-04-11T23:57:54.026+02:00</t>
  </si>
  <si>
    <t>2026-04-12T00:13:39.871+02:00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</si>
  <si>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🌶️","posId":"109","price":30900,"isExtra":false},{"id":"6548d5dc06a4d1429ce1830f","count":1,"label":"Balné","posId":"K0000","price":2000,"isExtra":true},{"id":"6745da7d2b930230e9143d65","count":1,"label":"BBQ základ","posId":"ZRB40","price":0,"isExtra":true},{"id":"684ae9617273267d3d05b99a","count":1,"label":"Bez cibule","posId":"X103","price":0,"KDSTags":["redhighlight"],"isExtra":true},{"id":"6942755309e364dceebaa29e","count":1,"label":"Pepperoni 32cm 🌶️🌶️","posId":"120","price":24900,"isExtra":false},{"id":"6548d5dc06a4d1429ce18774","count":1,"label":"Balné","posId":"K0000","price":1500,"isExtra":true},{"id":"6745da7d2b930230e9143ab4","count":1,"label":"BBQ základ","posId":"ZRB32","price":0,"isExtra":true},{"id":"6942755309e364dceebaa2d8","count":1,"label":"Česnekový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</si>
  <si>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2026-04-11T23:56:51.624+02:00</t>
  </si>
  <si>
    <t>2026-04-12T00:04:12.007+02:00</t>
  </si>
  <si>
    <t>[{"id":"6942755309e364dceebaa28c","count":1,"label":"Hawai 40cm","posId":"102","price":30900,"isExtra":false},{"id":"6548d5dc06a4d1429ce1830f","count":1,"label":"Balné","posId":"K0000","price":2000,"isExtra":true},{"id":"6942755309e364dceebaa286","count":1,"label":"BBQ Texas 40cm","posId":"107","price":30900,"isExtra":false},{"id":"6548d5dc06a4d1429ce1830f","count":1,"label":"Balné","posId":"K0000","price":2000,"isExtra":true},{"id":"6745da7d2b930230e9143e5d","count":1,"label":"Rajčatový základ","posId":"ZBR40","price":0,"isExtra":true},{"id":"69cae153e36f04c4d3cc026f","count":1,"label":"bez plněných okrajů","posId":"X1000","price":0,"isExtra":true}]</t>
  </si>
  <si>
    <t>2026-04-11T23:46:15.049+02:00</t>
  </si>
  <si>
    <t>2026-04-11T23:53:33.854+02:00</t>
  </si>
  <si>
    <t>[{"id":"6942755309e364dceebaa2d8","count":2,"label":"Česnekový dip","posId":"P106","price":2000,"isExtra":false},{"id":"6548d5dc06a4d1429ce18774","count":2,"label":"Balné","posId":"K0000","price":1500,"isExtra":true},{"id":"6942755309e364dceebaa29e","count":1,"label":"Pepperoni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🌶️🌶️","posId":"120","price":24900,"isExtra":false},{"id":"6548d5dc06a4d1429ce18774","count":1,"label":"Balné","posId":"K0000","price":1500,"isExtra":true}]</t>
  </si>
  <si>
    <t>2026-04-11T23:46:02.849+02:00</t>
  </si>
  <si>
    <t>2026-04-11T23:55:30.808+02:00</t>
  </si>
  <si>
    <t>2026-04-12T00:11:29.193+02:00</t>
  </si>
  <si>
    <t>2026-04-11T23:46:03.334+02:00</t>
  </si>
  <si>
    <t>Abdurakhmon</t>
  </si>
  <si>
    <t>2026-04-11T23:43:32.544+02:00</t>
  </si>
  <si>
    <t>2026-04-11T23:59:21.850+02:00</t>
  </si>
  <si>
    <t>2026-04-11T23:42:53.212+02:00</t>
  </si>
  <si>
    <t>2026-04-11T23:53:55.029+02:00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</si>
  <si>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54684848","note":"","count":1,"label":"Jalapeňos","posId":"B102","price":2500,"KDSTags":["greenhighlight"],"isExtra":true},{"id":"54684924","note":"","count":1,"label":"Cibule","posId":"B103","price":2500,"KDSTags":["greenhighlight"],"isExtra":true},{"id":"54684928","note":"","count":1,"label":"Kukuřice","posId":"B115","price":2500,"KDSTags":["greenhighlight"],"isExtra":true},{"id":"54684955","note":"","count":1,"label":"Kuře","posId":"B114","price":3000,"KDSTags":["greenhighlight"],"isExtra":true},{"id":"57405767","note":"","size":"Pepsi zero sugar 1l","count":1,"label":"Pepsi zero sugar 1l","posId":"N125","price":5900,"isExtra":false}]</t>
  </si>
  <si>
    <t>2026-04-11T23:38:04.352+02:00</t>
  </si>
  <si>
    <t>2026-04-11T23:47:03.587+02:00</t>
  </si>
  <si>
    <t>2026-04-12T00:17:22.686+02:00</t>
  </si>
  <si>
    <t>2026-04-11T23:39:32.703+02:00</t>
  </si>
  <si>
    <t>[{"id":"2d3d5617-9c58-43de-9934-040859ce552d","note":"","count":1,"label":"BBQ Meteor 32 cm","posId":"118","price":24900,"isExtra":false}]</t>
  </si>
  <si>
    <t>2026-04-11T23:26:41.884+02:00</t>
  </si>
  <si>
    <t>2026-04-11T23:35:13.760+02:00</t>
  </si>
  <si>
    <t>[{"id":"59592166","note":"","size":"BBQ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základ","posId":"ZBR32","price":0,"isExtra":true}]</t>
  </si>
  <si>
    <t>2026-04-11T23:17:25.430+02:00</t>
  </si>
  <si>
    <t>2026-04-11T23:32:16.750+02:00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</si>
  <si>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88","count":1,"label":"Pepperoni","posId":"Y120","price":0,"isExtra":true},{"id":"68814b049e75a15035e4ca64","count":1,"label":"USA těsto","posId":"17","price":1000,"isExtra":true},{"id":"69cae153e36f04c4d3cc0661","count":1,"label":"okraj mozzarella, bylinky","posId":"A121","price":5700,"isExtra":true},{"id":"6727398ad7e63a615a067fd5","count":1,"label":"spicy wings 🌶️","posId":"P101","price":0,"isExtra":true},{"id":"69427513e2a60e620002e496","count":1,"label":"Mirinda 1l","posId":"N126","price":0,"isExtra":true}]</t>
  </si>
  <si>
    <t>2026-04-11T23:14:24.335+02:00</t>
  </si>
  <si>
    <t>2026-04-11T23:32:27.810+02:00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</si>
  <si>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těsto","posId":"17","price":1000,"isExtra":true},{"id":"6745da7d2b930230e9143ab5","count":1,"label":"Smetanový základ","posId":"ZRS32","price":0,"isExtra":true},{"id":"69cae153e36f04c4d3cc0661","count":1,"label":"okraj mozzarella, bylinky","posId":"A121","price":5700,"isExtra":true},{"id":"684ae9617273267d3d05b929","count":1,"label":"Mozzarella","posId":"B113","price":3000,"KDSTags":["greenhighlight"],"isExtra":true},{"id":"684ae9617273267d3d05b92e","count":1,"label":"Pepperoni salám","posId":"B109","price":3000,"KDSTags":["greenhighlight"],"isExtra":true},{"id":"6942755309e364dceebaa2d0","count":1,"label":"Masové kuličky","posId":"P102","price":9900,"isExtra":false},{"id":"6548d5dc06a4d1429ce18774","count":1,"label":"Balné","posId":"K0000","price":1500,"isExtra":true},{"id":"6942755309e364dceebaa2de","count":1,"label":"Choco Rolls","posId":"chr100","price":8900,"isExtra":false},{"id":"6548d5dc06a4d1429ce18774","count":1,"label":"Balné","posId":"K0000","price":1500,"isExtra":true}]</t>
  </si>
  <si>
    <t>2026-04-11T23:01:19.802+02:00</t>
  </si>
  <si>
    <t>2026-04-11T23:09:14.885+02:00</t>
  </si>
  <si>
    <t>[{"id":"6942755309e364dceebaa2a6","count":1,"label":"Hawai 32cm","posId":"114","price":24900,"isExtra":false},{"id":"6548d5dc06a4d1429ce18774","count":1,"label":"Balné","posId":"K0000","price":1500,"isExtra":true},{"id":"6942755309e364dceebaa2aa","count":1,"label":"Baby Špenát &amp; kuře 32cm","posId":"116","price":24900,"isExtra":false},{"id":"6548d5dc06a4d1429ce18774","count":1,"label":"Balné","posId":"K0000","price":1500,"isExtra":true},{"id":"684ae9617273267d3d05b927","count":1,"label":"Kukuřice","posId":"B115","price":2500,"KDSTags":["greenhighlight"],"isExtra":true}]</t>
  </si>
  <si>
    <t>2026-04-11T22:54:17.484+02:00</t>
  </si>
  <si>
    <t>2026-04-11T23:05:31.756+02:00</t>
  </si>
  <si>
    <t>[{"id":"54684758","note":"","size":"Zeleninová 40cm","count":1,"label":"Zeleninová 40cm","posId":"103","price":30900,"isExtra":false},{"id":"54684827","note":"","count":1,"label":"Balné","posId":"K0000","price":2000,"isExtra":true},{"id":"54684756","note":"","size":"BBQ Meteor 40cm","count":1,"label":"BBQ Meteor 40cm","posId":"106","price":30900,"isExtra":false},{"id":"54684827","note":"","count":1,"label":"Balné","posId":"K0000","price":2000,"isExtra":true},{"id":"57405762","note":"","size":"Aquilla zelený čaj/citron 0,5l","count":1,"label":"Aquilla zelený čaj/citron 0,5l","posId":"N121","price":4900,"isExtra":false},{"id":"57405766","note":"","size":"Pepsi 1l","count":1,"label":"Pepsi 1l","posId":"N124","price":4900,"isExtra":false}]</t>
  </si>
  <si>
    <t>2026-04-11T22:52:46.753+02:00</t>
  </si>
  <si>
    <t>2026-04-11T23:01:26.887+02:00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</si>
  <si>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</si>
  <si>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2026-04-11T22:52:43.100+02:00</t>
  </si>
  <si>
    <t>2026-04-11T22:53:15.704+02:00</t>
  </si>
  <si>
    <t>[{"id":"c2eae2bb-a701-4741-8180-ef6bd455d86d","count":1,"label":"Pepsi zero sugar 1l","posId":"N125","price":5900,"isExtra":false,"creatorId":"mMg2iuKzoEpuhhQxXiMYH","isPackging":0,"actualLabel":"Pepsi zero sugar 1l"},{"id":"c2eae2bb-a701-4741-8180-ef6bd455d86d","count":1,"label":"Pepsi zero sugar 1l","posId":"N125","price":5900,"isExtra":false,"creatorId":"aiNoen44ZHovgYGRNhahi","isPackging":0,"actualLabel":"Pepsi zero sugar 1l"},{"id":"c2eae2bb-a701-4741-8180-ef6bd455d86d","count":1,"label":"Pepsi zero sugar 1l","posId":"N125","price":5900,"isExtra":false,"creatorId":"g_gGfpC61uZGqztWxAT8O","isPackging":0,"actualLabel":"Pepsi zero sugar 1l"},{"id":"c2eae2bb-a701-4741-8180-ef6bd455d86d","count":1,"label":"Pepsi zero sugar 1l","posId":"N125","price":5900,"isExtra":false,"creatorId":"IpBc0Sh98krX4599YS-vT","isPackging":0,"actualLabel":"Pepsi zero sugar 1l"}]</t>
  </si>
  <si>
    <t>2026-04-11T22:51:57.170+02:00</t>
  </si>
  <si>
    <t>2026-04-11T22:59:21.255+02:00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</si>
  <si>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18cm","posId":"P104","price":7900,"isExtra":false},{"id":"54684837","note":"","count":1,"label":"Balné","posId":"K0000","price":1500,"isExtra":true},{"id":"54684755","note":"","size":"BBQ Texas 40cm","count":1,"label":"BBQ Texas 40cm","posId":"107","price":30900,"isExtra":false},{"id":"54684827","note":"","count":1,"label":"Balné","posId":"K0000","price":2000,"isExtra":true},{"id":"57405767","note":"","size":"Pepsi zero sugar 1l","count":1,"label":"Pepsi zero sugar 1l","posId":"N125","price":5900,"isExtra":false}]</t>
  </si>
  <si>
    <t>2026-04-11T22:49:06.649+02:00</t>
  </si>
  <si>
    <t>2026-04-11T22:49:59.609+02:00</t>
  </si>
  <si>
    <t>[{"id":"f8126e0c-2411-47be-a5a4-a84bd21d11a6","count":1,"label":"Aquilla černý čaj a broskev","posId":"N120","price":4900,"isExtra":false,"creatorId":"TGaVuuKtI-FCryRXFUDPd","isPackging":0,"actualLabel":"Aquilla černý čaj a broskev"}]</t>
  </si>
  <si>
    <t>2026-04-11T22:49:06.645+02:00</t>
  </si>
  <si>
    <t>2026-04-11T22:58:21.829+02:00</t>
  </si>
  <si>
    <t>[{"id":"54684758","note":"","size":"Zeleninová 40cm","count":1,"label":"Zeleninová 40cm","posId":"103","price":30900,"isExtra":false},{"id":"54684827","note":"","count":1,"label":"Balné","posId":"K0000","price":2000,"isExtra":true},{"id":"54684956","note":"","count":1,"label":"Kuře","posId":"C114","price":4000,"KDSTags":["greenhighlight"]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54684877","note":"","count":1,"label":"Žampiony","posId":"B105","price":2500,"KDSTags":["greenhighlight"],"isExtra":true},{"id":"54684928","note":"","count":1,"label":"Kukuřice","posId":"B115","price":2500,"KDSTags":["greenhighlight"],"isExtra":true}]</t>
  </si>
  <si>
    <t>2026-04-11T22:43:03.560+02:00</t>
  </si>
  <si>
    <t>2026-04-11T22:56:41.735+02:00</t>
  </si>
  <si>
    <t>[{"id":"6942755309e364dceebaa2a8","count":1,"label":"Capricciosa 32cm","posId":"113","price":24900,"isExtra":false},{"id":"6548d5dc06a4d1429ce18774","count":1,"label":"Balné","posId":"K0000","price":1500,"isExtra":true},{"id":"69cae153e36f04c4d3cc0661","count":1,"label":"okraj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bylinky","posId":"A121","price":5700,"isExtra":true},{"id":"684ae9617273267d3d05ba5a","count":1,"label":"Bez oliv","posId":"X112","price":0,"KDSTags":["redhighlight"],"isExtra":true},{"id":"684ae9617273267d3d05b92d","count":1,"label":"Kuře","posId":"B114","price":3000,"KDSTags":["greenhighlight"],"isExtra":true},{"id":"6942755309e364dceebaa2f2","count":1,"label":"Pepsi 1l","posId":"N124","price":4900,"isExtra":false}]</t>
  </si>
  <si>
    <t>2026-04-11T22:42:55.569+02:00</t>
  </si>
  <si>
    <t>2026-04-11T22:50:41.821+02:00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</si>
  <si>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</si>
  <si>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2026-04-11T22:38:30.633+02:00</t>
  </si>
  <si>
    <t>2026-04-11T22:48:44.694+02:00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</si>
  <si>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okrajů","posId":"X1000","price":0,"isExtra":true},{"id":"54684960","note":"","count":1,"label":"Grana padano, pecorino, parmazán","posId":"B130","price":3000,"KDSTags":["greenhighlight"],"isExtra":true}]</t>
  </si>
  <si>
    <t>2026-04-11T22:34:11.512+02:00</t>
  </si>
  <si>
    <t>2026-04-11T22:39:18.846+02:00</t>
  </si>
  <si>
    <t>2026-04-11T22:31:12.728+02:00</t>
  </si>
  <si>
    <t>2026-04-11T22:37:47.526+02:00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</si>
  <si>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</si>
  <si>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2026-04-11T22:28:07.715+02:00</t>
  </si>
  <si>
    <t>2026-04-11T22:34:56.976+02:00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</si>
  <si>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bylinky","posId":"A121","price":5700,"isExtra":true},{"id":"684ae9617273267d3d05b927","count":1,"label":"Kukuřice","posId":"B115","price":2500,"KDSTags":["greenhighlight"],"isExtra":true},{"id":"6942755309e364dceebaa2d8","count":3,"label":"Česnekový dip","posId":"P106","price":2000,"isExtra":false},{"id":"6548d5dc06a4d1429ce18774","count":3,"label":"Balné","posId":"K0000","price":1500,"isExtra":true}]</t>
  </si>
  <si>
    <t>2026-04-11T22:25:53.124+02:00</t>
  </si>
  <si>
    <t>2026-04-11T22:36:12.722+02:00</t>
  </si>
  <si>
    <t>2026-04-11T23:01:38.730+02:00</t>
  </si>
  <si>
    <t>2026-04-11T22:25:53.826+02:00</t>
  </si>
  <si>
    <t>[{"id":"a0148f4d-e608-4061-b0cf-421635d1867d","count":1,"label":"Spicy Wings","posId":"P101","price":11900,"isExtra":false,"creatorId":"vqWm29pH1IJ7hXBnjPT2O","isPackging":0,"actualLabel":"Spicy Wings"},{"id":"a0148f4d-e608-4061-b0cf-421635d1867d","count":1,"label":"Spicy Wings","posId":"P101","price":11900,"isExtra":false,"creatorId":"Ar2XS5_2MowL-mfLO63_s","isPackging":0,"actualLabel":"Spicy Wings"},{"id":"a0148f4d-e608-4061-b0cf-421635d1867d","count":1,"label":"Spicy Wings","posId":"P101","price":11900,"isExtra":false,"creatorId":"9jgFb1r7kQj3f7QQLFPJn","isPackging":0,"actualLabel":"Spicy Wings"},{"id":"a0148f4d-e608-4061-b0cf-421635d1867d","count":1,"label":"Spicy Wings","posId":"P101","price":11900,"isExtra":false,"creatorId":"Pu1o0KTczX4YnZrqlbHKR","isPackging":0,"actualLabel":"Spicy Wings"},{"id":"0207fb30-d392-4fa2-a000-4999b6e634c5","count":1,"label":"Opočno vanilková","posId":"D108","price":12900,"isExtra":false,"creatorId":"Ztf7dreZxdLrXq2XGqym7","isPackging":0,"actualLabel":"Opočno vanilková"},{"id":"0207fb30-d392-4fa2-a000-4999b6e634c5","count":1,"label":"Opočno vanilková","posId":"D108","price":12900,"isExtra":false,"creatorId":"UHetuGrQSDPW_SnWEmRec","isPackging":0,"actualLabel":"Opočno vanilková"},{"id":"0207fb30-d392-4fa2-a000-4999b6e634c5","count":1,"label":"Opočno vanilková","posId":"D108","price":12900,"isExtra":false,"creatorId":"i8Sd9UWkFo6nD-ed6E619","isPackging":0,"actualLabel":"Opočno vanilková"},{"id":"0207fb30-d392-4fa2-a000-4999b6e634c5","count":1,"label":"Opočno vanilková","posId":"D108","price":12900,"isExtra":false,"creatorId":"gSVPcqQ8fK-Yf3jWnqDhU","isPackging":0,"actualLabel":"Opočno vanilková"}]</t>
  </si>
  <si>
    <t>2026-04-11T22:21:03.108+02:00</t>
  </si>
  <si>
    <t>2026-04-11T22:27:53.573+02:00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</si>
  <si>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</si>
  <si>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2026-04-11T22:20:03.361+02:00</t>
  </si>
  <si>
    <t>2026-04-11T22:35:15.372+02:00</t>
  </si>
  <si>
    <t>2026-04-11T22:47:20.161+02:00</t>
  </si>
  <si>
    <t>2026-04-11T22:20:04.001+02:00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</si>
  <si>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-cibule","posId":"X103","price":0,"KDSTags":["redhighlight"],"isExtra":true},{"id":"cb1b8132-0c9b-419f-9b1c-568c16576a0c","note":"","count":1,"label":"Pepperoni 40 cm","posId":"108","price":30900,"isExtra":false}]</t>
  </si>
  <si>
    <t>2026-04-11T22:18:22.769+02:00</t>
  </si>
  <si>
    <t>2026-04-11T22:30:17.458+02:00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</si>
  <si>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základ","posId":"ZRB40","price":0,"isExtra":true},{"id":"57405766","note":"","size":"Pepsi 1l","count":2,"label":"Pepsi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</si>
  <si>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2026-04-11T22:15:32.921+02:00</t>
  </si>
  <si>
    <t>2026-04-11T22:21:47.753+02:00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</si>
  <si>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bylinky","posId":"A122","price":6500,"isExtra":true},{"id":"C106","note":"","count":1,"label":"Šunka","posId":"C106","price":4000,"KDSTags":["greenhighlight"],"isExtra":true}]</t>
  </si>
  <si>
    <t>2026-04-11T22:14:30.070+02:00</t>
  </si>
  <si>
    <t>2026-04-11T22:24:57.782+02:00</t>
  </si>
  <si>
    <t>[{"id":"54684756","note":"","size":"BBQ Meteor 40cm","count":1,"label":"BBQ Meteor 40cm","posId":"106","price":30900,"isExtra":false},{"id":"54684827","note":"","count":1,"label":"Balné","posId":"K0000","price":2000,"isExtra":true},{"id":"59592164","note":"","size":"Comeback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</si>
  <si>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2026-04-11T22:13:32.511+02:00</t>
  </si>
  <si>
    <t>2026-04-11T22:19:39.603+02:00</t>
  </si>
  <si>
    <t>[{"id":"6942755309e364dceebaa2a2","count":1,"label":"BBQ Meteor 32cm","posId":"118","price":24900,"isExtra":false},{"id":"6548d5dc06a4d1429ce18774","count":1,"label":"Balné","posId":"K0000","price":1500,"isExtra":true},{"id":"69cae153e36f04c4d3cc0661","count":1,"label":"okraj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bylinky","posId":"A121","price":5700,"isExtra":true},{"id":"6942755309e364dceebaa2d8","count":3,"label":"Česnekový dip","posId":"P106","price":2000,"isExtra":false},{"id":"6548d5dc06a4d1429ce18774","count":3,"label":"Balné","posId":"K0000","price":1500,"isExtra":true}]</t>
  </si>
  <si>
    <t>2026-04-11T22:13:32.395+02:00</t>
  </si>
  <si>
    <t>2026-04-11T22:22:38.461+02:00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</si>
  <si>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okrajů","posId":"X1000","price":0,"isExtra":true},{"id":"6942755309e364dceebaa296","count":1,"label":"Margherita 32cm","posId":"112","price":20900,"isExtra":false},{"id":"6548d5dc06a4d1429ce18774","count":1,"label":"Balné","posId":"K0000","price":1500,"isExtra":true},{"id":"6942755309e364dceebaa2e2","count":1,"label":"Jablečno-skořicové rolls","posId":"18","price":8900,"isExtra":false},{"id":"6548d5dc06a4d1429ce18774","count":1,"label":"Balné","posId":"K0000","price":1500,"isExtra":true}]</t>
  </si>
  <si>
    <t>2026-04-11T22:12:00.781+02:00</t>
  </si>
  <si>
    <t>2026-04-11T22:18:15.562+02:00</t>
  </si>
  <si>
    <t>[{"id":"6942755309e364dceebaa27e","count":1,"label":"Quattro Formaggi 40cm","posId":"111","price":30900,"isExtra":false},{"id":"6548d5dc06a4d1429ce1830f","count":1,"label":"Balné","posId":"K0000","price":2000,"isExtra":true},{"id":"6745da7d2b930230e9143e7b","count":1,"label":"Rajčatový základ","posId":"ZSR40","price":0,"isExtra":true}]</t>
  </si>
  <si>
    <t>2026-04-11T22:02:03.156+02:00</t>
  </si>
  <si>
    <t>2026-04-11T22:08:18.482+02:00</t>
  </si>
  <si>
    <t>[{"id":"f991b551-d418-40dc-886d-2413cfe0e20e","note":"","count":1,"label":"Margherita 32 cm","posId":"112","price":20900,"isExtra":false},{"id":"6d80fcec-2088-4df1-b35b-3de60046f4e1","note":"","count":1,"label":"Hot &amp; Spicy 32 cm","posId":"146","price":24900,"isExtra":false}]</t>
  </si>
  <si>
    <t>2026-04-11T22:02:03.140+02:00</t>
  </si>
  <si>
    <t>2026-04-11T22:10:45.237+02:00</t>
  </si>
  <si>
    <t>2026-04-11T21:58:27.867+02:00</t>
  </si>
  <si>
    <t>2026-04-11T22:06:59.208+02:00</t>
  </si>
  <si>
    <t>[{"id":"4cb20363-ef38-4d1e-83ee-b41f4c8251d8","count":1,"label":"Pizza Hawai 40 cm","posId":"102","price":30900,"isExtra":false,"creatorId":"9dxH1Pq0RgODjiz1JpE45","isPackging":0,"actualLabel":"Pizza Hawai 40 cm"},{"id":"4cb20363-ef38-4d1e-83ee-b41f4c8251d8","count":1,"label":"Pizza Hawai 40 cm","posId":"102","price":30900,"isExtra":false,"creatorId":"bSBjfizkOkji1z-eegjAD","isPackging":0,"actualLabel":"Pizza Hawai 40 cm"},{"id":"0bea1fb1-a6d1-4425-b818-6eca29fb16e8","count":1,"label":"Pizza Comeback 32","posId":"121","price":24900,"isExtra":false,"creatorId":"y34fC_MVXPVYlWIfYt466","isPackging":0,"actualLabel":"Pizza Comeback 32"},{"id":"7ab930e6-0c0e-4177-b8ba-83503741e8b0","count":1,"label":"Pizza Pepperoni 32","posId":"120","price":24900,"isExtra":false,"creatorId":"g2MfJnvaIDNsjx6ZBiV4V","isPackging":0,"actualLabel":"Pizza Pepperoni 32"}]</t>
  </si>
  <si>
    <t>2026-04-11T21:48:02.082+02:00</t>
  </si>
  <si>
    <t>2026-04-11T21:59:10.396+02:00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</si>
  <si>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</si>
  <si>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2026-04-11T21:40:05.341+02:00</t>
  </si>
  <si>
    <t>2026-04-11T21:49:54.446+02:00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</si>
  <si>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</si>
  <si>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2026-04-11T21:40:03.388+02:00</t>
  </si>
  <si>
    <t>2026-04-11T21:47:42.170+02:00</t>
  </si>
  <si>
    <t>[{"id":"54684756","note":"","size":"BBQ Meteor 40cm","count":1,"label":"BBQ Meteor 40cm","posId":"106","price":30900,"isExtra":false},{"id":"54684827","note":"","count":1,"label":"Balné","posId":"K0000","price":2000,"isExtra":true},{"id":"59278282","note":"","size":"Masové kuličky","count":1,"label":"Masové kuličky","posId":"P102","price":9900,"isExtra":false},{"id":"54684837","note":"","count":1,"label":"Balné","posId":"K0000","price":1500,"isExtra":true}]</t>
  </si>
  <si>
    <t>Filip Kalina</t>
  </si>
  <si>
    <t>2026-04-11T21:37:02.003+02:00</t>
  </si>
  <si>
    <t>2026-04-11T21:57:14.488+02:00</t>
  </si>
  <si>
    <t>2026-04-11T22:03:26.359+02:00</t>
  </si>
  <si>
    <t>2026-04-11T21:37:02.671+02:00</t>
  </si>
  <si>
    <t>[{"id":"2725a3d1-b696-46fb-83aa-c7691209afce","note":"","count":1,"label":"Zeleninová 32 cm","posId":"115","price":24900,"isExtra":false},{"id":"e93eabf5-7d24-462c-a2e7-caf24157b9c1","note":"","count":1,"label":"gorgonzola","posId":"B101","price":3000,"KDSTags":["greenhighlight"],"isExtra":true},{"id":"be5c7908-f592-4704-987f-cd7d7281f32e","note":"","count":1,"label":"Comeback 32 cm","posId":"121","price":24900,"isExtra":false},{"id":"3fb2a405-31db-4fd3-b8b2-bf0ce52f7bfe","note":"","count":1,"label":"Sweet passion 18 cm","posId":"30","price":11900,"isExtra":false}]</t>
  </si>
  <si>
    <t>2026-04-11T21:36:36.657+02:00</t>
  </si>
  <si>
    <t>2026-04-11T21:40:34.334+02:00</t>
  </si>
  <si>
    <t>[{"id":"90fe26ad-8793-414c-a8fe-fc7624d10755","count":1,"label":"Pizza Špenát kuře 32 cm","posId":"116","price":24900,"isExtra":false,"creatorId":"YaolBt7kK4jXkxJ6jig4n","isPackging":0,"actualLabel":"Pizza Špenát kuře 32 cm"},{"id":"9be51987-8c67-4b48-952e-a12681721f42","count":1,"label":"Pizza Zeleninová 32 cm","posId":"115","price":24900,"isExtra":false,"creatorId":"HpkL1CIPjql2e72F8ab_S","isPackging":0,"actualLabel":"Pizza Zeleninová 32 cm"}]</t>
  </si>
  <si>
    <t>2026-04-11T21:35:41.557+02:00</t>
  </si>
  <si>
    <t>2026-04-11T21:47:31.621+02:00</t>
  </si>
  <si>
    <t>2026-04-11T21:29:03.223+02:00</t>
  </si>
  <si>
    <t>2026-04-11T21:37:45.220+02:00</t>
  </si>
  <si>
    <t>[{"id":"6a406468-94b2-4aab-8b3e-c490dfbbdf08","note":"","count":1,"label":"Hot &amp; Spicy 40 cm","posId":"110","price":30900,"isExtra":false}]</t>
  </si>
  <si>
    <t>2026-04-11T21:28:06.236+02:00</t>
  </si>
  <si>
    <t>2026-04-11T21:34:53.477+02:00</t>
  </si>
  <si>
    <t>[{"id":"6942755309e364dceebaa29e","count":1,"label":"Pepperoni 32cm 🌶️🌶️","posId":"120","price":24900,"isExtra":false},{"id":"6548d5dc06a4d1429ce18774","count":1,"label":"Balné","posId":"K0000","price":1500,"isExtra":true},{"id":"6745da7d2b930230e9143ab4","count":1,"label":"BBQ základ","posId":"ZRB32","price":0,"isExtra":true},{"id":"684ae9617273267d3d05b922","count":1,"label":"Žampiony","posId":"B105","price":2500,"KDSTags":["greenhighlight"],"isExtra":true},{"id":"684ae9617273267d3d05b926","count":1,"label":"Cibule","posId":"B103","price":2500,"KDSTags":["greenhighlight"],"isExtra":true},{"id":"6942755309e364dceebaa2d2","count":1,"label":"Pečené brambory","posId":"P103","price":6900,"isExtra":false},{"id":"6548d5dc06a4d1429ce18774","count":1,"label":"Balné","posId":"K0000","price":1500,"isExtra":true}]</t>
  </si>
  <si>
    <t>2026-04-11T21:13:28.796+02:00</t>
  </si>
  <si>
    <t>2026-04-11T21:28:39.381+02:00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</si>
  <si>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🌶️🌶️","posId":"110","price":30900,"isExtra":false},{"id":"6548d5dc06a4d1429ce1830f","count":1,"label":"Balné","posId":"K0000","price":2000,"isExtra":true},{"id":"6942755309e364dceebaa2d8","count":2,"label":"Česnekový dip","posId":"P106","price":2000,"isExtra":false},{"id":"6548d5dc06a4d1429ce18774","count":2,"label":"Balné","posId":"K0000","price":1500,"isExtra":true}]</t>
  </si>
  <si>
    <t>2026-04-11T21:09:20.659+02:00</t>
  </si>
  <si>
    <t>2026-04-11T21:29:15.427+02:00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</si>
  <si>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🌶️🌶️","posId":"110","price":30900,"isExtra":false},{"id":"54684827","note":"","count":1,"label":"Balné","posId":"K0000","price":2000,"isExtra":true},{"id":"54684753","note":"","size":"Comeback 40cm 🌶️","count":1,"label":"Comeback 40cm 🌶️","posId":"109","price":30900,"isExtra":false},{"id":"54684827","note":"","count":1,"label":"Balné","posId":"K0000","price":2000,"isExtra":true},{"id":"54684796","note":"","size":"Česnekový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</si>
  <si>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2026-04-11T21:00:02.735+02:00</t>
  </si>
  <si>
    <t>2026-04-11T21:12:01.072+02:00</t>
  </si>
  <si>
    <t>2026-04-11T21:16:48.589+02:00</t>
  </si>
  <si>
    <t>2026-04-11T21:00:03.805+02:00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</si>
  <si>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bylinky","posId":"A122","price":6500,"isExtra":true},{"id":"1cf51794-1a5b-4351-b0ef-7965c6576d03","note":"","count":1,"label":"BBQ Meteor 18 cm","posId":"130","price":11900,"isExtra":false}]</t>
  </si>
  <si>
    <t>2026-04-11T20:50:27.554+02:00</t>
  </si>
  <si>
    <t>2026-04-11T21:06:38.743+02:00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</si>
  <si>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</si>
  <si>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2026-04-11T20:49:45.305+02:00</t>
  </si>
  <si>
    <t>2026-04-11T21:03:11.775+02:00</t>
  </si>
  <si>
    <t>[{"id":"6942755309e364dceebaa2aa","count":1,"label":"Baby Špenát &amp; kuře 32cm","posId":"116","price":24900,"isExtra":false},{"id":"6548d5dc06a4d1429ce18774","count":1,"label":"Balné","posId":"K0000","price":1500,"isExtra":true},{"id":"68814b049e75a15035e4ca64","count":1,"label":"USA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bylinky","posId":"A121","price":5700,"isExtra":true},{"id":"684ae9617273267d3d05b92b","count":1,"label":"Slanina","posId":"B108","price":3000,"KDSTags":["greenhighlight"],"isExtra":true},{"id":"6942755309e364dceebaa2ec","count":1,"label":"Aquilla černý čaj a broskev 0,5l","posId":"N120","price":4900,"isExtra":false}]</t>
  </si>
  <si>
    <t>2026-04-11T20:44:50.069+02:00</t>
  </si>
  <si>
    <t>2026-04-11T20:54:05.491+02:00</t>
  </si>
  <si>
    <t>[{"id":"54684752","note":"Poprosím smetanový základ","size":"Hot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bylinky","posId":"A122","price":6500,"isExtra":true}]</t>
  </si>
  <si>
    <t>2026-04-11T20:43:12.682+02:00</t>
  </si>
  <si>
    <t>2026-04-11T21:03:03.551+02:00</t>
  </si>
  <si>
    <t>[{"id":"6942755309e364dceebaa2a4","count":1,"label":"Zeleninová 32cm","posId":"115","price":24900,"isExtra":false},{"id":"6548d5dc06a4d1429ce18774","count":1,"label":"Balné","posId":"K0000","price":1500,"isExtra":true},{"id":"684ae9617273267d3d05b921","count":1,"label":"Jalapeňos","posId":"B102","price":2500,"KDSTags":["greenhighlight"],"isExtra":true},{"id":"6942755309e364dceebaa2a0","count":1,"label":"BBQ Texas 32cm","posId":"119","price":24900,"isExtra":false},{"id":"6548d5dc06a4d1429ce18774","count":1,"label":"Balné","posId":"K0000","price":1500,"isExtra":true},{"id":"6745da7d2b930230e91437fa","count":1,"label":"Rajčatový základ","posId":"ZBR32","price":0,"isExtra":true},{"id":"69cae153e36f04c4d3cc0660","count":1,"label":"bez plněných okrajů","posId":"X1000","price":0,"isExtra":true},{"id":"6942755309e364dceebaa29c","count":1,"label":"Comeback 32cm 🌶️","posId":"121","price":24900,"isExtra":false},{"id":"6548d5dc06a4d1429ce18774","count":1,"label":"Balné","posId":"K0000","price":1500,"isExtra":true},{"id":"6942755309e364dceebaa296","count":1,"label":"Margherita 32cm","posId":"112","price":20900,"isExtra":false},{"id":"6548d5dc06a4d1429ce18774","count":1,"label":"Balné","posId":"K0000","price":1500,"isExtra":true}]</t>
  </si>
  <si>
    <t>2026-04-11T20:39:02.421+02:00</t>
  </si>
  <si>
    <t>2026-04-11T20:51:09.220+02:00</t>
  </si>
  <si>
    <t>2026-04-11T21:02:24.911+02:00</t>
  </si>
  <si>
    <t>2026-04-11T20:39:03.299+02:00</t>
  </si>
  <si>
    <t>[{"id":"f932f643-9a56-4a16-90b3-20349063a042","note":"","count":1,"label":"Capricciosa 32 cm","posId":"113","price":24900,"isExtra":false},{"id":"dd5d901d-3787-43d0-9efe-85e31e1c5def","note":"","count":1,"label":"Pepperoni 32 cm","posId":"120","price":24900,"isExtra":false},{"id":"f125674e-4779-4f62-be7d-0e4b2ee0ac26","note":"","count":1,"label":"cibule","posId":"B103","price":2500,"KDSTags":["greenhighlight"],"isExtra":true}]</t>
  </si>
  <si>
    <t>2026-04-11T20:38:44.459+02:00</t>
  </si>
  <si>
    <t>2026-04-11T20:40:30.115+02:00</t>
  </si>
  <si>
    <t>[{"id":"a0148f4d-e608-4061-b0cf-421635d1867d","count":1,"label":"Spicy Wings","posId":"P101","price":11900,"isExtra":false,"creatorId":"j1tx_c1X3-7XiOSrXeLu_","isPackging":0,"actualLabel":"Spicy Wings"}]</t>
  </si>
  <si>
    <t>2026-04-11T20:37:54.550+02:00</t>
  </si>
  <si>
    <t>2026-04-11T20:43:25.264+02:00</t>
  </si>
  <si>
    <t>[{"id":"54684760","note":"","size":"Capricciosa 40cm","count":1,"label":"Capricciosa 40cm","posId":"101","price":30900,"isExtra":false},{"id":"54684827","note":"","count":1,"label":"Balné","posId":"K0000","price":2000,"isExtra":true}]</t>
  </si>
  <si>
    <t>2026-04-11T20:37:35.202+02:00</t>
  </si>
  <si>
    <t>2026-04-11T20:47:36.456+02:00</t>
  </si>
  <si>
    <t>[{"id":"6942755309e364dceebaa28e","count":1,"label":"Capricciosa 40cm","posId":"101","price":30900,"isExtra":false},{"id":"6548d5dc06a4d1429ce1830f","count":1,"label":"Balné","posId":"K0000","price":2000,"isExtra":true},{"id":"6942755309e364dceebaa28c","count":1,"label":"Hawai 40cm","posId":"102","price":30900,"isExtra":false},{"id":"6548d5dc06a4d1429ce1830f","count":1,"label":"Balné","posId":"K0000","price":2000,"isExtra":true}]</t>
  </si>
  <si>
    <t>2026-04-11T20:34:27.950+02:00</t>
  </si>
  <si>
    <t>2026-04-11T20:40:26.385+02:00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</si>
  <si>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40cm","posId":"100","price":26900,"isExtra":false},{"id":"6548d5dc06a4d1429ce1830f","count":1,"label":"Balné","posId":"K0000","price":2000,"isExtra":true},{"id":"69cae153e36f04c4d3cc026f","count":1,"label":"bez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</si>
  <si>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2026-04-11T20:23:18.069+02:00</t>
  </si>
  <si>
    <t>2026-04-11T20:36:07.035+02:00</t>
  </si>
  <si>
    <t>2026-04-11T20:51:07.458+02:00</t>
  </si>
  <si>
    <t>2026-04-11T20:23:18.946+02:00</t>
  </si>
  <si>
    <t>[{"id":"15bbc3a1-417b-4c11-858f-ec2bf0bfae5d","count":1,"label":"Pizza Pepperoni 40 0,5","posId":"H108","price":15450,"isExtra":false,"creatorId":"SI6jBE5gU_IJPh73xKEE3","actualLabel":"Pizza Pepperoni 40 0,5"},{"id":"2lwz8DLnxAE2XXPjpySDo","count":1,"label":"Bez plněných okrajů","posId":"X1000","price":0,"isExtra":true,"mainItemId":"15bbc3a1-417b-4c11-858f-ec2bf0bfae5d"},{"id":"125979aa-2946-4f21-82d2-61ce8358bb6e","count":1,"label":"Pizza Capricciosa 40 0,5","posId":"H101","price":15450,"isExtra":false,"creatorId":"AZtwKTNYtnxFwPoi-9ile","actualLabel":"Pizza Capricciosa 40 0,5"},{"id":"a5Gkj2FqUAnwgAU4Vmosn","count":1,"label":"Smetanový základ","posId":"ZRS40","price":0,"isExtra":true,"mainItemId":"125979aa-2946-4f21-82d2-61ce8358bb6e"},{"id":"2lwz8DLnxAE2XXPjpySDo","count":1,"label":"Bez plněných okrajů","posId":"X1000","price":0,"isExtra":true,"mainItemId":"125979aa-2946-4f21-82d2-61ce8358bb6e"}]</t>
  </si>
  <si>
    <t>2026-04-11T20:21:02.974+02:00</t>
  </si>
  <si>
    <t>2026-04-11T20:30:47.264+02:00</t>
  </si>
  <si>
    <t>[{"id":"306cfd4b-8e53-4c39-a094-3a7609370ef0","note":"","count":1,"label":"Hawai 18 cm","posId":"126","price":11900,"isExtra":false}]</t>
  </si>
  <si>
    <t>2026-04-11T20:18:18.251+02:00</t>
  </si>
  <si>
    <t>2026-04-11T20:26:20.428+02:00</t>
  </si>
  <si>
    <t>[{"id":"6942755309e364dceebaa284","count":2,"label":"Pepperoni 40cm 🌶️🌶️","posId":"108","price":30900,"isExtra":false},{"id":"6548d5dc06a4d1429ce1830f","count":2,"label":"Balné","posId":"K0000","price":2000,"isExtra":true}]</t>
  </si>
  <si>
    <t>2026-04-11T20:17:45.123+02:00</t>
  </si>
  <si>
    <t>2026-04-11T20:23:51.410+02:00</t>
  </si>
  <si>
    <t>[{"id":"6942755309e364dceebaa298","count":1,"label":"Quattro Formaggi 32cm","posId":"123","price":24900,"isExtra":false},{"id":"6548d5dc06a4d1429ce18774","count":1,"label":"Balné","posId":"K0000","price":1500,"isExtra":true},{"id":"684ae9617273267d3d05b927","count":1,"label":"Kukuřice","posId":"B115","price":2500,"KDSTags":["greenhighlight"],"isExtra":true},{"id":"684ae9617273267d3d05b92a","count":1,"label":"Šunka","posId":"B106","price":3000,"KDSTags":["greenhighlight"],"isExtra":true},{"id":"684ae9617273267d3d05b92e","count":1,"label":"Pepperoni salám","posId":"B109","price":3000,"KDSTags":["greenhighlight"],"isExtra":true}]</t>
  </si>
  <si>
    <t>2026-04-11T20:02:00.800+02:00</t>
  </si>
  <si>
    <t>2026-04-11T20:11:05.304+02:00</t>
  </si>
  <si>
    <t>[{"id":"54684751","note":"","size":"Quattro Formaggi 40cm","count":1,"label":"Quattro Formaggi 40cm","posId":"111","price":30900,"isExtra":false},{"id":"54684827","note":"","count":1,"label":"Balné","posId":"K0000","price":2000,"isExtra":true}]</t>
  </si>
  <si>
    <t>2026-04-11T19:59:36.011+02:00</t>
  </si>
  <si>
    <t>2026-04-11T20:07:24.193+02:00</t>
  </si>
  <si>
    <t>[{"id":"6942755309e364dceebaa2a6","count":1,"label":"Hawai 32cm","posId":"114","price":24900,"isExtra":false},{"id":"6548d5dc06a4d1429ce18774","count":1,"label":"Balné","posId":"K0000","price":1500,"isExtra":true},{"id":"69cae153e36f04c4d3cc0661","count":1,"label":"okraj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bylinky","posId":"A121","price":5700,"isExtra":true},{"id":"684ae9617273267d3d05ba38","count":1,"label":"Bez ananasu","posId":"X100","price":0,"KDSTags":["redhighlight"],"isExtra":true},{"id":"6942755309e364dceebaa2d8","count":3,"label":"Česnekový dip","posId":"P106","price":2000,"isExtra":false},{"id":"6548d5dc06a4d1429ce18774","count":3,"label":"Balné","posId":"K0000","price":1500,"isExtra":true}]</t>
  </si>
  <si>
    <t>2026-04-11T19:58:40.430+02:00</t>
  </si>
  <si>
    <t>2026-04-11T20:05:51.348+02:00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</si>
  <si>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bylinky","posId":"A121","price":5700,"isExtra":true},{"id":"54684945","note":"","count":1,"label":"Šunka","posId":"B106","price":3000,"KDSTags":["greenhighlight"],"isExtra":true}]</t>
  </si>
  <si>
    <t>2026-04-11T19:54:40.704+02:00</t>
  </si>
  <si>
    <t>2026-04-11T20:10:07.985+02:00</t>
  </si>
  <si>
    <t>2026-04-11T20:21:02.382+02:00</t>
  </si>
  <si>
    <t>2026-04-11T19:54:41.564+02:00</t>
  </si>
  <si>
    <t>[{"id":"83ec0315-3b1e-4491-8fb1-b563a4c0f09e","count":1,"label":"Pizza Capricciosa 40","posId":"101","price":30900,"isExtra":false,"discount":{"type":"percentage","value":30},"creatorId":"WI88hivjS2mOSXPfDbsFZ","isPackging":0,"actualLabel":"Pizza Capricciosa 40"},{"id":"extra_20230331101812_3","count":1,"label":"okraj mozzarella, bylinky","posId":"A122","price":6500,"isExtra":true,"discount":{"type":"percentage","value":30},"mainItemId":"83ec0315-3b1e-4491-8fb1-b563a4c0f09e"},{"id":"extra_20230331101812_90","count":1,"label":"Jalapeňos","posId":"C102","price":3500,"KDSTags":["greenhighlight"],"isExtra":true,"discount":{"type":"percentage","value":30},"mainItemId":"83ec0315-3b1e-4491-8fb1-b563a4c0f09e"}]</t>
  </si>
  <si>
    <t>2026-04-11T19:52:00.927+02:00</t>
  </si>
  <si>
    <t>2026-04-11T20:04:05.259+02:00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</si>
  <si>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🌶️🌶️","posId":"122","price":24900,"isExtra":false},{"id":"6548d5dc06a4d1429ce18774","count":1,"label":"Balné","posId":"K0000","price":1500,"isExtra":true},{"id":"6942755309e364dceebaa2a2","count":1,"label":"BBQ Meteor 32cm","posId":"118","price":24900,"isExtra":false},{"id":"6548d5dc06a4d1429ce18774","count":1,"label":"Balné","posId":"K0000","price":1500,"isExtra":true}]</t>
  </si>
  <si>
    <t>2026-04-11T19:51:28.158+02:00</t>
  </si>
  <si>
    <t>2026-04-11T20:00:02.595+02:00</t>
  </si>
  <si>
    <t>2026-04-11T19:48:29.941+02:00</t>
  </si>
  <si>
    <t>2026-04-11T20:00:53.458+02:00</t>
  </si>
  <si>
    <t>[{"id":"6942755309e364dceebaa296","count":1,"label":"Margherita 32cm","posId":"112","price":20900,"isExtra":false},{"id":"6548d5dc06a4d1429ce18774","count":1,"label":"Balné","posId":"K0000","price":1500,"isExtra":true},{"id":"68814b049e75a15035e4ca64","count":1,"label":"USA těsto","posId":"17","price":1000,"isExtra":true},{"id":"69cae153e36f04c4d3cc0662","count":1,"label":"okraj mozzarella, bbq omáčka","posId":"A123","price":5700,"isExtra":true},{"id":"684ae9617273267d3d05b929","count":1,"label":"Mozzarella","posId":"B113","price":3000,"KDSTags":["greenhighlight"],"isExtra":true},{"id":"6942755309e364dceebaa2d6","count":1,"label":"Pepperoni Rolls 🌶️","posId":"P100","price":8900,"isExtra":false},{"id":"6548d5dc06a4d1429ce18774","count":1,"label":"Balné","posId":"K0000","price":1500,"isExtra":true},{"id":"6942755309e364dceebaa282","count":1,"label":"Comeback 40cm 🌶️","posId":"109","price":30900,"isExtra":false},{"id":"6548d5dc06a4d1429ce1830f","count":1,"label":"Balné","posId":"K0000","price":2000,"isExtra":true},{"id":"69cae153e36f04c4d3cc0271","count":1,"label":"okraj mozzarella, bbq omáčka","posId":"A124","price":6500,"isExtra":true},{"id":"684ae9617273267d3d05b99a","count":1,"label":"Bez cibule","posId":"X103","price":0,"KDSTags":["redhighlight"],"isExtra":true},{"id":"684ae9617273267d3d05b74b","count":1,"label":"Mozzarella","posId":"C113","price":4000,"KDSTags":["greenhighlight"],"isExtra":true},{"id":"6942755309e364dceebaa2d8","count":1,"label":"Česnekový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</si>
  <si>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2026-04-11T19:44:57.543+02:00</t>
  </si>
  <si>
    <t>2026-04-11T19:53:10.214+02:00</t>
  </si>
  <si>
    <t>[{"id":"6942755309e364dceebaa2a6","count":1,"label":"Hawai 32cm","posId":"114","price":24900,"isExtra":false},{"id":"6548d5dc06a4d1429ce18774","count":1,"label":"Balné","posId":"K0000","price":1500,"isExtra":true},{"id":"6942755309e364dceebaa29e","count":1,"label":"Pepperoni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🌶️🌶️","posId":"120","price":24900,"isExtra":false},{"id":"6548d5dc06a4d1429ce18774","count":1,"label":"Balné","posId":"K0000","price":1500,"isExtra":true}]</t>
  </si>
  <si>
    <t>2026-04-11T19:35:53.080+02:00</t>
  </si>
  <si>
    <t>2026-04-11T19:49:15.406+02:00</t>
  </si>
  <si>
    <t>[{"id":"6942755309e364dceebaa282","count":1,"label":"Comeback 40cm 🌶️","posId":"109","price":30900,"isExtra":false},{"id":"6548d5dc06a4d1429ce1830f","count":1,"label":"Balné","posId":"K0000","price":2000,"isExtra":true},{"id":"6942755309e364dceebaa284","count":1,"label":"Pepperoni 40cm 🌶️🌶️","posId":"108","price":30900,"isExtra":false},{"id":"6548d5dc06a4d1429ce1830f","count":1,"label":"Balné","posId":"K0000","price":2000,"isExtra":true},{"id":"6942755309e364dceebaa286","count":1,"label":"BBQ Texas 40cm","posId":"107","price":30900,"isExtra":false},{"id":"6548d5dc06a4d1429ce1830f","count":1,"label":"Balné","posId":"K0000","price":2000,"isExtra":true}]</t>
  </si>
  <si>
    <t>2026-04-11T19:31:53.310+02:00</t>
  </si>
  <si>
    <t>2026-04-11T19:41:24.376+02:00</t>
  </si>
  <si>
    <t>2026-04-11T19:15:08.519+02:00</t>
  </si>
  <si>
    <t>2026-04-11T19:23:15.004+02:00</t>
  </si>
  <si>
    <t>[{"id":"6942755309e364dceebaa2f4","count":1,"label":"Pepsi zero sugar 1l","posId":"N125","price":5900,"isExtra":false},{"id":"6942755309e364dceebaa288","count":1,"label":"BBQ Meteor 40cm","posId":"106","price":30900,"isExtra":false},{"id":"6548d5dc06a4d1429ce1830f","count":1,"label":"Balné","posId":"K0000","price":2000,"isExtra":true},{"id":"6745da7d2b930230e9143e5d","count":1,"label":"Rajčatový základ","posId":"ZBR40","price":0,"isExtra":true},{"id":"69cae153e36f04c4d3cc0272","count":1,"label":"okraj hotdog, hořčice","posId":"A118","price":6500,"isExtra":true},{"id":"684ae9617273267d3d05b750","count":1,"label":"Pepperoni salám","posId":"C109","price":4000,"KDSTags":["greenhighlight"],"isExtra":true}]</t>
  </si>
  <si>
    <t>2026-04-11T19:03:03.883+02:00</t>
  </si>
  <si>
    <t>2026-04-11T19:12:29.104+02:00</t>
  </si>
  <si>
    <t>2026-04-11T19:32:01.563+02:00</t>
  </si>
  <si>
    <t>2026-04-11T19:03:04.678+02:00</t>
  </si>
  <si>
    <t>[{"id":"424aec40-766b-4a2f-bcc0-a9d6737ba762","note":"","count":1,"label":"Hawai 32 cm","posId":"114","price":24900,"isExtra":false},{"id":"04393824-6434-40a1-bc0f-7e9637e70a6b","note":"","count":1,"label":"Pečené brambory","posId":"P103","price":6900,"isExtra":false}]</t>
  </si>
  <si>
    <t>2026-04-11T19:02:50.281+02:00</t>
  </si>
  <si>
    <t>2026-04-11T19:23:10.991+02:00</t>
  </si>
  <si>
    <t>[{"id":"6942755309e364dceebaa27e","count":1,"label":"Quattro Formaggi 40cm","posId":"111","price":30900,"isExtra":false},{"id":"6548d5dc06a4d1429ce1830f","count":1,"label":"Balné","posId":"K0000","price":2000,"isExtra":true},{"id":"6745da7d2b930230e9143e7b","count":1,"label":"Rajčatový základ","posId":"ZSR40","price":0,"isExtra":true},{"id":"69cae153e36f04c4d3cc0270","count":1,"label":"okraj mozzarella, bylinky","posId":"A122","price":6500,"isExtra":true},{"id":"684ae9617273267d3d05b745","count":1,"label":"Olivy","posId":"C112","price":3500,"KDSTags":["greenhighlight"],"isExtra":true},{"id":"684ae9617273267d3d05b748","count":1,"label":"Cibule","posId":"C103","price":3500,"KDSTags":["greenhighlight"],"isExtra":true},{"id":"684ae9617273267d3d05b750","count":1,"label":"Pepperoni salám","posId":"C109","price":4000,"KDSTags":["greenhighlight"],"isExtra":true}]</t>
  </si>
  <si>
    <t>2026-04-11T18:58:43.956+02:00</t>
  </si>
  <si>
    <t>2026-04-11T19:13:21.602+02:00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</si>
  <si>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bylinky","posId":"A122","price":6500,"isExtra":true},{"id":"684ae9617273267d3d05b74b","count":1,"label":"Mozzarella","posId":"C113","price":4000,"KDSTags":["greenhighlight"],"isExtra":true},{"id":"684ae9617273267d3d05b750","count":1,"label":"Pepperoni salám","posId":"C109","price":4000,"KDSTags":["greenhighlight"],"isExtra":true},{"id":"6942755309e364dceebaa2ce","count":1,"label":"Spicy Wings 🌶️","posId":"P101","price":11900,"isExtra":false},{"id":"6548d5dc06a4d1429ce18774","count":1,"label":"Balné","posId":"K0000","price":1500,"isExtra":true},{"id":"6942755309e364dceebaa2d8","count":1,"label":"Česnekový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</si>
  <si>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2026-04-11T18:58:20.573+02:00</t>
  </si>
  <si>
    <t>2026-04-11T19:08:10.555+02:00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</si>
  <si>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</si>
  <si>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2026-04-11T18:56:12.941+02:00</t>
  </si>
  <si>
    <t>2026-04-11T19:05:53.555+02:00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</si>
  <si>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🌶️🌶️","posId":"122","price":24900,"isExtra":false},{"id":"6548d5dc06a4d1429ce18774","count":1,"label":"Balné","posId":"K0000","price":1500,"isExtra":true},{"id":"6942755309e364dceebaa2f2","count":1,"label":"Pepsi 1l","posId":"N124","price":4900,"isExtra":false}]</t>
  </si>
  <si>
    <t>2026-04-11T18:52:10.171+02:00</t>
  </si>
  <si>
    <t>2026-04-11T19:09:32.027+02:00</t>
  </si>
  <si>
    <t>[{"id":"6942755309e364dceebaa2f6","count":1,"label":"Mirinda 1l","posId":"N126","price":5900,"isExtra":false},{"id":"6942755309e364dceebaa29e","count":1,"label":"Pepperoni 32cm 🌶️🌶️","posId":"120","price":24900,"isExtra":false},{"id":"6548d5dc06a4d1429ce18774","count":1,"label":"Balné","posId":"K0000","price":1500,"isExtra":true},{"id":"6942755309e364dceebaa2d4","count":1,"label":"Česnekový chléb 18cm","posId":"P104","price":7900,"isExtra":false},{"id":"6548d5dc06a4d1429ce18774","count":1,"label":"Balné","posId":"K0000","price":1500,"isExtra":true},{"id":"6942755309e364dceebaa2de","count":1,"label":"Choco Rolls","posId":"chr100","price":8900,"isExtra":false},{"id":"6548d5dc06a4d1429ce18774","count":1,"label":"Balné","posId":"K0000","price":1500,"isExtra":true}]</t>
  </si>
  <si>
    <t>Rajesh</t>
  </si>
  <si>
    <t>2026-04-11T18:48:56.228+02:00</t>
  </si>
  <si>
    <t>2026-04-11T18:59:33.078+02:00</t>
  </si>
  <si>
    <t>2026-04-11T18:47:05.832+02:00</t>
  </si>
  <si>
    <t>2026-04-11T19:03:17.146+02:00</t>
  </si>
  <si>
    <t>[{"id":"f991b551-d418-40dc-886d-2413cfe0e20e","note":"","count":1,"label":"Margherita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be5c7908-f592-4704-987f-cd7d7281f32e","note":"","count":1,"label":"Comeback 32 cm","posId":"121","price":24900,"isExtra":false},{"id":"1aa4b142-e6d7-4d61-ba94-40298841a888","note":"","count":1,"label":"Quattro Formaggi 32 cm","posId":"123","price":24900,"isExtra":false}]</t>
  </si>
  <si>
    <t>2026-04-11T18:47:05.670+02:00</t>
  </si>
  <si>
    <t>2026-04-11T19:02:20.111+02:00</t>
  </si>
  <si>
    <t>2026-04-11T19:26:34.045+02:00</t>
  </si>
  <si>
    <t>2026-04-11T18:47:06.963+02:00</t>
  </si>
  <si>
    <t>[{"id":"6a406468-94b2-4aab-8b3e-c490dfbbdf08","note":"","count":1,"label":"Hot &amp; Spicy 40 cm","posId":"110","price":30900,"isExtra":false},{"id":"74b60a0c-fcbc-4171-95e9-291adbfbe523","note":"","count":1,"label":"Cibule","posId":"C103","price":3500,"KDSTags":["greenhighlight"],"isExtra":true},{"id":"0c454cc7-3f38-4dea-9e0e-7220d9ba6ce0","note":"","count":2,"label":"Dip česnekový","posId":"P106","price":2000,"isExtra":false}]</t>
  </si>
  <si>
    <t>2026-04-11T18:46:20.225+02:00</t>
  </si>
  <si>
    <t>2026-04-11T18:58:17.306+02:00</t>
  </si>
  <si>
    <t>[{"id":"P100","note":"","count":1,"label":"Pepperoni Rolls 🌶️","posId":"P100","price":8900,"isExtra":false},{"id":"K0000","note":"","count":1,"label":"Balné","posId":"K0000","price":1500,"isExtra":true},{"id":"109","note":"","count":1,"label":"Comeback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</si>
  <si>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2026-04-11T18:40:03.463+02:00</t>
  </si>
  <si>
    <t>2026-04-11T19:00:20.308+02:00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</si>
  <si>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dip","posId":"P106","price":2000,"isExtra":false},{"id":"6548d5dc06a4d1429ce18774","count":1,"label":"Balné","posId":"K0000","price":1500,"isExtra":true},{"id":"6942755309e364dceebaa296","count":1,"label":"Margherita 32cm","posId":"112","price":20900,"isExtra":false},{"id":"6548d5dc06a4d1429ce18774","count":1,"label":"Balné","posId":"K0000","price":1500,"isExtra":true},{"id":"6942755309e364dceebaa2a2","count":1,"label":"BBQ Meteor 32cm","posId":"118","price":24900,"isExtra":false},{"id":"6548d5dc06a4d1429ce18774","count":1,"label":"Balné","posId":"K0000","price":1500,"isExtra":true},{"id":"6942755309e364dceebaa298","count":1,"label":"Quattro Formaggi 32cm","posId":"123","price":24900,"isExtra":false},{"id":"6548d5dc06a4d1429ce18774","count":1,"label":"Balné","posId":"K0000","price":1500,"isExtra":true}]</t>
  </si>
  <si>
    <t>2026-04-11T18:36:56.210+02:00</t>
  </si>
  <si>
    <t>2026-04-11T18:44:10.321+02:00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</si>
  <si>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54684856","note":"","count":1,"label":"Jalapeňos","posId":"C102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</si>
  <si>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2026-04-11T18:35:34.648+02:00</t>
  </si>
  <si>
    <t>2026-04-11T18:44:38.312+02:00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</si>
  <si>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těsto","posId":"17","price":1000,"isExtra":true}]</t>
  </si>
  <si>
    <t>2026-04-11T18:31:03.096+02:00</t>
  </si>
  <si>
    <t>2026-04-11T18:40:35.227+02:00</t>
  </si>
  <si>
    <t>2026-04-11T19:06:15.619+02:00</t>
  </si>
  <si>
    <t>2026-04-11T18:31:03.762+02:00</t>
  </si>
  <si>
    <t>[{"id":"424aec40-766b-4a2f-bcc0-a9d6737ba762","note":"","count":1,"label":"Hawai 32 cm","posId":"114","price":24900,"isExtra":false},{"id":"6d80fcec-2088-4df1-b35b-3de60046f4e1","note":"","count":1,"label":"Hot &amp; Spicy 32 cm","posId":"146","price":24900,"isExtra":false}]</t>
  </si>
  <si>
    <t>2026-04-11T18:27:23.517+02:00</t>
  </si>
  <si>
    <t>2026-04-11T21:27:15.616+02:00</t>
  </si>
  <si>
    <t>[{"id":"54684750","note":"","size":"Margherita 40cm","count":1,"label":"Margherita 40cm","posId":"100","price":26900,"isExtra":false},{"id":"54684827","note":"","count":1,"label":"Balné","posId":"K0000","price":2000,"isExtra":true},{"id":"59592163","note":"","size":"Hot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</si>
  <si>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2026-04-11T18:22:00.637+02:00</t>
  </si>
  <si>
    <t>2026-04-11T18:33:15.214+02:00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</si>
  <si>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bylinky","posId":"A122","price":6500,"isExtra":true}]</t>
  </si>
  <si>
    <t>2026-04-11T18:21:02.936+02:00</t>
  </si>
  <si>
    <t>2026-04-11T18:23:06.040+02:00</t>
  </si>
  <si>
    <t>[{"id":"e19bccfc-4c17-4633-b04b-e10270a6adfb","count":2,"label":"Guarana kiwi a jablko","posId":"N144","price":5500,"isExtra":false,"discount":{"type":"absolute","value":35},"creatorId":"fHB2UuScv-khVrFiuGkR3","isPackging":0,"actualLabel":"Guarana kiwi a jablko"}]</t>
  </si>
  <si>
    <t>2026-04-11T18:18:24.790+02:00</t>
  </si>
  <si>
    <t>2026-04-11T18:29:21.016+02:00</t>
  </si>
  <si>
    <t>[{"id":"2bf8f112-0fd9-496d-b326-6e53a904651b","count":1,"label":"Pizza Hot &amp; Spicy 32","posId":"122","price":24900,"isExtra":false,"creatorId":"R8yqurz8AAtnAU39w3_Ow","isPackging":0,"actualLabel":"Pizza Hot &amp; Spicy 32"},{"id":"664bd2b5-40f0-4839-a4f1-3cec89afae33","count":1,"label":"Pizza Quattro Formaggi 32","posId":"123","price":24900,"isExtra":false,"creatorId":"3PvOXJKPzZD5QY10C26H6","isPackging":0,"actualLabel":"Pizza Quattro Formaggi 32"},{"id":"extra_20230331101812_78","count":1,"label":"Šunka","posId":"B106","price":3000,"KDSTags":["greenhighlight"],"isExtra":true,"mainItemId":"664bd2b5-40f0-4839-a4f1-3cec89afae33"}]</t>
  </si>
  <si>
    <t>2026-04-11T18:12:13.167+02:00</t>
  </si>
  <si>
    <t>2026-04-11T18:24:10.251+02:00</t>
  </si>
  <si>
    <t>2026-04-11T18:11:14.240+02:00</t>
  </si>
  <si>
    <t>2026-04-11T18:23:07.802+02:00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</si>
  <si>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🌶️🌶️","posId":"110","price":30900,"isExtra":false},{"id":"6548d5dc06a4d1429ce1830f","count":1,"label":"Balné","posId":"K0000","price":2000,"isExtra":true},{"id":"69cae153e36f04c4d3cc0273","count":1,"label":"okraj hotdog, bbq omáčka","posId":"A120","price":6500,"isExtra":true}]</t>
  </si>
  <si>
    <t>2026-04-11T18:09:02.947+02:00</t>
  </si>
  <si>
    <t>2026-04-11T18:51:36.610+02:00</t>
  </si>
  <si>
    <t>[{"id":"2cc0a9fe-ea2a-41e4-be86-6376b8437c33","note":"","count":1,"label":"Capricciosa 40 cm","posId":"101","price":30900,"isExtra":false},{"id":"63675afb-9d1b-42b2-9d42-9e80500fdd28","note":"","count":1,"label":"Comeback 40 cm","posId":"109","price":30900,"isExtra":false},{"id":"6a406468-94b2-4aab-8b3e-c490dfbbdf08","note":"","count":1,"label":"Hot &amp; Spicy 40 cm","posId":"110","price":30900,"isExtra":false}]</t>
  </si>
  <si>
    <t>2026-04-11T18:09:02.181+02:00</t>
  </si>
  <si>
    <t>2026-04-11T18:26:29.607+02:00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</si>
  <si>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okrajů","posId":"X1000","price":0,"isExtra":true},{"id":"P106","note":"","count":3,"label":"Česnekový dip","posId":"P106","price":2000,"isExtra":false},{"id":"K0000","note":"","count":3,"label":"Balné","posId":"K0000","price":1500,"isExtra":true}]</t>
  </si>
  <si>
    <t>2026-04-11T18:01:03.024+02:00</t>
  </si>
  <si>
    <t>2026-04-11T18:09:43.109+02:00</t>
  </si>
  <si>
    <t>[{"id":"f932f643-9a56-4a16-90b3-20349063a042","note":"","count":1,"label":"Capricciosa 32 cm","posId":"113","price":24900,"isExtra":false},{"id":"2725a3d1-b696-46fb-83aa-c7691209afce","note":"","count":1,"label":"Zeleninová 32 cm","posId":"115","price":24900,"isExtra":false},{"id":"3b51edda-398d-47d1-8cbd-b96caad0e92c","note":"","count":1,"label":"šunka","posId":"B106","price":3000,"KDSTags":["greenhighlight"],"isExtra":true}]</t>
  </si>
  <si>
    <t>2026-04-11T17:59:02.616+02:00</t>
  </si>
  <si>
    <t>2026-04-11T18:05:51.990+02:00</t>
  </si>
  <si>
    <t>2026-04-11T18:13:46.507+02:00</t>
  </si>
  <si>
    <t>2026-04-11T17:59:03.592+02:00</t>
  </si>
  <si>
    <t>[{"id":"424aec40-766b-4a2f-bcc0-a9d6737ba762","note":"","count":1,"label":"Hawai 32 cm","posId":"114","price":24900,"isExtra":false},{"id":"57448080-8b2a-4b80-a180-66777b6d7d4b","note":"","count":1,"label":"Jalapenos Rolls, 6 ks","posId":"jpr200","price":8900,"isExtra":false}]</t>
  </si>
  <si>
    <t>2026-04-11T17:49:02.387+02:00</t>
  </si>
  <si>
    <t>2026-04-11T17:55:43.089+02:00</t>
  </si>
  <si>
    <t>2026-04-11T18:15:59.981+02:00</t>
  </si>
  <si>
    <t>2026-04-11T17:49:03.069+02:00</t>
  </si>
  <si>
    <t>[{"id":"63d3d8e2-08ad-42e7-bee2-0e2c8e2248bf","note":"","count":1,"label":"BBQ Texas 40 cm","posId":"107","price":30900,"isExtra":false},{"id":"bf1ca81d-de2b-4d6c-b720-bc21d05d5afe","note":"","count":1,"label":"Pepperoni Rolls, 6 ks","posId":"P100","price":8900,"isExtra":false}]</t>
  </si>
  <si>
    <t>2026-04-11T17:41:02.960+02:00</t>
  </si>
  <si>
    <t>2026-04-11T18:01:01.943+02:00</t>
  </si>
  <si>
    <t>2026-04-11T18:27:42.051+02:00</t>
  </si>
  <si>
    <t>2026-04-11T17:41:03.582+02:00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</si>
  <si>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,{"id":"0c454cc7-3f38-4dea-9e0e-7220d9ba6ce0","note":"","count":1,"label":"Dip česnekový","posId":"P106","price":2000,"isExtra":false}]</t>
  </si>
  <si>
    <t>2026-04-11T17:36:51.821+02:00</t>
  </si>
  <si>
    <t>2026-04-11T17:55:00.762+02:00</t>
  </si>
  <si>
    <t>[{"id":"6942755309e364dceebaa298","count":2,"label":"Quattro Formaggi 32cm","posId":"123","price":24900,"isExtra":false},{"id":"6548d5dc06a4d1429ce18774","count":2,"label":"Balné","posId":"K0000","price":1500,"isExtra":true},{"id":"6942755309e364dceebaa2d8","count":2,"label":"Česnekový dip","posId":"P106","price":2000,"isExtra":false},{"id":"6548d5dc06a4d1429ce18774","count":2,"label":"Balné","posId":"K0000","price":1500,"isExtra":true}]</t>
  </si>
  <si>
    <t>2026-04-11T17:35:02.054+02:00</t>
  </si>
  <si>
    <t>2026-04-11T17:47:24.030+02:00</t>
  </si>
  <si>
    <t>2026-04-11T17:51:03.207+02:00</t>
  </si>
  <si>
    <t>2026-04-11T17:35:02.650+02:00</t>
  </si>
  <si>
    <t>[{"id":"63d3d8e2-08ad-42e7-bee2-0e2c8e2248bf","note":"","count":1,"label":"BBQ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základ","posId":"A127","price":0,"isExtra":true},{"id":"a8a24150-ade8-471e-a747-d8c70e961862","note":"","count":1,"label":"BEZ -paprika","posId":"X111","price":0,"KDSTags":["redhighlight"],"isExtra":true}]</t>
  </si>
  <si>
    <t>2026-04-11T17:32:49.512+02:00</t>
  </si>
  <si>
    <t>2026-04-11T17:46:15.562+02:00</t>
  </si>
  <si>
    <t>[{"id":"57405768","note":"","size":"Mirinda 1l","count":1,"label":"Mirinda 1l","posId":"N126","price":5900,"isExtra":false},{"id":"59278282","note":"","size":"Masové kuličky","count":1,"label":"Masové kuličky","posId":"P102","price":9900,"isExtra":false},{"id":"54684837","note":"","count":1,"label":"Balné","posId":"K0000","price":1500,"isExtra":true},{"id":"54684754","note":"","size":"Pepperoni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🌶️🌶️","posId":"108","price":30900,"isExtra":false},{"id":"54684827","note":"","count":1,"label":"Balné","posId":"K0000","price":2000,"isExtra":true},{"id":"54684891","note":"","count":1,"label":"okraj hotdog, hořčice","posId":"A118","price":6500,"isExtra":true},{"id":"54684926","note":"","count":1,"label":"Cibule","posId":"C103","price":3500,"KDSTags":["greenhighlight"],"isExtra":true},{"id":"54684930","note":"","count":1,"label":"Kukuřice","posId":"C115","price":3500,"KDSTags":["greenhighlight"],"isExtra":true},{"id":"54684938","note":"","count":1,"label":"Mozzarella","posId":"C113","price":4000,"KDSTags":["greenhighlight"],"isExtra":true}]</t>
  </si>
  <si>
    <t>2026-04-11T17:28:57.366+02:00</t>
  </si>
  <si>
    <t>2026-04-11T17:35:27.927+02:00</t>
  </si>
  <si>
    <t>[{"id":"f714e0cf-7ae5-4e69-9b2e-9c0d416720d3","count":1,"label":"Pizza Quattro Formaggi 40","posId":"111","price":30900,"isExtra":false,"creatorId":"D-MOQw5rCPXkN1KwQlbCo","isPackging":0,"actualLabel":"Pizza Quattro Formaggi 40"},{"id":"cd22e00e-e758-4363-9254-340728f271d9","count":1,"label":"Pizza Hawai 18 cm","posId":"126","price":11900,"isExtra":false,"creatorId":"KBtZvDhFB-XKXqpY7Thjb","isPackging":0,"actualLabel":"Pizza Hawai 18 cm"}]</t>
  </si>
  <si>
    <t>2026-04-11T17:28:39.871+02:00</t>
  </si>
  <si>
    <t>2026-04-11T17:41:52.258+02:00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</si>
  <si>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</si>
  <si>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2026-04-11T17:21:25.369+02:00</t>
  </si>
  <si>
    <t>2026-04-11T17:34:12.787+02:00</t>
  </si>
  <si>
    <t>[{"id":"59592167","note":"","size":"BBQ Meteor 32cm","count":1,"label":"BBQ Meteor 32cm","posId":"118","price":24900,"isExtra":false},{"id":"54684837","note":"","count":1,"label":"Balné","posId":"K0000","price":1500,"isExtra":true},{"id":"54684902","note":"","count":1,"label":"okraj hotdog, bbq omáčka","posId":"A119","price":5700,"isExtra":true},{"id":"59592166","note":"","size":"BBQ Texas 32cm","count":1,"label":"BBQ Texas 32cm","posId":"119","price":24900,"isExtra":false},{"id":"54684837","note":"","count":1,"label":"Balné","posId":"K0000","price":1500,"isExtra":true},{"id":"54684898","note":"","count":1,"label":"okraj hotdog, hořčice","posId":"A117","price":5700,"isExtra":true},{"id":"54684877","note":"","count":1,"label":"Žampiony","posId":"B105","price":2500,"KDSTags":["greenhighlight"],"isExtra":true},{"id":"59592169","note":"","size":"Hawai 32cm","count":1,"label":"Hawai 32cm","posId":"114","price":24900,"isExtra":false},{"id":"54684837","note":"","count":1,"label":"Balné","posId":"K0000","price":1500,"isExtra":true},{"id":"54684831","note":"","count":1,"label":"bez plněných okrajů","posId":"X1000","price":0,"isExtra":true}]</t>
  </si>
  <si>
    <t>2026-04-11T17:19:02.614+02:00</t>
  </si>
  <si>
    <t>2026-04-11T17:27:50.124+02:00</t>
  </si>
  <si>
    <t>2026-04-11T17:41:29.622+02:00</t>
  </si>
  <si>
    <t>2026-04-11T17:19:03.310+02:00</t>
  </si>
  <si>
    <t>[{"id":"6a406468-94b2-4aab-8b3e-c490dfbbdf08","note":"","count":1,"label":"Hot &amp; Spicy 40 cm","posId":"110","price":30900,"isExtra":false},{"id":"1259035b-bb9c-4781-bd3f-6114a4a72dd6","note":"","count":1,"label":"Baby špenát &amp; kuře 40 cm","posId":"104","price":30900,"isExtra":false}]</t>
  </si>
  <si>
    <t>2026-04-11T17:05:02.954+02:00</t>
  </si>
  <si>
    <t>2026-04-11T17:15:18.879+02:00</t>
  </si>
  <si>
    <t>2026-04-11T17:25:20.430+02:00</t>
  </si>
  <si>
    <t>2026-04-11T17:05:03.657+02:00</t>
  </si>
  <si>
    <t>[{"id":"f35574a5-a84f-4d98-b052-e5fa6c8cd60f","note":"","count":1,"label":"BBQ Meteor 32 cm","posId":"142","price":24900,"isExtra":false},{"id":"f61b7339-3b20-4583-b2b8-12e48de2876d","note":"","count":1,"label":"změna na Rajčatový základ","posId":"A127","price":0,"isExtra":true}]</t>
  </si>
  <si>
    <t>2026-04-11T16:48:07.618+02:00</t>
  </si>
  <si>
    <t>2026-04-11T17:01:10.256+02:00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</si>
  <si>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1l","posId":"N124","price":4900,"isExtra":false}]</t>
  </si>
  <si>
    <t>2026-04-11T16:34:45.001+02:00</t>
  </si>
  <si>
    <t>2026-04-11T16:40:14.019+02:00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</si>
  <si>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základ","posId":"ZSR32","price":0,"isExtra":true},{"id":"69cae153e36f04c4d3cc0660","count":1,"label":"bez plněných okrajů","posId":"X1000","price":0,"isExtra":true},{"id":"684ae9617273267d3d05b92d","count":1,"label":"Kuře","posId":"B114","price":3000,"KDSTags":["greenhighlight"],"isExtra":true},{"id":"6942755309e364dceebaa2d8","count":1,"label":"Česnekový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</si>
  <si>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2026-04-11T16:23:53.455+02:00</t>
  </si>
  <si>
    <t>2026-04-11T16:33:30.501+02:00</t>
  </si>
  <si>
    <t>[{"id":"f714e0cf-7ae5-4e69-9b2e-9c0d416720d3","count":1,"label":"Pizza Quattro Formaggi 40","posId":"111","price":30900,"isExtra":false,"creatorId":"bEO0-Zt08e3xoJ6LTlNP8","isPackging":0,"actualLabel":"Pizza Quattro Formaggi 40"},{"id":"extra_20230331101812_9","count":1,"label":"Rajčatový základ","posId":"ZSR40","price":0,"isExtra":true,"mainItemId":"f714e0cf-7ae5-4e69-9b2e-9c0d416720d3"},{"id":"extra_20230331101812_3","count":1,"label":"okraj mozzarella, bylinky","posId":"A122","price":6500,"isExtra":true,"mainItemId":"f714e0cf-7ae5-4e69-9b2e-9c0d416720d3"},{"id":"c46bb160-b35c-42ed-8482-ed85f1391e51","count":1,"label":"Pizza Hawai 32 cm","posId":"114","price":24900,"isExtra":false,"creatorId":"tfswE5t5X2WDGy1bQh4-M","isPackging":0,"actualLabel":"Pizza Hawai 32 cm"},{"id":"0bea1fb1-a6d1-4425-b818-6eca29fb16e8","count":1,"label":"Pizza Comeback 32","posId":"121","price":24900,"isExtra":false,"creatorId":"YuZ5wtbRPBlEScSDnfjk3","isPackging":0,"actualLabel":"Pizza Comeback 32"}]</t>
  </si>
  <si>
    <t>2026-04-11T16:20:37.589+02:00</t>
  </si>
  <si>
    <t>2026-04-11T16:32:37.088+02:00</t>
  </si>
  <si>
    <t>[{"id":"106","note":"","count":1,"label":"BBQ Meteor 40cm","posId":"106","price":30900,"isExtra":false},{"id":"K0000","note":"","count":1,"label":"Balné","posId":"K0000","price":2000,"isExtra":true},{"id":"A122","note":"","count":1,"label":"okraj mozzarella, bylinky","posId":"A122","price":6500,"isExtra":true}]</t>
  </si>
  <si>
    <t>2026-04-11T16:20:12.305+02:00</t>
  </si>
  <si>
    <t>2026-04-11T16:27:47.081+02:00</t>
  </si>
  <si>
    <t>2026-04-11T16:18:03.888+02:00</t>
  </si>
  <si>
    <t>2026-04-11T16:25:23.130+02:00</t>
  </si>
  <si>
    <t>[{"id":"6942755309e364dceebaa2a2","count":1,"label":"BBQ Meteor 32cm","posId":"118","price":24900,"isExtra":false},{"id":"6548d5dc06a4d1429ce18774","count":1,"label":"Balné","posId":"K0000","price":1500,"isExtra":true},{"id":"6745da7d2b930230e91437fa","count":1,"label":"Rajčatový základ","posId":"ZBR32","price":0,"isExtra":true}]</t>
  </si>
  <si>
    <t>2026-04-11T16:07:25.614+02:00</t>
  </si>
  <si>
    <t>2026-04-11T16:19:09.990+02:00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</si>
  <si>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bylinky","posId":"A121","price":5700,"isExtra":true},{"id":"B109","note":"","count":1,"label":"Pepperoni salám","posId":"B109","price":3000,"KDSTags":["greenhighlight"],"isExtra":true},{"id":"B130","note":"","count":1,"label":"Grana padano, pecorino, parmazán","posId":"B130","price":3000,"KDSTags":["greenhighlight"],"isExtra":true},{"id":"N121","note":"","count":1,"label":"Aquilla zelený čaj/citron 0,5l","posId":"N121","price":4900,"isExtra":false},{"id":"P106","note":"","count":2,"label":"Česnekový dip","posId":"P106","price":2000,"isExtra":false},{"id":"K0000","note":"","count":2,"label":"Balné","posId":"K0000","price":1500,"isExtra":true},{"id":"114","note":"","count":1,"label":"Hawai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114","note":"","count":1,"label":"Kuře","posId":"B114","price":3000,"KDSTags":["greenhighlight"],"isExtra":true}]</t>
  </si>
  <si>
    <t>2026-04-11T16:04:03.104+02:00</t>
  </si>
  <si>
    <t>2026-04-11T16:21:42.972+02:00</t>
  </si>
  <si>
    <t>[{"id":"424aec40-766b-4a2f-bcc0-a9d6737ba762","note":"","count":1,"label":"Hawai 32 cm","posId":"114","price":24900,"isExtra":false},{"id":"ac575c49-bae3-4ee1-943f-d9f988468f7f","note":"","count":1,"label":"ananas","posId":"B100","price":2500,"KDSTags":["greenhighlight"],"isExtra":true},{"id":"3b51edda-398d-47d1-8cbd-b96caad0e92c","note":"","count":1,"label":"šunka","posId":"B106","price":3000,"KDSTags":["greenhighlight"],"isExtra":true},{"id":"be5c7908-f592-4704-987f-cd7d7281f32e","note":"","count":1,"label":"Comeback 32 cm","posId":"121","price":24900,"isExtra":false},{"id":"b019e49c-8abf-4c78-a7cb-040722477356","note":"","count":1,"label":"slanina","posId":"B108","price":3000,"KDSTags":["greenhighlight"],"isExtra":true},{"id":"3b51edda-398d-47d1-8cbd-b96caad0e92c","note":"","count":1,"label":"šunka","posId":"B106","price":3000,"KDSTags":["greenhighlight"],"isExtra":true},{"id":"248252c5-4f49-43ec-9d7c-c3f582fe912d","note":"","count":1,"label":"Mirinda 1l","posId":"N126","price":5900,"isExtra":false},{"id":"1a902d9c-c6c4-4e15-b30a-3906f056006f","note":"","count":1,"label":"Pepsi zero sugar 1l","posId":"N125","price":5900,"isExtra":false},{"id":"d2940aff-8a5c-41f7-b075-b1eaa7b358e7","note":"","count":2,"label":"Dip BBQ","posId":"P105","price":2000,"isExtra":false},{"id":"0c454cc7-3f38-4dea-9e0e-7220d9ba6ce0","note":"","count":2,"label":"Dip česnekový","posId":"P106","price":2000,"isExtra":false}]</t>
  </si>
  <si>
    <t>2026-04-11T15:58:50.312+02:00</t>
  </si>
  <si>
    <t>2026-04-11T16:05:44.032+02:00</t>
  </si>
  <si>
    <t>2026-04-11T15:37:03.406+02:00</t>
  </si>
  <si>
    <t>2026-04-11T15:42:18.787+02:00</t>
  </si>
  <si>
    <t>2026-04-11T16:03:03.440+02:00</t>
  </si>
  <si>
    <t>2026-04-11T15:37:04.226+02:00</t>
  </si>
  <si>
    <t>[{"id":"f991b551-d418-40dc-886d-2413cfe0e20e","note":"","count":1,"label":"Margherita 32 cm","posId":"112","price":20900,"isExtra":false},{"id":"f125674e-4779-4f62-be7d-0e4b2ee0ac26","note":"","count":1,"label":"cibule","posId":"B103","price":2500,"KDSTags":["greenhighlight"],"isExtra":true},{"id":"74be8bc5-6f7d-410f-a8a4-20827df2ad19","note":"","count":1,"label":"olivy","posId":"B112","price":2500,"KDSTags":["greenhighlight"],"isExtra":true},{"id":"b019e49c-8abf-4c78-a7cb-040722477356","note":"","count":1,"label":"slanina","posId":"B108","price":3000,"KDSTags":["greenhighlight"],"isExtra":true},{"id":"6fd6099c-e1a5-4017-8197-310067cfdfd7","note":"","count":1,"label":"paprika","posId":"B111","price":2500,"KDSTags":["greenhighlight"],"isExtra":true}]</t>
  </si>
  <si>
    <t>2026-04-11T15:33:03.786+02:00</t>
  </si>
  <si>
    <t>2026-04-11T15:39:55.133+02:00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</si>
  <si>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bylinky","posId":"A121","price":5700,"isExtra":true},{"id":"6942755309e364dceebaa2f2","count":1,"label":"Pepsi 1l","posId":"N124","price":4900,"isExtra":false}]</t>
  </si>
  <si>
    <t>2026-04-11T15:27:03.663+02:00</t>
  </si>
  <si>
    <t>2026-04-11T15:35:42.851+02:00</t>
  </si>
  <si>
    <t>2026-04-11T15:54:39.631+02:00</t>
  </si>
  <si>
    <t>2026-04-11T15:27:04.545+02:00</t>
  </si>
  <si>
    <t>2026-04-11T15:18:15.778+02:00</t>
  </si>
  <si>
    <t>2026-04-11T15:34:11.999+02:00</t>
  </si>
  <si>
    <t>[{"id":"54684796","note":"","size":"Česnekový dip","count":2,"label":"Česnekový dip","posId":"P106","price":2000,"isExtra":false},{"id":"54684837","note":"","count":2,"label":"Balné","posId":"K0000","price":1500,"isExtra":true},{"id":"54684795","note":"","size":"Pepperoni Rolls 🌶️","count":2,"label":"Pepperoni Rolls 🌶️","posId":"P100","price":8900,"isExtra":false},{"id":"54684837","note":"","count":2,"label":"Balné","posId":"K0000","price":1500,"isExtra":true},{"id":"54684754","note":"","size":"Pepperoni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🌶️🌶️","posId":"108","price":30900,"isExtra":false},{"id":"54684827","note":"","count":1,"label":"Balné","posId":"K0000","price":2000,"isExtra":true},{"id":"54684962","note":"","count":1,"label":"Grana padano, pecorino, parmazán","posId":"C130","price":4000,"KDSTags":["greenhighlight"],"isExtra":true},{"id":"54684825","note":"","count":1,"label":"bez plněných okrajů","posId":"X1000","price":0,"isExtra":true},{"id":"54684755","note":"","size":"BBQ Texas 40cm","count":1,"label":"BBQ Texas 40cm","posId":"107","price":30900,"isExtra":false},{"id":"54684827","note":"","count":1,"label":"Balné","posId":"K0000","price":2000,"isExtra":true},{"id":"54684825","note":"","count":1,"label":"bez plněných okrajů","posId":"X1000","price":0,"isExtra":true},{"id":"54684908","note":"","count":1,"label":"Bez cibule","posId":"X103","price":0,"KDSTags":["redhighlight"],"isExtra":true},{"id":"54684930","note":"","count":1,"label":"Kukuřice","posId":"C115","price":3500,"KDSTags":["greenhighlight"],"isExtra":true}]</t>
  </si>
  <si>
    <t>2026-04-11T15:13:04.081+02:00</t>
  </si>
  <si>
    <t>2026-04-11T15:28:44.791+02:00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</si>
  <si>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-olivy","posId":"X112","price":0,"KDSTags":["redhighlight"],"isExtra":true}]</t>
  </si>
  <si>
    <t>2026-04-11T15:09:02.784+02:00</t>
  </si>
  <si>
    <t>2026-04-11T15:27:51.726+02:00</t>
  </si>
  <si>
    <t>2026-04-11T15:36:44.368+02:00</t>
  </si>
  <si>
    <t>2026-04-11T15:09:03.551+02:00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</si>
  <si>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salám","posId":"B109","price":3000,"KDSTags":["greenhighlight"],"isExtra":true}]</t>
  </si>
  <si>
    <t>2026-04-11T15:07:20.321+02:00</t>
  </si>
  <si>
    <t>2026-04-11T15:17:36.942+02:00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</si>
  <si>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</si>
  <si>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2026-04-11T15:00:17.241+02:00</t>
  </si>
  <si>
    <t>2026-04-11T15:13:15.922+02:00</t>
  </si>
  <si>
    <t>[{"id":"59592163","note":"","size":"Hot &amp; Spicy 32cm 🌶️🌶️","count":2,"label":"Hot &amp; Spicy 32cm 🌶️🌶️","posId":"122","price":24900,"isExtra":false},{"id":"54684837","note":"","count":2,"label":"Balné","posId":"K0000","price":1500,"isExtra":true},{"id":"54684866","note":"","count":2,"label":"okraj mozzarella, bylinky","posId":"A121","price":5700,"isExtra":true},{"id":"54684751","note":"","size":"Quattro Formaggi 40cm","count":1,"label":"Quattro Formaggi 40cm","posId":"111","price":30900,"isExtra":false},{"id":"54684827","note":"","count":1,"label":"Balné","posId":"K0000","price":2000,"isExtra":true},{"id":"54684868","note":"","count":1,"label":"okraj mozzarella, bbq omáčka","posId":"A124","price":6500,"isExtra":true},{"id":"54684755","note":"","size":"BBQ Texas 40cm","count":1,"label":"BBQ Texas 40cm","posId":"107","price":30900,"isExtra":false},{"id":"54684827","note":"","count":1,"label":"Balné","posId":"K0000","price":2000,"isExtra":true},{"id":"54684861","note":"","count":1,"label":"okraj mozzarella, bylinky","posId":"A122","price":6500,"isExtra":true},{"id":"54684752","note":"","size":"Hot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základ","posId":"ZRS40","price":0,"isExtra":true},{"id":"54684904","note":"","count":1,"label":"okraj hotdog, bbq omáčka","posId":"A120","price":6500,"isExtra":true}]</t>
  </si>
  <si>
    <t>2026-04-11T14:59:12.682+02:00</t>
  </si>
  <si>
    <t>2026-04-11T15:03:37.468+02:00</t>
  </si>
  <si>
    <t>[{"id":"6942755309e364dceebaa2e2","count":1,"label":"Jablečno-skořicové rolls","posId":"18","price":8900,"isExtra":false},{"id":"6548d5dc06a4d1429ce18774","count":1,"label":"Balné","posId":"K0000","price":1500,"isExtra":true},{"id":"6942755309e364dceebaa2a4","count":1,"label":"Zeleninová 32cm","posId":"115","price":24900,"isExtra":false},{"id":"6548d5dc06a4d1429ce18774","count":1,"label":"Balné","posId":"K0000","price":1500,"isExtra":true},{"id":"68814b049e75a15035e4ca64","count":1,"label":"USA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okrajů","posId":"X1000","price":0,"isExtra":true},{"id":"684ae9617273267d3d05ba19","count":1,"label":"Bez žampionů","posId":"X105","price":0,"KDSTags":["redhighlight"],"isExtra":true}]</t>
  </si>
  <si>
    <t>2026-04-11T14:59:01.982+02:00</t>
  </si>
  <si>
    <t>2026-04-11T15:22:12.011+02:00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</si>
  <si>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bylinky","posId":"A121","price":5700,"isExtra":true},{"id":"544e1fcc-8cf1-435b-bd25-3fa9ac3a59bb","note":"","count":1,"label":"BEZ -pepperoni salám","posId":"X109","price":0,"KDSTags":["redhighlight"],"isExtra":true},{"id":"fe90afa4-a02c-4a85-8b9e-5f997e31adfb","note":"","count":1,"label":"Česnekový chléb","posId":"P104","price":7900,"isExtra":false},{"id":"7dc558f4-908c-4dab-b333-a925cc147e51","note":"","count":1,"label":"Comeback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bylinky","posId":"A121","price":5700,"isExtra":true},{"id":"57448080-8b2a-4b80-a180-66777b6d7d4b","note":"","count":1,"label":"Jalapenos Rolls, 6 ks","posId":"jpr200","price":8900,"isExtra":false},{"id":"2725a3d1-b696-46fb-83aa-c7691209afce","note":"","count":1,"label":"Zeleninová 32 cm","posId":"115","price":24900,"isExtra":false},{"id":"18bc733c-71df-4b31-ae11-2ee5b242a454","note":"","count":1,"label":"kuře","posId":"B114","price":3000,"KDSTags":["greenhighlight"]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-olivy","posId":"X112","price":0,"KDSTags":["redhighlight"],"isExtra":true}]</t>
  </si>
  <si>
    <t>2026-04-11T14:34:02.430+02:00</t>
  </si>
  <si>
    <t>2026-04-11T14:47:09.698+02:00</t>
  </si>
  <si>
    <t>2026-04-11T14:55:13.831+02:00</t>
  </si>
  <si>
    <t>2026-04-11T14:34:03.394+02:00</t>
  </si>
  <si>
    <t>[{"id":"f991b551-d418-40dc-886d-2413cfe0e20e","note":"","count":1,"label":"Margherita 32 cm","posId":"112","price":20900,"isExtra":false},{"id":"04393824-6434-40a1-bc0f-7e9637e70a6b","note":"","count":1,"label":"Pečené brambory","posId":"P103","price":6900,"isExtra":false},{"id":"57448080-8b2a-4b80-a180-66777b6d7d4b","note":"","count":1,"label":"Jalapenos Rolls, 6 ks","posId":"jpr200","price":8900,"isExtra":false},{"id":"248252c5-4f49-43ec-9d7c-c3f582fe912d","note":"","count":1,"label":"Mirinda 1l","posId":"N126","price":5900,"isExtra":false}]</t>
  </si>
  <si>
    <t>2026-04-11T14:29:03.372+02:00</t>
  </si>
  <si>
    <t>2026-04-11T14:48:51.681+02:00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</si>
  <si>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</si>
  <si>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2026-04-11T14:24:24.668+02:00</t>
  </si>
  <si>
    <t>2026-04-11T14:33:49.879+02:00</t>
  </si>
  <si>
    <t>[{"id":"6942755309e364dceebaa286","count":1,"label":"BBQ Texas 40cm","posId":"107","price":30900,"isExtra":false},{"id":"6548d5dc06a4d1429ce1830f","count":1,"label":"Balné","posId":"K0000","price":2000,"isExtra":true},{"id":"684ae9617273267d3d05b9d6","count":1,"label":"Bez papriky","posId":"X111","price":0,"KDSTags":["redhighlight"],"isExtra":true},{"id":"684ae9617273267d3d05b9d7","count":1,"label":"Bez cibule","posId":"X103","price":0,"KDSTags":["redhighlight"],"isExtra":true}]</t>
  </si>
  <si>
    <t>2026-04-11T14:19:18.783+02:00</t>
  </si>
  <si>
    <t>2026-04-11T14:25:34.867+02:00</t>
  </si>
  <si>
    <t>[{"id":"6942755309e364dceebaa29e","count":1,"label":"Pepperoni 32cm 🌶️🌶️","posId":"120","price":24900,"isExtra":false},{"id":"6548d5dc06a4d1429ce18774","count":1,"label":"Balné","posId":"K0000","price":1500,"isExtra":true},{"id":"684ae9617273267d3d05b924","count":1,"label":"Ananas","posId":"B100","price":2500,"KDSTags":["greenhighlight"],"isExtra":true},{"id":"684ae9617273267d3d05b927","count":1,"label":"Kukuřice","posId":"B115","price":2500,"KDSTags":["greenhighlight"],"isExtra":true}]</t>
  </si>
  <si>
    <t>2026-04-11T14:18:38.895+02:00</t>
  </si>
  <si>
    <t>2026-04-11T14:23:12.581+02:00</t>
  </si>
  <si>
    <t>[{"id":"7b2bf93f-7859-42a7-8c94-85086fc0d652","count":1,"label":"Pizza Comeback 18","posId":"133","price":11900,"isExtra":false,"creatorId":"7icKMOJbSOJZIHhxxDc7t","isPackging":0,"actualLabel":"Pizza Comeback 18"}]</t>
  </si>
  <si>
    <t>2026-04-11T14:15:02.605+02:00</t>
  </si>
  <si>
    <t>2026-04-11T14:32:07.769+02:00</t>
  </si>
  <si>
    <t>2026-04-11T14:39:56.699+02:00</t>
  </si>
  <si>
    <t>2026-04-11T14:15:03.210+02:00</t>
  </si>
  <si>
    <t>[{"id":"306cfd4b-8e53-4c39-a094-3a7609370ef0","note":"","count":2,"label":"Hawai 18 cm","posId":"126","price":11900,"isExtra":false},{"id":"b50718f8-6f2b-4ced-b4b5-eee0c4e24ba3","note":"","count":1,"label":"Zeleninová 18 cm","posId":"127","price":11900,"isExtra":false}]</t>
  </si>
  <si>
    <t>2026-04-11T14:05:02.105+02:00</t>
  </si>
  <si>
    <t>2026-04-11T14:13:33.612+02:00</t>
  </si>
  <si>
    <t>[{"id":"424aec40-766b-4a2f-bcc0-a9d6737ba762","note":"","count":1,"label":"Hawai 32 cm","posId":"114","price":24900,"isExtra":false},{"id":"3b51edda-398d-47d1-8cbd-b96caad0e92c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salám","posId":"B109","price":3000,"KDSTags":["greenhighlight"],"isExtra":true},{"id":"d191a2a2-dbf7-43e1-9eae-453a92f5bdc2","note":"","count":1,"label":"BEZ -ananas","posId":"X100","price":0,"KDSTags":["redhighlight"],"isExtra":true},{"id":"0c454cc7-3f38-4dea-9e0e-7220d9ba6ce0","note":"","count":2,"label":"Dip česnekový","posId":"P106","price":2000,"isExtra":false},{"id":"dd5d901d-3787-43d0-9efe-85e31e1c5def","note":"","count":1,"label":"Pepperoni 32 cm","posId":"120","price":24900,"isExtra":false},{"id":"1a902d9c-c6c4-4e15-b30a-3906f056006f","note":"","count":1,"label":"Pepsi zero sugar 1l","posId":"N125","price":5900,"isExtra":false}]</t>
  </si>
  <si>
    <t>2026-04-11T14:03:02.085+02:00</t>
  </si>
  <si>
    <t>2026-04-11T14:11:41.558+02:00</t>
  </si>
  <si>
    <t>2026-04-11T14:20:00.880+02:00</t>
  </si>
  <si>
    <t>2026-04-11T14:03:02.798+02:00</t>
  </si>
  <si>
    <t>[{"id":"50d0c33c-440a-47e3-8208-1c68574950af","note":"","count":1,"label":"Capricciosa 32 cm","posId":"137","price":24900,"isExtra":false},{"id":"8915e1ca-f30b-45dc-9ba0-235201606490","note":"","count":1,"label":"BEZ -žampiony","posId":"X105","price":0,"KDSTags":["redhighlight"],"isExtra":true}]</t>
  </si>
  <si>
    <t>2026-04-11T13:59:06.514+02:00</t>
  </si>
  <si>
    <t>2026-04-11T14:11:37.992+02:00</t>
  </si>
  <si>
    <t>[{"id":"6942755309e364dceebaa288","count":1,"label":"BBQ Meteor 40cm","posId":"106","price":30900,"isExtra":false},{"id":"6548d5dc06a4d1429ce1830f","count":1,"label":"Balné","posId":"K0000","price":2000,"isExtra":true},{"id":"6745da7d2b930230e9143e5e","count":1,"label":"Smetanový základ","posId":"ZBS40","price":0,"isExtra":true},{"id":"69cae153e36f04c4d3cc0273","count":1,"label":"okraj hotdog, bbq omáčka","posId":"A120","price":6500,"isExtra":true},{"id":"684ae9617273267d3d05b752","count":1,"label":"Párek","posId":"C110","price":4000,"KDSTags":["greenhighlight"],"isExtra":true}]</t>
  </si>
  <si>
    <t>Nishil</t>
  </si>
  <si>
    <t>2026-04-11T13:56:43.829+02:00</t>
  </si>
  <si>
    <t>2026-04-11T14:03:27.795+02:00</t>
  </si>
  <si>
    <t>[{"id":"P106","note":"","count":1,"label":"Česnekový dip","posId":"P106","price":2000,"isExtra":false},{"id":"K0000","note":"","count":1,"label":"Balné","posId":"K0000","price":1500,"isExtra":true},{"id":"115","note":"","count":1,"label":"Zeleninová 32cm","posId":"115","price":24900,"isExtra":false},{"id":"K0000","note":"","count":1,"label":"Balné","posId":"K0000","price":1500,"isExtra":true},{"id":"X112","note":"","count":1,"label":"Bez oliv","posId":"X112","price":0,"KDSTags":["redhighlight"],"isExtra":true},{"id":"N125","note":"","count":1,"label":"Pepsi zero sugar 1l","posId":"N125","price":5900,"isExtra":false}]</t>
  </si>
  <si>
    <t>2026-04-11T13:14:03.575+02:00</t>
  </si>
  <si>
    <t>2026-04-11T13:23:07.486+02:00</t>
  </si>
  <si>
    <t>[{"id":"c37883bc-1dd4-4f99-812d-f89a299ee1f5","note":"","count":1,"label":"Margherita 40 cm","posId":"100","price":26900,"isExtra":false},{"id":"52cffa8b-0a47-4e13-b315-64f9374ef0a7","note":"","count":1,"label":"Okraj Hotdog bez omáčky","posId":"A126","price":6500,"isExtra":true},{"id":"0c454cc7-3f38-4dea-9e0e-7220d9ba6ce0","note":"","count":4,"label":"Dip česnekový","posId":"P106","price":2000,"isExtra":false}]</t>
  </si>
  <si>
    <t>2026-04-11T13:07:42.919+02:00</t>
  </si>
  <si>
    <t>2026-04-11T13:15:37.571+02:00</t>
  </si>
  <si>
    <t>2026-04-11T13:01:02.829+02:00</t>
  </si>
  <si>
    <t>2026-04-11T13:13:33.437+02:00</t>
  </si>
  <si>
    <t>[{"id":"1259035b-bb9c-4781-bd3f-6114a4a72dd6","note":"","count":1,"label":"Baby špenát &amp; kuře 40 cm","posId":"104","price":30900,"isExtra":false}]</t>
  </si>
  <si>
    <t>2026-04-11T12:53:11.205+02:00</t>
  </si>
  <si>
    <t>2026-04-11T12:56:19.447+02:00</t>
  </si>
  <si>
    <t>[{"id":"d27b48fb-1f2f-415f-a0ce-e859bee96f2a","count":1,"label":"Aquilla jemně perlivá","posId":"N141","price":3900,"isExtra":false,"creatorId":"ET5IwD1uiUsFmYUOjmaCi","isPackging":0,"actualLabel":"Aquilla jemně perlivá"}]</t>
  </si>
  <si>
    <t>2026-04-11T12:37:57.624+02:00</t>
  </si>
  <si>
    <t>2026-04-11T12:45:22.707+02:00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</si>
  <si>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těsto","posId":"17","price":1000,"isExtra":true},{"id":"684ae9617273267d3d05b92b","count":1,"label":"Slanina","posId":"B108","price":3000,"KDSTags":["greenhighlight"],"isExtra":true},{"id":"6942755309e364dceebaa2d8","count":1,"label":"Česnekový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</si>
  <si>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2026-04-11T12:28:10.377+02:00</t>
  </si>
  <si>
    <t>2026-04-11T12:33:44.622+02:00</t>
  </si>
  <si>
    <t>2026-04-11T12:22:03.169+02:00</t>
  </si>
  <si>
    <t>2026-04-11T12:33:43.263+02:00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</si>
  <si>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</si>
  <si>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2026-04-11T12:17:17.091+02:00</t>
  </si>
  <si>
    <t>2026-04-11T12:26:10.995+02:00</t>
  </si>
  <si>
    <t>[{"id":"6942755309e364dceebaa298","count":1,"label":"Quattro Formaggi 32cm","posId":"123","price":24900,"isExtra":false},{"id":"6548d5dc06a4d1429ce18774","count":1,"label":"Balné","posId":"K0000","price":1500,"isExtra":true},{"id":"684ae9617273267d3d05b92a","count":1,"label":"Šunka","posId":"B106","price":3000,"KDSTags":["greenhighlight"],"isExtra":true},{"id":"684ae9617273267d3d05b92b","count":2,"label":"Slanina","posId":"B108","price":3000,"KDSTags":["greenhighlight"],"isExtra":true},{"id":"684ae9617273267d3d05b92e","count":2,"label":"Pepperoni salám","posId":"B109","price":3000,"KDSTags":["greenhighlight"],"isExtra":true}]</t>
  </si>
  <si>
    <t>2026-04-11T12:17:16.427+02:00</t>
  </si>
  <si>
    <t>2026-04-11T12:31:17.710+02:00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</si>
  <si>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těsto","posId":"17","price":1000,"isExtra":true},{"id":"69cae153e36f04c4d3cc0662","count":1,"label":"okraj mozzarella, bbq omáčka","posId":"A123","price":5700,"isExtra":true},{"id":"684ae9617273267d3d05b92a","count":1,"label":"Šunka","posId":"B106","price":3000,"KDSTags":["greenhighlight"],"isExtra":true},{"id":"6942755309e364dceebaa2cc","count":1,"label":"Spicy menu Comeback","posId":"M100","price":34900,"isExtra":false},{"id":"6548d5dc06a4d1429ce18735","count":1,"label":"Balné","posId":"K0000","price":3000,"isExtra":true},{"id":"659bb1f53653e24604f29b8a","count":1,"label":"Hawai","posId":"Y114","price":0,"isExtra":true},{"id":"68814b049e75a15035e4ca64","count":1,"label":"USA těsto","posId":"17","price":1000,"isExtra":true},{"id":"6745da7d2b930230e9143ab4","count":1,"label":"BBQ základ","posId":"ZRB32","price":0,"isExtra":true},{"id":"69cae153e36f04c4d3cc0664","count":1,"label":"okraj hotdog, bbq omáčka","posId":"A119","price":5700,"isExtra":true},{"id":"6727398ad7e63a615a067fd5","count":1,"label":"spicy wings 🌶️","posId":"P101","price":0,"isExtra":true},{"id":"69427513e2a60e620002e494","count":1,"label":"Pepsi 1l","posId":"N124","price":0,"isExtra":true},{"id":"6942755309e364dceebaa2f4","count":1,"label":"Pepsi zero sugar 1l","posId":"N125","price":5900,"isExtra":false}]</t>
  </si>
  <si>
    <t>2026-04-11T12:17:03.062+02:00</t>
  </si>
  <si>
    <t>2026-04-11T12:26:49.275+02:00</t>
  </si>
  <si>
    <t>2026-04-11T12:07:46.831+02:00</t>
  </si>
  <si>
    <t>2026-04-11T12:15:14.535+02:00</t>
  </si>
  <si>
    <t>[{"id":"6942755309e364dceebaa28a","count":1,"label":"Zeleninová 40cm","posId":"103","price":30900,"isExtra":false},{"id":"6548d5dc06a4d1429ce1830f","count":1,"label":"Balné","posId":"K0000","price":2000,"isExtra":true}]</t>
  </si>
  <si>
    <t>Abror</t>
  </si>
  <si>
    <t>2026-04-11T12:02:55.190+02:00</t>
  </si>
  <si>
    <t>2026-04-11T12:13:06.398+02:00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</si>
  <si>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bylinky","posId":"A121","price":5700,"isExtra":true}]</t>
  </si>
  <si>
    <t>2026-04-11T12:01:02.981+02:00</t>
  </si>
  <si>
    <t>2026-04-11T12:11:25.245+02:00</t>
  </si>
  <si>
    <t>2026-04-11T12:33:12.245+02:00</t>
  </si>
  <si>
    <t>2026-04-11T12:02:29.415+02:00</t>
  </si>
  <si>
    <t>[{"id":"9113385a-d4b6-407a-b0f4-d904f93de010","note":"","count":1,"label":"Baby špenát &amp; kuře 32 cm","posId":"116","price":24900,"isExtra":false},{"id":"1aa4b142-e6d7-4d61-ba94-40298841a888","note":"","count":1,"label":"Quattro Formaggi 32 cm","posId":"123","price":24900,"isExtra":false},{"id":"6d3c9c59-6320-4a7e-8d79-75ab75e77cd3","note":"","count":1,"label":"BBQ Texas 32 cm","posId":"119","price":24900,"isExtra":false},{"id":"f61b7339-3b20-4583-b2b8-12e48de2876d","note":"","count":1,"label":"změna na Rajčatový základ","posId":"A127","price":0,"isExtra":true}]</t>
  </si>
  <si>
    <t>2026-04-11T11:45:04.554+02:00</t>
  </si>
  <si>
    <t>2026-04-11T12:08:17.244+02:00</t>
  </si>
  <si>
    <t>2026-04-11T12:20:07.040+02:00</t>
  </si>
  <si>
    <t>2026-04-11T11:45:05.762+02:00</t>
  </si>
  <si>
    <t>[{"id":"4aed5471-c8ca-405d-bfd1-1a7601f72348","note":"","count":1,"label":"Quattro Formaggi 32 cm","posId":"147","price":24900,"isExtra":false},{"id":"b03677fb-324a-43f1-b29f-e5fb74a0b0b4","note":"","count":1,"label":"BIRGO grapefruit 0,5l","posId":"N131","price":4900,"isExtra":false}]</t>
  </si>
  <si>
    <t>2026-04-11T11:44:03.188+02:00</t>
  </si>
  <si>
    <t>2026-04-11T11:47:38.324+02:00</t>
  </si>
  <si>
    <t>2026-04-11T12:25:55.215+02:00</t>
  </si>
  <si>
    <t>2026-04-11T11:44:55.344+02:00</t>
  </si>
  <si>
    <t>[{"id":"f932f643-9a56-4a16-90b3-20349063a042","note":"","count":1,"label":"Capricciosa 32 cm","posId":"113","price":24900,"isExtra":false},{"id":"5e57993d-26f3-465c-aa35-1e3806b0b477","note":"","count":1,"label":"Hot &amp; Spicy 32 cm","posId":"122","price":24900,"isExtra":false},{"id":"1a902d9c-c6c4-4e15-b30a-3906f056006f","note":"","count":1,"label":"Pepsi zero sugar 1l","posId":"N125","price":5900,"isExtra":false}]</t>
  </si>
  <si>
    <t>2026-04-11T11:29:35.440+02:00</t>
  </si>
  <si>
    <t>2026-04-11T11:42:29.435+02:00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</si>
  <si>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základ","posId":"ZRB32","price":0,"isExtra":true},{"id":"54684831","note":"","count":1,"label":"bez plněných okrajů","posId":"X1000","price":0,"isExtra":true},{"id":"59592166","note":"","size":"BBQ Texas 32cm","count":1,"label":"BBQ Texas 32cm","posId":"119","price":24900,"isExtra":false},{"id":"54684837","note":"","count":1,"label":"Balné","posId":"K0000","price":1500,"isExtra":true},{"id":"54684831","note":"","count":1,"label":"bez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okrajů","posId":"X1000","price":0,"isExtra":true},{"id":"54684928","note":"","count":1,"label":"Kukuřice","posId":"B115","price":2500,"KDSTags":["greenhighlight"],"isExtra":true}]</t>
  </si>
  <si>
    <t>2026-04-11T11:28:03.217+02:00</t>
  </si>
  <si>
    <t>2026-04-11T11:48:49.197+02:00</t>
  </si>
  <si>
    <t>2026-04-11T11:57:31.043+02:00</t>
  </si>
  <si>
    <t>2026-04-11T11:28:04.194+02:00</t>
  </si>
  <si>
    <t>[{"id":"16f2a985-9b85-4073-a2d6-13a6de5f989c","note":"","count":1,"label":"Hawai 32 cm","posId":"138","price":24900,"isExtra":false},{"id":"2be8bd8d-b8cf-456a-a9f3-1ae18c5726f9","note":"","count":1,"label":"okraj mozzarella, BBQ omáčka","posId":"A123","price":5700,"isExtra":true},{"id":"720272d2-1717-4af6-8eea-e928bb95234b","note":"","count":1,"label":"kukuřice","posId":"B115","price":2500,"KDSTags":["greenhighlight"],"isExtra":true},{"id":"b019e49c-8abf-4c78-a7cb-040722477356","note":"","count":1,"label":"slanina","posId":"B108","price":3000,"KDSTags":["greenhighlight"],"isExtra":true},{"id":"6fd6099c-e1a5-4017-8197-310067cfdfd7","note":"","count":1,"label":"paprika","posId":"B111","price":2500,"KDSTags":["greenhighlight"],"isExtra":true},{"id":"4aed5471-c8ca-405d-bfd1-1a7601f72348","note":"","count":1,"label":"Quattro Formaggi 32 cm","posId":"147","price":24900,"isExtra":false},{"id":"2be8bd8d-b8cf-456a-a9f3-1ae18c5726f9","note":"","count":1,"label":"okraj mozzarella, BBQ omáčka","posId":"A123","price":5700,"isExtra":true},{"id":"f125674e-4779-4f62-be7d-0e4b2ee0ac26","note":"","count":1,"label":"cibule","posId":"B103","price":2500,"KDSTags":["greenhighlight"],"isExtra":true},{"id":"3b51edda-398d-47d1-8cbd-b96caad0e92c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salám","posId":"B109","price":3000,"KDSTags":["greenhighlight"],"isExtra":true},{"id":"f35574a5-a84f-4d98-b052-e5fa6c8cd60f","note":"","count":1,"label":"BBQ Meteor 32 cm","posId":"142","price":24900,"isExtra":false},{"id":"2be8bd8d-b8cf-456a-a9f3-1ae18c5726f9","note":"","count":1,"label":"okraj mozzarella, BBQ omáčka","posId":"A123","price":5700,"isExtra":true},{"id":"d602cf10-0158-49d1-84d3-371f720cd0bc","note":"","count":1,"label":"špenát s česnekem","posId":"B107","price":2500,"KDSTags":["greenhighlight"],"isExtra":true},{"id":"18bc733c-71df-4b31-ae11-2ee5b242a454","note":"","count":1,"label":"kuře","posId":"B114","price":3000,"KDSTags":["greenhighlight"],"isExtra":true},{"id":"e93eabf5-7d24-462c-a2e7-caf24157b9c1","note":"","count":1,"label":"gorgonzola","posId":"B101","price":3000,"KDSTags":["greenhighlight"],"isExtra":true},{"id":"0c454cc7-3f38-4dea-9e0e-7220d9ba6ce0","note":"","count":3,"label":"Dip česnekový","posId":"P106","price":2000,"isExtra":false}]</t>
  </si>
  <si>
    <t>2026-04-11T11:06:00.713+02:00</t>
  </si>
  <si>
    <t>2026-04-11T11:23:05.182+02:00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</si>
  <si>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40cm","posId":"104","price":30900,"isExtra":false},{"id":"54684827","note":"","count":1,"label":"Balné","posId":"K0000","price":2000,"isExtra":true},{"id":"54684861","note":"","count":1,"label":"okraj mozzarella, bylinky","posId":"A122","price":6500,"isExtra":true},{"id":"54684953","note":"","count":1,"label":"Gorgonzola","posId":"C101","price":4000,"KDSTags":["greenhighlight"],"isExtra":true},{"id":"54684962","note":"","count":1,"label":"Grana padano, pecorino, parmazán","posId":"C130","price":4000,"KDSTags":["greenhighlight"],"isExtra":true},{"id":"59592169","note":"","size":"Hawai 32cm","count":2,"label":"Hawai 32cm","posId":"114","price":24900,"isExtra":false},{"id":"54684837","note":"","count":2,"label":"Balné","posId":"K0000","price":1500,"isExtra":true}]</t>
  </si>
  <si>
    <t>2026-04-11T10:49:03.372+02:00</t>
  </si>
  <si>
    <t>2026-04-11T11:11:46.970+02:00</t>
  </si>
  <si>
    <t>2026-04-11T11:24:39.749+02:00</t>
  </si>
  <si>
    <t>2026-04-11T11:05:29.466+02:00</t>
  </si>
  <si>
    <t>[{"id":"6a406468-94b2-4aab-8b3e-c490dfbbdf08","note":"","count":1,"label":"Hot &amp; Spicy 40 cm","posId":"110","price":30900,"isExtra":false},{"id":"65f00180-9c8f-4569-8062-acb5d5b8efb2","note":"","count":1,"label":"Pepsi 1l","posId":"N124","price":5900,"isExtra":false}]</t>
  </si>
  <si>
    <t>2026-04-11T02:27:34.125+02:00</t>
  </si>
  <si>
    <t>2026-04-11T02:35:47.930+02:00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</si>
  <si>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okrajů","posId":"X1000","price":0,"isExtra":true},{"id":"57405768","note":"","size":"Mirinda 1l","count":1,"label":"Mirinda 1l","posId":"N126","price":5900,"isExtra":false}]</t>
  </si>
  <si>
    <t>2026-04-11T02:11:39.384+02:00</t>
  </si>
  <si>
    <t>2026-04-11T02:31:47.867+02:00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</si>
  <si>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40cm","posId":"100","price":26900,"isExtra":false},{"id":"6548d5dc06a4d1429ce1830f","count":1,"label":"Balné","posId":"K0000","price":2000,"isExtra":true},{"id":"69cae153e36f04c4d3cc0270","count":1,"label":"okraj mozzarella, bylinky","posId":"A122","price":6500,"isExtra":true},{"id":"684ae9617273267d3d05b746","count":1,"label":"Ananas","posId":"C100","price":3500,"KDSTags":["greenhighlight"],"isExtra":true},{"id":"684ae9617273267d3d05b74c","count":1,"label":"Šunka","posId":"C106","price":4000,"KDSTags":["greenhighlight"],"isExtra":true},{"id":"6942755309e364dceebaa2f2","count":1,"label":"Pepsi 1l","posId":"N124","price":4900,"isExtra":false}]</t>
  </si>
  <si>
    <t>2026-04-11T02:00:31.638+02:00</t>
  </si>
  <si>
    <t>2026-04-11T02:23:16.964+02:00</t>
  </si>
  <si>
    <t>2026-04-11T01:52:49.907+02:00</t>
  </si>
  <si>
    <t>2026-04-11T02:05:39.734+02:00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</si>
  <si>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okrajů","posId":"X1000","price":0,"isExtra":true},{"id":"116","note":"","count":1,"label":"Baby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těsto","posId":"17","price":1000,"isExtra":true},{"id":"N131","note":"","count":1,"label":"BIRGO grapefruit 0,5l","posId":"N131","price":4900,"isExtra":false}]</t>
  </si>
  <si>
    <t>2026-04-11T01:41:52.715+02:00</t>
  </si>
  <si>
    <t>2026-04-11T02:00:35.198+02:00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</si>
  <si>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🌶️","posId":"109","price":30900,"isExtra":false},{"id":"6548d5dc06a4d1429ce1830f","count":1,"label":"Balné","posId":"K0000","price":2000,"isExtra":true},{"id":"6745da7d2b930230e9143d65","count":1,"label":"BBQ základ","posId":"ZRB40","price":0,"isExtra":true},{"id":"69cae153e36f04c4d3cc026f","count":1,"label":"bez plněných okrajů","posId":"X1000","price":0,"isExtra":true}]</t>
  </si>
  <si>
    <t>2026-04-11T01:40:38.853+02:00</t>
  </si>
  <si>
    <t>2026-04-11T01:54:49.681+02:00</t>
  </si>
  <si>
    <t>[{"id":"54684754","note":"Poprosím na půl s quattro formaggi, děkuji.","size":"Pepperoni 40cm 🌶️🌶️","count":1,"label":"Pepperoni 40cm 🌶️🌶️","posId":"108","price":30900,"isExtra":false},{"id":"54684827","note":"","count":1,"label":"Balné","posId":"K0000","price":2000,"isExtra":true}]</t>
  </si>
  <si>
    <t>2026-04-11T01:33:17.851+02:00</t>
  </si>
  <si>
    <t>2026-04-11T01:52:34.783+02:00</t>
  </si>
  <si>
    <t>[{"id":"107","note":"","count":1,"label":"BBQ Texas 40cm","posId":"107","price":30900,"isExtra":false},{"id":"K0000","note":"","count":1,"label":"Balné","posId":"K0000","price":2000,"isExtra":true},{"id":"M100","note":"","count":1,"label":"Spicy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Spicy","posId":"Y122","price":0,"isExtra":true},{"id":"X1000","note":"","count":1,"label":"bez plněných okrajů","posId":"X1000","price":0,"isExtra":true},{"id":"P102","note":"","count":1,"label":"masové kuličky","posId":"P102","price":0,"isExtra":true},{"id":"N141","note":"","count":1,"label":"Aquilla jemně perlivá","posId":"N141","price":0,"isExtra":true}]</t>
  </si>
  <si>
    <t>2026-04-11T01:32:49.865+02:00</t>
  </si>
  <si>
    <t>2026-04-11T01:44:50.833+02:00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</si>
  <si>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bylinky","posId":"A122","price":6500,"isExtra":true},{"id":"684ae9617273267d3d05ba76","count":1,"label":"Bez mozzarelly","posId":"X113","price":0,"KDSTags":["redhighlight"],"isExtra":true},{"id":"684ae9617273267d3d05ba77","count":1,"label":"Bez kuřete","posId":"X114","price":0,"KDSTags":["redhighlight"],"isExtra":true}]</t>
  </si>
  <si>
    <t>2026-04-11T01:28:58.491+02:00</t>
  </si>
  <si>
    <t>2026-04-11T01:38:25.765+02:00</t>
  </si>
  <si>
    <t>[{"id":"59592170","note":"","size":"Capricciosa 32cm","count":1,"label":"Capricciosa 32cm","posId":"113","price":24900,"isExtra":false},{"id":"54684837","note":"","count":1,"label":"Balné","posId":"K0000","price":1500,"isExtra":true},{"id":"59592162","note":"","size":"Quattro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</si>
  <si>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Ismayil</t>
  </si>
  <si>
    <t>2026-04-11T01:19:27.821+02:00</t>
  </si>
  <si>
    <t>2026-04-11T01:32:39.620+02:00</t>
  </si>
  <si>
    <t>2026-04-11T01:17:16.956+02:00</t>
  </si>
  <si>
    <t>2026-04-11T01:30:00.727+02:00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</si>
  <si>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</si>
  <si>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2026-04-11T01:00:04.389+02:00</t>
  </si>
  <si>
    <t>2026-04-11T01:11:30.616+02:00</t>
  </si>
  <si>
    <t>[{"id":"54684759","note":"","size":"Hawai 40cm","count":1,"label":"Hawai 40cm","posId":"102","price":30900,"isExtra":false},{"id":"54684827","note":"","count":1,"label":"Balné","posId":"K0000","price":2000,"isExtra":true},{"id":"54684751","note":"","size":"Quattro Formaggi 40cm","count":1,"label":"Quattro Formaggi 40cm","posId":"111","price":30900,"isExtra":false},{"id":"54684827","note":"","count":1,"label":"Balné","posId":"K0000","price":2000,"isExtra":true},{"id":"59592166","note":"","size":"BBQ Texas 32cm","count":1,"label":"BBQ Texas 32cm","posId":"119","price":24900,"isExtra":false},{"id":"54684837","note":"","count":1,"label":"Balné","posId":"K0000","price":1500,"isExtra":true}]</t>
  </si>
  <si>
    <t>2026-04-11T00:56:02.802+02:00</t>
  </si>
  <si>
    <t>2026-04-11T01:05:43.329+02:00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</si>
  <si>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</si>
  <si>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2026-04-11T00:55:02.568+02:00</t>
  </si>
  <si>
    <t>2026-04-11T01:03:22.342+02:00</t>
  </si>
  <si>
    <t>2026-04-11T01:13:26.572+02:00</t>
  </si>
  <si>
    <t>2026-04-11T00:55:03.218+02:00</t>
  </si>
  <si>
    <t>[{"id":"f932f643-9a56-4a16-90b3-20349063a042","note":"","count":1,"label":"Capricciosa 32 cm","posId":"113","price":24900,"isExtra":false},{"id":"9113385a-d4b6-407a-b0f4-d904f93de010","note":"","count":1,"label":"Baby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česnekový","posId":"P106","price":2000,"isExtra":false}]</t>
  </si>
  <si>
    <t>2026-04-11T00:47:02.969+02:00</t>
  </si>
  <si>
    <t>2026-04-11T01:01:49.550+02:00</t>
  </si>
  <si>
    <t>2026-04-11T01:09:05.794+02:00</t>
  </si>
  <si>
    <t>2026-04-11T00:47:03.648+02:00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</si>
  <si>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základ","posId":"A127","price":0,"isExtra":true},{"id":"932d1eab-8f45-4992-b460-cc5099f91e14","note":"","count":1,"label":"Okraj Hotdog, BBQ","posId":"A120","price":6500,"isExtra":true},{"id":"eaf5673a-2acd-457a-bff6-8e65ba4050c9","note":"","count":1,"label":"dip jalapenos","posId":"P107","price":2000,"isExtra":false}]</t>
  </si>
  <si>
    <t>2026-04-11T00:23:05.067+02:00</t>
  </si>
  <si>
    <t>2026-04-11T00:39:30.501+02:00</t>
  </si>
  <si>
    <t>[{"id":"6942755309e364dceebaa286","count":1,"label":"BBQ Texas 40cm","posId":"107","price":30900,"isExtra":false},{"id":"6548d5dc06a4d1429ce1830f","count":1,"label":"Balné","posId":"K0000","price":2000,"isExtra":true},{"id":"6745da7d2b930230e9143e5d","count":1,"label":"Rajčatový základ","posId":"ZBR40","price":0,"isExtra":true},{"id":"69cae153e36f04c4d3cc026f","count":1,"label":"bez plněných okrajů","posId":"X1000","price":0,"isExtra":true},{"id":"6942755309e364dceebaa288","count":1,"label":"BBQ Meteor 40cm","posId":"106","price":30900,"isExtra":false},{"id":"6548d5dc06a4d1429ce1830f","count":1,"label":"Balné","posId":"K0000","price":2000,"isExtra":true},{"id":"6745da7d2b930230e9143e5d","count":1,"label":"Rajčatový základ","posId":"ZBR40","price":0,"isExtra":true},{"id":"69cae153e36f04c4d3cc026f","count":1,"label":"bez plněných okrajů","posId":"X1000","price":0,"isExtra":true}]</t>
  </si>
  <si>
    <t>2026-04-11T00:21:48.226+02:00</t>
  </si>
  <si>
    <t>2026-04-11T00:35:58.727+02:00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</si>
  <si>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základ","posId":"ZBR40","price":0,"isExtra":true}]</t>
  </si>
  <si>
    <t>Ripan Chandra</t>
  </si>
  <si>
    <t>2026-04-11T00:18:13.644+02:00</t>
  </si>
  <si>
    <t>2026-04-11T00:29:17.560+02:00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</si>
  <si>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</si>
  <si>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2026-04-11T00:04:00.220+02:00</t>
  </si>
  <si>
    <t>2026-04-11T00:15:35.436+02:00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</si>
  <si>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těsto","posId":"17","price":1000,"isExtra":true},{"id":"69cae153e36f04c4d3cc0662","count":1,"label":"okraj mozzarella, bbq omáčka","posId":"A123","price":5700,"isExtra":true},{"id":"684ae9617273267d3d05b99a","count":1,"label":"Bez cibule","posId":"X103","price":0,"KDSTags":["redhighlight"],"isExtra":true}]</t>
  </si>
  <si>
    <t>2026-04-10T23:59:02.736+02:00</t>
  </si>
  <si>
    <t>2026-04-11T00:05:01.261+02:00</t>
  </si>
  <si>
    <t>[{"id":"1aa4b142-e6d7-4d61-ba94-40298841a888","note":"","count":1,"label":"Quattro Formaggi 32 cm","posId":"123","price":24900,"isExtra":false},{"id":"eaf5673a-2acd-457a-bff6-8e65ba4050c9","note":"","count":1,"label":"dip jalapenos","posId":"P107","price":2000,"isExtra":false}]</t>
  </si>
  <si>
    <t>2026-04-10T23:54:53.603+02:00</t>
  </si>
  <si>
    <t>2026-04-10T23:54:56.525+02:00</t>
  </si>
  <si>
    <t>[{"id":"0bea1fb1-a6d1-4425-b818-6eca29fb16e8","count":1,"label":"Pizza Comeback 32","posId":"121","price":24900,"isExtra":false,"creatorId":"kfpkgaTIwhqanhYvXITEp","isPackging":0,"actualLabel":"Pizza Comeback 32"},{"id":"ymBOCn5TmdXromQHrpfrr","count":1,"label":"Smetanový základ","posId":"ZRS32","price":0,"isExtra":true,"mainItemId":"0bea1fb1-a6d1-4425-b818-6eca29fb16e8"}]</t>
  </si>
  <si>
    <t>2026-04-10T23:53:52.881+02:00</t>
  </si>
  <si>
    <t>2026-04-11T00:00:30.461+02:00</t>
  </si>
  <si>
    <t>[{"id":"6942755309e364dceebaa27c","count":1,"label":"Margherita 40cm","posId":"100","price":26900,"isExtra":false},{"id":"6548d5dc06a4d1429ce1830f","count":1,"label":"Balné","posId":"K0000","price":2000,"isExtra":true},{"id":"6745da7d2b930230e9143d64","count":1,"label":"Smetanový základ","posId":"ZRS40","price":0,"isExtra":true}]</t>
  </si>
  <si>
    <t>2026-04-10T23:46:08.011+02:00</t>
  </si>
  <si>
    <t>2026-04-10T23:57:58.383+02:00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</si>
  <si>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🌶️","posId":"109","price":30900,"isExtra":false},{"id":"6548d5dc06a4d1429ce1830f","count":1,"label":"Balné","posId":"K0000","price":2000,"isExtra":true},{"id":"69cae153e36f04c4d3cc026f","count":1,"label":"bez plněných okrajů","posId":"X1000","price":0,"isExtra":true}]</t>
  </si>
  <si>
    <t>2026-04-10T23:15:43.291+02:00</t>
  </si>
  <si>
    <t>2026-04-10T23:30:23.250+02:00</t>
  </si>
  <si>
    <t>[{"id":"6942755309e364dceebaa2a0","count":1,"label":"BBQ Texas 32cm","posId":"119","price":24900,"isExtra":false},{"id":"6548d5dc06a4d1429ce18774","count":1,"label":"Balné","posId":"K0000","price":1500,"isExtra":true}]</t>
  </si>
  <si>
    <t>2026-04-10T23:13:29.552+02:00</t>
  </si>
  <si>
    <t>2026-04-10T23:26:56.235+02:00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</si>
  <si>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okrajů","posId":"X1000","price":0,"isExtra":true},{"id":"54684865","note":"","count":1,"label":"Bez gorgonzoly","posId":"X101","price":0,"KDSTags":["redhighlight"],"isExtra":true},{"id":"54684796","note":"","size":"Česnekový dip","count":1,"label":"Česnekový dip","posId":"P106","price":2000,"isExtra":false},{"id":"54684837","note":"","count":1,"label":"Balné","posId":"K0000","price":1500,"isExtra":true},{"id":"54684798","note":"","size":"Jalapenos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Rolls","posId":"jpr200","price":8900,"isExtra":false},{"id":"54684837","note":"","count":1,"label":"Balné","posId":"K0000","price":1500,"isExtra":true}]</t>
  </si>
  <si>
    <t>2026-04-10T23:08:43.130+02:00</t>
  </si>
  <si>
    <t>2026-04-10T23:25:01.207+02:00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</si>
  <si>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32cm","posId":"123","price":24900,"isExtra":false},{"id":"6548d5dc06a4d1429ce18774","count":1,"label":"Balné","posId":"K0000","price":1500,"isExtra":true},{"id":"6942755309e364dceebaa296","count":1,"label":"Margherita 32cm","posId":"112","price":20900,"isExtra":false},{"id":"6548d5dc06a4d1429ce18774","count":1,"label":"Balné","posId":"K0000","price":1500,"isExtra":true}]</t>
  </si>
  <si>
    <t>Adil</t>
  </si>
  <si>
    <t>2026-04-10T23:07:27.402+02:00</t>
  </si>
  <si>
    <t>2026-04-10T23:18:18.090+02:00</t>
  </si>
  <si>
    <t>2026-04-10T23:05:35.171+02:00</t>
  </si>
  <si>
    <t>2026-04-10T23:10:06.880+02:00</t>
  </si>
  <si>
    <t>[{"id":"0bea1fb1-a6d1-4425-b818-6eca29fb16e8","count":1,"label":"Pizza Comeback 32","posId":"121","price":24900,"isExtra":false,"creatorId":"FLA7xf4vmnJLbMzKL13W0","isPackging":0,"actualLabel":"Pizza Comeback 32"}]</t>
  </si>
  <si>
    <t>2026-04-10T23:04:19.465+02:00</t>
  </si>
  <si>
    <t>2026-04-10T23:10:04.963+02:00</t>
  </si>
  <si>
    <t>[{"id":"b9f67aca-9e55-4625-bfc4-28e56632ca43","count":1,"label":"Pizza BBQ Meteor 40","posId":"106","price":30900,"isExtra":false,"creatorId":"toaex1rEcIfK1NCqlzVfl","isPackging":0,"actualLabel":"Pizza BBQ Meteor 40"}]</t>
  </si>
  <si>
    <t>Beka</t>
  </si>
  <si>
    <t>2026-04-10T22:58:33.377+02:00</t>
  </si>
  <si>
    <t>2026-04-10T23:15:31.215+02:00</t>
  </si>
  <si>
    <t>[{"id":"109","note":"","count":1,"label":"Comeback 40cm 🌶️","posId":"109","price":30900,"isExtra":false},{"id":"K0000","note":"","count":1,"label":"Balné","posId":"K0000","price":2000,"isExtra":true},{"id":"M200","note":"","count":1,"label":"Veggie menu Comeback","posId":"M200","price":34900,"isExtra":false},{"id":"K0000","note":"","count":1,"label":"Balné","posId":"K0000","price":3000,"isExtra":true},{"id":"Y112","note":"","count":1,"label":"Margherita","posId":"Y112","price":0,"isExtra":true},{"id":"A121","note":"","count":1,"label":"okraj mozzarella, bylinky","posId":"A121","price":5700,"isExtra":true},{"id":"P104","note":"","count":1,"label":"česnekový chléb","posId":"P104","price":0,"isExtra":true},{"id":"N126","note":"","count":1,"label":"Mirinda 1l","posId":"N126","price":0,"isExtra":true},{"id":"P106","note":"","count":1,"label":"Česnekový dip","posId":"P106","price":2000,"isExtra":false},{"id":"K0000","note":"","count":1,"label":"Balné","posId":"K0000","price":1500,"isExtra":true}]</t>
  </si>
  <si>
    <t>2026-04-10T22:49:32.821+02:00</t>
  </si>
  <si>
    <t>2026-04-10T23:01:40.146+02:00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</si>
  <si>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okrajů","posId":"X1000","price":0,"isExtra":true}]</t>
  </si>
  <si>
    <t>2026-04-10T22:42:02.578+02:00</t>
  </si>
  <si>
    <t>2026-04-10T22:48:38.840+02:00</t>
  </si>
  <si>
    <t>2026-04-10T23:03:32.012+02:00</t>
  </si>
  <si>
    <t>2026-04-10T22:42:03.252+02:00</t>
  </si>
  <si>
    <t>[{"id":"57ee4083-2fe8-43c2-b124-cf80dbdf5fa1","note":"","count":1,"label":"Baby špenát &amp; kuře 18 cm","posId":"128","price":11900,"isExtra":false},{"id":"b1fcba44-6e48-4fb9-9aa5-23c41db86459","note":"","count":1,"label":"Mozzarella.","posId":"A113","price":2000,"isExtra":true},{"id":"72b759a5-62e2-41ec-a2ee-73568740febf","note":"","count":1,"label":"Kuře.","posId":"A114","price":2000,"isExtra":true},{"id":"0c454cc7-3f38-4dea-9e0e-7220d9ba6ce0","note":"","count":1,"label":"Dip česnekový","posId":"P106","price":2000,"isExtra":false}]</t>
  </si>
  <si>
    <t>2026-04-10T22:39:22.552+02:00</t>
  </si>
  <si>
    <t>2026-04-10T22:45:59.083+02:00</t>
  </si>
  <si>
    <t>[{"id":"6942755309e364dceebaa28e","count":1,"label":"Capricciosa 40cm","posId":"101","price":30900,"isExtra":false},{"id":"6548d5dc06a4d1429ce1830f","count":1,"label":"Balné","posId":"K0000","price":2000,"isExtra":true},{"id":"6942755309e364dceebaa2a6","count":1,"label":"Hawai 32cm","posId":"114","price":24900,"isExtra":false},{"id":"6548d5dc06a4d1429ce18774","count":1,"label":"Balné","posId":"K0000","price":1500,"isExtra":true}]</t>
  </si>
  <si>
    <t>2026-04-10T22:33:04.111+02:00</t>
  </si>
  <si>
    <t>2026-04-10T22:41:51.869+02:00</t>
  </si>
  <si>
    <t>2026-04-10T22:54:59.184+02:00</t>
  </si>
  <si>
    <t>2026-04-10T22:33:04.806+02:00</t>
  </si>
  <si>
    <t>[{"id":"a0148f4d-e608-4061-b0cf-421635d1867d","count":1,"label":"Spicy Wings","posId":"P101","price":11900,"isExtra":false,"creatorId":"gyxx0vM5Aq6iEynwo3Uvw","isPackging":1500,"actualLabel":"Spicy Wings"},{"id":"a0148f4d-e608-4061-b0cf-421635d1867d","count":1,"label":"Spicy Wings","posId":"P101","price":11900,"isExtra":false,"creatorId":"X_PC32uNckoKupojLSXzb","isPackging":1500,"actualLabel":"Spicy Wings"},{"id":"a0148f4d-e608-4061-b0cf-421635d1867d","count":1,"label":"Spicy Wings","posId":"P101","price":11900,"isExtra":false,"creatorId":"3ZnDUc-wfTkdNfqi4Ovqv","isPackging":1500,"actualLabel":"Spicy Wings"},{"id":"a0148f4d-e608-4061-b0cf-421635d1867d","count":1,"label":"Spicy Wings","posId":"P101","price":11900,"isExtra":false,"creatorId":"BufhZXxW2DC6NYSJzMiD9","isPackging":1500,"actualLabel":"Spicy Wings"},{"id":"c2eae2bb-a701-4741-8180-ef6bd455d86d","count":1,"label":"Pepsi zero sugar 1l","posId":"N125","price":5900,"isExtra":false,"creatorId":"Tp_Kc6Nq6rARX71hyMRd2","isPackging":0,"actualLabel":"Pepsi zero sugar 1l"},{"id":"c2eae2bb-a701-4741-8180-ef6bd455d86d","count":1,"label":"Pepsi zero sugar 1l","posId":"N125","price":5900,"isExtra":false,"creatorId":"I4Vc9TyuWZcrF1Dd_Pj6z","isPackging":0,"actualLabel":"Pepsi zero sugar 1l"},{"id":"c2eae2bb-a701-4741-8180-ef6bd455d86d","count":1,"label":"Pepsi zero sugar 1l","posId":"N125","price":5900,"isExtra":false,"creatorId":"cwYZds3ylQ1Z4DOd0jAe1","isPackging":0,"actualLabel":"Pepsi zero sugar 1l"},{"id":"c2eae2bb-a701-4741-8180-ef6bd455d86d","count":1,"label":"Pepsi zero sugar 1l","posId":"N125","price":5900,"isExtra":false,"creatorId":"NS8HywkQXyllwG9stnIzg","isPackging":0,"actualLabel":"Pepsi zero sugar 1l"},{"id":"0207fb30-d392-4fa2-a000-4999b6e634c5","count":1,"label":"Opočno vanilková","posId":"D108","price":12900,"isExtra":false,"creatorId":"LILRMDRMtxyIk7Rl8jQky","isPackging":0,"actualLabel":"Opočno vanilková"},{"id":"0207fb30-d392-4fa2-a000-4999b6e634c5","count":1,"label":"Opočno vanilková","posId":"D108","price":12900,"isExtra":false,"creatorId":"jq_Kt_S8pSO6oXfKgya2v","isPackging":0,"actualLabel":"Opočno vanilková"},{"id":"0207fb30-d392-4fa2-a000-4999b6e634c5","count":1,"label":"Opočno vanilková","posId":"D108","price":12900,"isExtra":false,"creatorId":"mzAZ_eNQQlF3hK1E--Dx2","isPackging":0,"actualLabel":"Opočno vanilková"},{"id":"0207fb30-d392-4fa2-a000-4999b6e634c5","count":1,"label":"Opočno vanilková","posId":"D108","price":12900,"isExtra":false,"creatorId":"Lc9TFxFrhLrv3ISj93sjc","isPackging":0,"actualLabel":"Opočno vanilková"}]</t>
  </si>
  <si>
    <t>2026-04-10T22:32:16.869+02:00</t>
  </si>
  <si>
    <t>2026-04-10T22:38:25.005+02:00</t>
  </si>
  <si>
    <t>[{"id":"6942755309e364dceebaa2a6","count":1,"label":"Hawai 32cm","posId":"114","price":24900,"isExtra":false},{"id":"6548d5dc06a4d1429ce18774","count":1,"label":"Balné","posId":"K0000","price":1500,"isExtra":true}]</t>
  </si>
  <si>
    <t>2026-04-10T22:32:03.082+02:00</t>
  </si>
  <si>
    <t>2026-04-10T22:42:37.816+02:00</t>
  </si>
  <si>
    <t>2026-04-10T22:55:26.501+02:00</t>
  </si>
  <si>
    <t>2026-04-10T22:32:03.601+02:00</t>
  </si>
  <si>
    <t>[{"id":"eeb9b1ff-cedd-4112-8a46-47533eec93b4","note":"","count":1,"label":"Margherita 32 cm","posId":"136","price":20900,"isExtra":false},{"id":"ac575c49-bae3-4ee1-943f-d9f988468f7f","note":"","count":1,"label":"ananas","posId":"B100","price":2500,"KDSTags":["greenhighlight"],"isExtra":true},{"id":"16f2a985-9b85-4073-a2d6-13a6de5f989c","note":"","count":1,"label":"Hawai 32 cm","posId":"138","price":24900,"isExtra":false},{"id":"1b08b308-0e41-4187-95e1-e91f28926f51","note":"","count":1,"label":"mozzarella","posId":"B113","price":3000,"KDSTags":["greenhighlight"],"isExtra":true},{"id":"0c454cc7-3f38-4dea-9e0e-7220d9ba6ce0","note":"","count":1,"label":"Dip česnekový","posId":"P106","price":2000,"isExtra":false}]</t>
  </si>
  <si>
    <t>2026-04-10T22:18:39.358+02:00</t>
  </si>
  <si>
    <t>2026-04-10T22:31:40.087+02:00</t>
  </si>
  <si>
    <t>[{"id":"6942755309e364dceebaa27e","count":1,"label":"Quattro Formaggi 40cm","posId":"111","price":30900,"isExtra":false},{"id":"6548d5dc06a4d1429ce1830f","count":1,"label":"Balné","posId":"K0000","price":2000,"isExtra":true},{"id":"6745da7d2b930230e9143e7b","count":1,"label":"Rajčatový základ","posId":"ZSR40","price":0,"isExtra":true},{"id":"6942755309e364dceebaa284","count":1,"label":"Pepperoni 40cm 🌶️🌶️","posId":"108","price":30900,"isExtra":false},{"id":"6548d5dc06a4d1429ce1830f","count":1,"label":"Balné","posId":"K0000","price":2000,"isExtra":true}]</t>
  </si>
  <si>
    <t>2026-04-10T22:18:06.110+02:00</t>
  </si>
  <si>
    <t>2026-04-10T22:31:34.210+02:00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</si>
  <si>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</si>
  <si>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2026-04-10T22:17:08.465+02:00</t>
  </si>
  <si>
    <t>2026-04-10T22:33:53.910+02:00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</si>
  <si>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32cm","posId":"112","price":20900,"isExtra":false},{"id":"6548d5dc06a4d1429ce18774","count":1,"label":"Balné","posId":"K0000","price":1500,"isExtra":true},{"id":"69cae153e36f04c4d3cc0665","count":1,"label":"okraj hotdog, bez omáčky","posId":"A125","price":5700,"isExtra":true},{"id":"684ae9617273267d3d05b92a","count":1,"label":"Šunka","posId":"B106","price":3000,"KDSTags":["greenhighlight"],"isExtra":true},{"id":"6942755309e364dceebaa2ce","count":2,"label":"Spicy Wings 🌶️","posId":"P101","price":11900,"isExtra":false},{"id":"6548d5dc06a4d1429ce18774","count":2,"label":"Balné","posId":"K0000","price":1500,"isExtra":true}]</t>
  </si>
  <si>
    <t>2026-04-10T22:13:17.724+02:00</t>
  </si>
  <si>
    <t>2026-04-10T22:21:45.998+02:00</t>
  </si>
  <si>
    <t>2026-04-10T22:10:33.517+02:00</t>
  </si>
  <si>
    <t>2026-04-10T22:16:41.932+02:00</t>
  </si>
  <si>
    <t>2026-04-10T22:08:04.467+02:00</t>
  </si>
  <si>
    <t>2026-04-10T22:19:25.730+02:00</t>
  </si>
  <si>
    <t>2026-04-10T22:30:26.055+02:00</t>
  </si>
  <si>
    <t>2026-04-10T22:08:05.299+02:00</t>
  </si>
  <si>
    <t>[{"id":"0e993eb8-e476-4064-a9e5-618587b38fcb","note":"","count":1,"label":"VEGGIE MENU COMEBACK","posId":"","price":34900,"isExtra":false},{"id":"19674406-6f74-415e-86b3-5222ea213045","note":"","count":1,"label":"Hawai","posId":"Y114","price":0,"isExtra":true},{"id":"a98eba86-284a-4099-98ed-875f3adb76fa","note":"","count":1,"label":"Americké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padano","posId":"B130","price":3000,"KDSTags":["greenhighlight"],"isExtra":true},{"id":"ccbbabfb-780b-41d6-8114-821ced779aaf","note":"","count":1,"label":"Česnekový chléb","posId":"P104","price":0,"isExtra":true},{"id":"8f138092-e75e-47b2-aab6-b7ac71ac445d","note":"","count":1,"label":"Mirinda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česnekový","posId":"P106","price":2000,"isExtra":false}]</t>
  </si>
  <si>
    <t>2026-04-10T22:03:05.281+02:00</t>
  </si>
  <si>
    <t>2026-04-10T22:12:10.165+02:00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</si>
  <si>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bylinky","posId":"A122","price":6500,"isExtra":true},{"id":"54684956","note":"","count":1,"label":"Kuře","posId":"C114","price":4000,"KDSTags":["greenhighlight"],"isExtra":true}]</t>
  </si>
  <si>
    <t>2026-04-10T21:55:29.423+02:00</t>
  </si>
  <si>
    <t>2026-04-10T22:12:30.873+02:00</t>
  </si>
  <si>
    <t>[{"id":"108","note":"","count":1,"label":"Pepperoni 40cm 🌶️🌶️","posId":"108","price":30900,"isExtra":false},{"id":"K0000","note":"","count":1,"label":"Balné","posId":"K0000","price":2000,"isExtra":true},{"id":"102","note":"","count":1,"label":"Hawai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</si>
  <si>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2026-04-10T21:53:07.203+02:00</t>
  </si>
  <si>
    <t>2026-04-10T22:01:47.900+02:00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</si>
  <si>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cibule","posId":"X103","price":0,"KDSTags":["redhighlight"],"isExtra":true},{"id":"B130","note":"","count":1,"label":"Grana padano, pecorino, parmazán","posId":"B130","price":3000,"KDSTags":["greenhighlight"],"isExtra":true},{"id":"P107","note":"","count":1,"label":"Dip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</si>
  <si>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2026-04-10T21:52:44.192+02:00</t>
  </si>
  <si>
    <t>2026-04-10T22:00:12.950+02:00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</si>
  <si>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,{"id":"N124","note":"","count":1,"label":"Pepsi 1l","posId":"N124","price":4900,"isExtra":false}]</t>
  </si>
  <si>
    <t>Nyamdavaa</t>
  </si>
  <si>
    <t>2026-04-10T21:47:11.126+02:00</t>
  </si>
  <si>
    <t>2026-04-10T21:57:00.052+02:00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</si>
  <si>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bylinky","posId":"A122","price":6500,"isExtra":true},{"id":"P104","note":"","count":1,"label":"Česnekový chléb 18cm","posId":"P104","price":7900,"isExtra":false},{"id":"K0000","note":"","count":1,"label":"Balné","posId":"K0000","price":1500,"isExtra":true}]</t>
  </si>
  <si>
    <t>2026-04-10T21:31:10.775+02:00</t>
  </si>
  <si>
    <t>2026-04-10T21:43:27.970+02:00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</si>
  <si>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okrajů","posId":"X1000","price":0,"isExtra":true}]</t>
  </si>
  <si>
    <t>2026-04-10T21:27:33.250+02:00</t>
  </si>
  <si>
    <t>2026-04-10T21:41:28.141+02:00</t>
  </si>
  <si>
    <t>2026-04-10T21:07:04.384+02:00</t>
  </si>
  <si>
    <t>2026-04-10T21:20:40.660+02:00</t>
  </si>
  <si>
    <t>2026-04-10T21:29:53.724+02:00</t>
  </si>
  <si>
    <t>2026-04-10T21:07:06.199+02:00</t>
  </si>
  <si>
    <t>2026-04-10T21:05:50.916+02:00</t>
  </si>
  <si>
    <t>2026-04-10T21:18:42.039+02:00</t>
  </si>
  <si>
    <t>[{"id":"6942755309e364dceebaa29a","count":1,"label":"Hot &amp; Spicy 32cm 🌶️🌶️","posId":"122","price":24900,"isExtra":false},{"id":"6548d5dc06a4d1429ce18774","count":1,"label":"Balné","posId":"K0000","price":1500,"isExtra":true}]</t>
  </si>
  <si>
    <t>2026-04-10T21:01:21.121+02:00</t>
  </si>
  <si>
    <t>2026-04-10T21:18:58.866+02:00</t>
  </si>
  <si>
    <t>[{"id":"6942755309e364dceebaa2a8","count":1,"label":"Capricciosa 32cm","posId":"113","price":24900,"isExtra":false},{"id":"6548d5dc06a4d1429ce18774","count":1,"label":"Balné","posId":"K0000","price":1500,"isExtra":true},{"id":"6942755309e364dceebaa2f2","count":1,"label":"Pepsi 1l","posId":"N124","price":4900,"isExtra":false}]</t>
  </si>
  <si>
    <t>Omkar</t>
  </si>
  <si>
    <t>2026-04-10T20:58:21.146+02:00</t>
  </si>
  <si>
    <t>2026-04-10T21:16:42.038+02:00</t>
  </si>
  <si>
    <t>[{"id":"P103","note":"","count":1,"label":"Pečené brambory","posId":"P103","price":6900,"isExtra":false},{"id":"K0000","note":"","count":1,"label":"Balné","posId":"K0000","price":1500,"isExtra":true},{"id":"105","note":"","count":1,"label":"Veggieballs 40cm 🌶️🌶️","posId":"105","price":30900,"isExtra":false},{"id":"K0000","note":"","count":1,"label":"Balné","posId":"K0000","price":2000,"isExtra":true}]</t>
  </si>
  <si>
    <t>2026-04-10T20:57:08.314+02:00</t>
  </si>
  <si>
    <t>2026-04-10T21:13:26.703+02:00</t>
  </si>
  <si>
    <t>2026-04-10T21:26:10.947+02:00</t>
  </si>
  <si>
    <t>2026-04-10T20:57:10.220+02:00</t>
  </si>
  <si>
    <t>[{"id":"424aec40-766b-4a2f-bcc0-a9d6737ba762","note":"","count":1,"label":"Hawai 32 cm","posId":"114","price":24900,"isExtra":false},{"id":"c37883bc-1dd4-4f99-812d-f89a299ee1f5","note":"","count":1,"label":"Margherita 40 cm","posId":"100","price":26900,"isExtra":false},{"id":"74b60a0c-fcbc-4171-95e9-291adbfbe523","note":"","count":1,"label":"Cibule","posId":"C103","price":3500,"KDSTags":["greenhighlight"],"isExtra":true}]</t>
  </si>
  <si>
    <t>2026-04-10T20:56:56.044+02:00</t>
  </si>
  <si>
    <t>2026-04-10T21:07:32.661+02:00</t>
  </si>
  <si>
    <t>[{"id":"15bbc3a1-417b-4c11-858f-ec2bf0bfae5d","count":1,"label":"Pizza Pepperoni 40 0,5","posId":"H108","price":15450,"isExtra":false,"creatorId":"hnaCklCbxnhz_tS3TwK8Y","isPackging":0,"actualLabel":"Pizza Pepperoni 40 0,5"},{"id":"2lwz8DLnxAE2XXPjpySDo","count":1,"label":"Bez plněných okrajů","posId":"X1000","price":0,"isExtra":true,"mainItemId":"15bbc3a1-417b-4c11-858f-ec2bf0bfae5d"},{"id":"41f5d737-a2ad-4e84-9801-29c036697add","count":1,"label":"Pizza Quattro Formaggi 40 0,5","posId":"H111","price":15450,"isExtra":false,"creatorId":"Oh4174u9pC7U-Iujs--zi","isPackging":0,"actualLabel":"Pizza Quattro Formaggi 40 0,5"},{"id":"2lwz8DLnxAE2XXPjpySDo","count":1,"label":"Bez plněných okrajů","posId":"X1000","price":0,"isExtra":true,"mainItemId":"41f5d737-a2ad-4e84-9801-29c036697add"}]</t>
  </si>
  <si>
    <t>2026-04-10T20:54:03.339+02:00</t>
  </si>
  <si>
    <t>2026-04-10T21:07:05.710+02:00</t>
  </si>
  <si>
    <t>2026-04-10T21:20:19.529+02:00</t>
  </si>
  <si>
    <t>2026-04-10T20:54:03.977+02:00</t>
  </si>
  <si>
    <t>2026-04-10T20:52:02.941+02:00</t>
  </si>
  <si>
    <t>2026-04-10T21:08:59.733+02:00</t>
  </si>
  <si>
    <t>2026-04-10T20:50:46.162+02:00</t>
  </si>
  <si>
    <t>2026-04-10T21:15:03.077+02:00</t>
  </si>
  <si>
    <t>[{"id":"6942755309e364dceebaa2a2","count":1,"label":"BBQ Meteor 32cm","posId":"118","price":24900,"isExtra":false},{"id":"6548d5dc06a4d1429ce18774","count":1,"label":"Balné","posId":"K0000","price":1500,"isExtra":true},{"id":"68814b049e75a15035e4ca64","count":1,"label":"USA těsto","posId":"17","price":1000,"isExtra":true},{"id":"6745da7d2b930230e91437f9","count":1,"label":"Smetanový základ","posId":"ZBS32","price":0,"isExtra":true},{"id":"69cae153e36f04c4d3cc0665","count":1,"label":"okraj hotdog, bez omáčky","posId":"A125","price":5700,"isExtra":true},{"id":"6942755309e364dceebaa2a8","count":1,"label":"Capricciosa 32cm","posId":"113","price":24900,"isExtra":false},{"id":"6548d5dc06a4d1429ce18774","count":1,"label":"Balné","posId":"K0000","price":1500,"isExtra":true},{"id":"6745da7d2b930230e9143ab4","count":1,"label":"BBQ základ","posId":"ZRB32","price":0,"isExtra":true},{"id":"69cae153e36f04c4d3cc0664","count":1,"label":"okraj hotdog, bbq omáčka","posId":"A119","price":5700,"isExtra":true},{"id":"684ae9617273267d3d05b92b","count":1,"label":"Slanina","posId":"B108","price":3000,"KDSTags":["greenhighlight"],"isExtra":true},{"id":"6942755309e364dceebaa2de","count":1,"label":"Choco Rolls","posId":"chr100","price":8900,"isExtra":false},{"id":"6548d5dc06a4d1429ce18774","count":1,"label":"Balné","posId":"K0000","price":1500,"isExtra":true},{"id":"6942755309e364dceebaa2e0","count":1,"label":"Dip Jalapeňos","posId":"P107","price":2000,"isExtra":false},{"id":"6548d5dc06a4d1429ce18774","count":1,"label":"Balné","posId":"K0000","price":1500,"isExtra":true},{"id":"6942755309e364dceebaa2e2","count":1,"label":"Jablečno-skořicové rolls","posId":"18","price":8900,"isExtra":false},{"id":"6548d5dc06a4d1429ce18774","count":1,"label":"Balné","posId":"K0000","price":1500,"isExtra":true}]</t>
  </si>
  <si>
    <t>2026-04-10T20:49:15.878+02:00</t>
  </si>
  <si>
    <t>2026-04-10T21:08:47.945+02:00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</si>
  <si>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těsto","posId":"17","price":1000,"isExtra":true},{"id":"684ae9617273267d3d05b929","count":1,"label":"Mozzarella","posId":"B113","price":3000,"KDSTags":["greenhighlight"],"isExtra":true},{"id":"6942755309e364dceebaa298","count":1,"label":"Quattro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těsto","posId":"17","price":1000,"isExtra":true}]</t>
  </si>
  <si>
    <t>2026-04-10T20:49:02.964+02:00</t>
  </si>
  <si>
    <t>2026-04-10T20:57:38.890+02:00</t>
  </si>
  <si>
    <t>[{"id":"115","note":"","count":1,"label":"Zeleninová 32cm","posId":"115","price":24900,"isExtra":false},{"id":"K0000","note":"","count":1,"label":"Balné","posId":"K0000","price":1500,"isExtra":true},{"id":"X105","note":"","count":1,"label":"Bez žampionů","posId":"X105","price":0,"KDSTags":["redhighlight"],"isExtra":true},{"id":"X112","note":"","count":1,"label":"Bez oliv","posId":"X112","price":0,"KDSTags":["redhighlight"],"isExtra":true},{"id":"N124","note":"","count":1,"label":"Pepsi 1l","posId":"N124","price":4900,"isExtra":false}]</t>
  </si>
  <si>
    <t>2026-04-10T20:46:17.451+02:00</t>
  </si>
  <si>
    <t>2026-04-10T21:05:49.096+02:00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</si>
  <si>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40cm","posId":"104","price":30900,"isExtra":false},{"id":"6548d5dc06a4d1429ce1830f","count":1,"label":"Balné","posId":"K0000","price":2000,"isExtra":true},{"id":"69cae153e36f04c4d3cc0273","count":1,"label":"okraj hotdog, bbq omáčka","posId":"A120","price":6500,"isExtra":true},{"id":"684ae9617273267d3d05b749","count":2,"label":"Kukuřice","posId":"C115","price":3500,"KDSTags":["greenhighlight"],"isExtra":true},{"id":"684ae9617273267d3d05b74a","count":1,"label":"Špenát s česnekem","posId":"C107","price":3500,"KDSTags":["greenhighlight"],"isExtra":true},{"id":"684ae9617273267d3d05b74b","count":2,"label":"Mozzarella","posId":"C113","price":4000,"KDSTags":["greenhighlight"],"isExtra":true},{"id":"684ae9617273267d3d05b74f","count":1,"label":"Kuře","posId":"C114","price":4000,"KDSTags":["greenhighlight"],"isExtra":true},{"id":"6942755309e364dceebaa2d0","count":1,"label":"Masové kuličky","posId":"P102","price":9900,"isExtra":false},{"id":"6548d5dc06a4d1429ce18774","count":1,"label":"Balné","posId":"K0000","price":1500,"isExtra":true},{"id":"6942755309e364dceebaa2de","count":1,"label":"Choco Rolls","posId":"chr100","price":8900,"isExtra":false},{"id":"6548d5dc06a4d1429ce18774","count":1,"label":"Balné","posId":"K0000","price":1500,"isExtra":true},{"id":"6942755309e364dceebaa2f2","count":3,"label":"Pepsi 1l","posId":"N124","price":4900,"isExtra":false}]</t>
  </si>
  <si>
    <t>2026-04-10T20:44:45.523+02:00</t>
  </si>
  <si>
    <t>2026-04-10T21:00:52.387+02:00</t>
  </si>
  <si>
    <t>[{"id":"54684790","note":"","size":"Veggie menu Comeback","count":1,"label":"Veggie menu Comeback","posId":"M200","price":34900,"isExtra":false},{"id":"54684944","note":"","count":1,"label":"Quattro Formaggi","posId":"Y123","price":0,"isExtra":true},{"id":"54684818","note":"","count":1,"label":"Balné","posId":"K0000","price":3000,"isExtra":true},{"id":"54684847","note":"","count":1,"label":"česnekový chléb","posId":"P104","price":0,"isExtra":true},{"id":"57405778","note":"","count":1,"label":"Pepsi 1l","posId":"N124","price":0,"isExtra":true},{"id":"57179851","note":"","count":1,"label":"Smetanový základ","posId":"ZRS32","price":0,"isExtra":true},{"id":"54684866","note":"","count":1,"label":"okraj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dip","posId":"P106","price":2000,"isExtra":false},{"id":"54684837","note":"","count":1,"label":"Balné","posId":"K0000","price":1500,"isExtra":true},{"id":"59592167","note":"","size":"BBQ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32cm","posId":"118","price":24900,"isExtra":false},{"id":"54684837","note":"","count":1,"label":"Balné","posId":"K0000","price":1500,"isExtra":true},{"id":"54684831","note":"","count":1,"label":"bez plněných okrajů","posId":"X1000","price":0,"isExtra":true},{"id":"54684876","note":"","count":1,"label":"Bez salámu","posId":"X109","price":0,"KDSTags":["redhighlight"],"isExtra":true}]</t>
  </si>
  <si>
    <t>2026-04-10T20:44:44.560+02:00</t>
  </si>
  <si>
    <t>2026-04-10T20:59:00.186+02:00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</si>
  <si>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bylinky","posId":"A122","price":6500,"isExtra":true},{"id":"54684957","note":"","count":1,"label":"Pepperoni salám","posId":"C109","price":4000,"KDSTags":["greenhighlight"],"isExtra":true},{"id":"57405766","note":"","size":"Pepsi 1l","count":1,"label":"Pepsi 1l","posId":"N124","price":4900,"isExtra":false}]</t>
  </si>
  <si>
    <t>2026-04-10T20:35:41.043+02:00</t>
  </si>
  <si>
    <t>2026-04-10T20:42:42.179+02:00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</si>
  <si>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🌶️🌶️","posId":"110","price":30900,"isExtra":false},{"id":"54684827","note":"","count":1,"label":"Balné","posId":"K0000","price":2000,"isExtra":true},{"id":"54684798","note":"","size":"Jalapenos Rolls","count":1,"label":"Jalapenos Rolls","posId":"jpr200","price":8900,"isExtra":false},{"id":"54684837","note":"","count":1,"label":"Balné","posId":"K0000","price":1500,"isExtra":true}]</t>
  </si>
  <si>
    <t>2026-04-10T20:29:39.346+02:00</t>
  </si>
  <si>
    <t>2026-04-10T20:39:56.999+02:00</t>
  </si>
  <si>
    <t>2026-04-10T20:28:08.350+02:00</t>
  </si>
  <si>
    <t>2026-04-10T20:39:13.902+02:00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</si>
  <si>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40cm","posId":"104","price":30900,"isExtra":false},{"id":"6548d5dc06a4d1429ce1830f","count":1,"label":"Balné","posId":"K0000","price":2000,"isExtra":true},{"id":"69cae153e36f04c4d3cc0271","count":1,"label":"okraj mozzarella, bbq omáčka","posId":"A124","price":6500,"isExtra":true}]</t>
  </si>
  <si>
    <t>2026-04-10T20:23:08.006+02:00</t>
  </si>
  <si>
    <t>2026-04-10T20:36:38.783+02:00</t>
  </si>
  <si>
    <t>[{"id":"6942755309e364dceebaa282","count":1,"label":"Comeback 40cm 🌶️","posId":"109","price":30900,"isExtra":false},{"id":"6548d5dc06a4d1429ce1830f","count":1,"label":"Balné","posId":"K0000","price":2000,"isExtra":true},{"id":"684ae9617273267d3d05b74f","count":1,"label":"Kuře","posId":"C114","price":4000,"KDSTags":["greenhighlight"],"isExtra":true},{"id":"6942755309e364dceebaa2a8","count":1,"label":"Capricciosa 32cm","posId":"113","price":24900,"isExtra":false},{"id":"6548d5dc06a4d1429ce18774","count":1,"label":"Balné","posId":"K0000","price":1500,"isExtra":true},{"id":"684ae9617273267d3d05ba5a","count":1,"label":"Bez oliv","posId":"X112","price":0,"KDSTags":["redhighlight"],"isExtra":true}]</t>
  </si>
  <si>
    <t>2026-04-10T20:22:38.142+02:00</t>
  </si>
  <si>
    <t>2026-04-10T20:28:43.501+02:00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</si>
  <si>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🌶️🌶️","posId":"110","price":30900,"isExtra":false},{"id":"6548d5dc06a4d1429ce1830f","count":1,"label":"Balné","posId":"K0000","price":2000,"isExtra":true},{"id":"69cae153e36f04c4d3cc026f","count":1,"label":"bez plněných okrajů","posId":"X1000","price":0,"isExtra":true},{"id":"6942755309e364dceebaa2d8","count":3,"label":"Česnekový dip","posId":"P106","price":2000,"isExtra":false},{"id":"6548d5dc06a4d1429ce18774","count":3,"label":"Balné","posId":"K0000","price":1500,"isExtra":true}]</t>
  </si>
  <si>
    <t>2026-04-10T20:21:39.282+02:00</t>
  </si>
  <si>
    <t>2026-04-10T20:28:28.710+02:00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</si>
  <si>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🌶️🌶️","posId":"108","price":30900,"isExtra":false},{"id":"6548d5dc06a4d1429ce1830f","count":1,"label":"Balné","posId":"K0000","price":2000,"isExtra":true},{"id":"6942755309e364dceebaa2f6","count":1,"label":"Mirinda 1l","posId":"N126","price":5900,"isExtra":false}]</t>
  </si>
  <si>
    <t>2026-04-10T20:18:07.480+02:00</t>
  </si>
  <si>
    <t>2026-04-10T20:33:23.762+02:00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</si>
  <si>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bylinky","posId":"A122","price":6500,"isExtra":true},{"id":"C108","note":"","count":1,"label":"Slanina","posId":"C108","price":4000,"KDSTags":["greenhighlight"],"isExtra":true},{"id":"C109","note":"","count":1,"label":"Pepperoni salám","posId":"C109","price":4000,"KDSTags":["greenhighlight"],"isExtra":true},{"id":"P106","note":"","count":2,"label":"Česnekový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</si>
  <si>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2026-04-10T20:18:03.295+02:00</t>
  </si>
  <si>
    <t>2026-04-10T20:28:27.135+02:00</t>
  </si>
  <si>
    <t>[{"id":"6a406468-94b2-4aab-8b3e-c490dfbbdf08","note":"","count":1,"label":"Hot &amp; Spicy 40 cm","posId":"110","price":30900,"isExtra":false},{"id":"932d1eab-8f45-4992-b460-cc5099f91e14","note":"","count":1,"label":"Okraj Hotdog, BBQ","posId":"A120","price":6500,"isExtra":true}]</t>
  </si>
  <si>
    <t>2026-04-10T20:18:02.902+02:00</t>
  </si>
  <si>
    <t>2026-04-10T20:23:50.772+02:00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</si>
  <si>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</si>
  <si>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2026-04-10T20:08:58.847+02:00</t>
  </si>
  <si>
    <t>2026-04-10T20:21:29.186+02:00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</si>
  <si>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okrajů","posId":"X1000","price":0,"isExtra":true}]</t>
  </si>
  <si>
    <t>2026-04-10T20:05:02.930+02:00</t>
  </si>
  <si>
    <t>2026-04-10T20:18:33.520+02:00</t>
  </si>
  <si>
    <t>2026-04-10T20:33:03.135+02:00</t>
  </si>
  <si>
    <t>2026-04-10T20:05:03.842+02:00</t>
  </si>
  <si>
    <t>[{"id":"63d3d8e2-08ad-42e7-bee2-0e2c8e2248bf","note":"","count":1,"label":"BBQ Texas 40 cm","posId":"107","price":30900,"isExtra":false}]</t>
  </si>
  <si>
    <t>2026-04-10T19:44:02.295+02:00</t>
  </si>
  <si>
    <t>2026-04-10T20:03:15.583+02:00</t>
  </si>
  <si>
    <t>2026-04-10T20:15:54.277+02:00</t>
  </si>
  <si>
    <t>2026-04-10T19:44:02.906+02:00</t>
  </si>
  <si>
    <t>[{"id":"5e57993d-26f3-465c-aa35-1e3806b0b477","note":"","count":1,"label":"Hot &amp; Spicy 32 cm","posId":"122","price":24900,"isExtra":false},{"id":"be5c7908-f592-4704-987f-cd7d7281f32e","note":"","count":1,"label":"Comeback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</si>
  <si>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2026-04-10T19:42:42.927+02:00</t>
  </si>
  <si>
    <t>2026-04-10T19:58:15.637+02:00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</si>
  <si>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základ","posId":"ZRS32","price":0,"isExtra":true},{"id":"120","note":"","count":1,"label":"Pepperoni 32cm 🌶️🌶️","posId":"120","price":24900,"isExtra":false},{"id":"K0000","note":"","count":1,"label":"Balné","posId":"K0000","price":1500,"isExtra":true},{"id":"B110","note":"","count":1,"label":"Párek","posId":"B110","price":3000,"KDSTags":["greenhighlight"],"isExtra":true}]</t>
  </si>
  <si>
    <t>2026-04-10T19:32:49.528+02:00</t>
  </si>
  <si>
    <t>2026-04-10T19:40:43.695+02:00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</si>
  <si>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54684877","note":"","count":1,"label":"Žampiony","posId":"B105","price":2500,"KDSTags":["greenhighlight"],"isExtra":true},{"id":"54684895","note":"","count":1,"label":"Olivy","posId":"B112","price":2500,"KDSTags":["greenhighlight"],"isExtra":true}]</t>
  </si>
  <si>
    <t>2026-04-10T19:31:50.550+02:00</t>
  </si>
  <si>
    <t>2026-04-10T19:39:45.959+02:00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</si>
  <si>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</si>
  <si>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2026-04-10T19:26:28.685+02:00</t>
  </si>
  <si>
    <t>2026-04-10T19:33:22.296+02:00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</si>
  <si>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základ","posId":"ZRS40","price":0,"isExtra":true}]</t>
  </si>
  <si>
    <t>2026-04-10T19:26:20.810+02:00</t>
  </si>
  <si>
    <t>2026-04-10T19:36:28.843+02:00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</si>
  <si>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</si>
  <si>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Shiv</t>
  </si>
  <si>
    <t>2026-04-10T19:19:42.430+02:00</t>
  </si>
  <si>
    <t>2026-04-10T19:31:23.685+02:00</t>
  </si>
  <si>
    <t>[{"id":"110","note":"","count":1,"label":"Hot &amp; Spicy 40cm 🌶️🌶️","posId":"110","price":30900,"isExtra":false},{"id":"K0000","note":"","count":1,"label":"Balné","posId":"K0000","price":2000,"isExtra":true},{"id":"A118","note":"","count":1,"label":"okraj hotdog, hořčice","posId":"A118","price":6500,"isExtra":true},{"id":"C116","note":"","count":1,"label":"Masové kuličky","posId":"C116","price":8900,"KDSTags":["greenhighlight"],"isExtra":true},{"id":"121","note":"","count":1,"label":"Comeback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</si>
  <si>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2026-04-10T19:15:02.709+02:00</t>
  </si>
  <si>
    <t>2026-04-10T19:34:36.304+02:00</t>
  </si>
  <si>
    <t>2026-04-10T19:40:18.419+02:00</t>
  </si>
  <si>
    <t>2026-04-10T19:15:03.846+02:00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</si>
  <si>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bylinky","posId":"A121","price":5700,"isExtra":true},{"id":"3b51edda-398d-47d1-8cbd-b96caad0e92c","note":"","count":1,"label":"šunka","posId":"B106","price":3000,"KDSTags":["greenhighlight"],"isExtra":true}]</t>
  </si>
  <si>
    <t>2026-04-10T19:13:02.506+02:00</t>
  </si>
  <si>
    <t>2026-04-10T19:22:52.157+02:00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</si>
  <si>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bylinky","posId":"A122","price":6500,"isExtra":true},{"id":"6942755309e364dceebaa2d8","count":1,"label":"Česnekový dip","posId":"P106","price":2000,"isExtra":false},{"id":"6548d5dc06a4d1429ce18774","count":1,"label":"Balné","posId":"K0000","price":1500,"isExtra":true}]</t>
  </si>
  <si>
    <t>2026-04-10T19:10:03.222+02:00</t>
  </si>
  <si>
    <t>2026-04-10T19:24:50.667+02:00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</si>
  <si>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cm","posId":"113","price":24900,"isExtra":false},{"id":"e93eabf5-7d24-462c-a2e7-caf24157b9c1","note":"","count":1,"label":"gorgonzola","posId":"B101","price":3000,"KDSTags":["greenhighlight"],"isExtra":true}]</t>
  </si>
  <si>
    <t>2026-04-10T19:08:02.340+02:00</t>
  </si>
  <si>
    <t>2026-04-10T19:26:49.515+02:00</t>
  </si>
  <si>
    <t>2026-04-10T19:42:57.612+02:00</t>
  </si>
  <si>
    <t>2026-04-10T19:09:18.755+02:00</t>
  </si>
  <si>
    <t>[{"id":"2725a3d1-b696-46fb-83aa-c7691209afce","note":"","count":1,"label":"Zeleninová 32 cm","posId":"115","price":24900,"isExtra":false},{"id":"21fd0686-e8d1-43f1-84c9-d96f5842a3ca","note":"","count":1,"label":"okraj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</si>
  <si>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2026-04-10T19:05:56.746+02:00</t>
  </si>
  <si>
    <t>2026-04-10T19:17:06.708+02:00</t>
  </si>
  <si>
    <t>[{"id":"6942755309e364dceebaa2a8","count":1,"label":"Capricciosa 32cm","posId":"113","price":24900,"isExtra":false},{"id":"6548d5dc06a4d1429ce18774","count":1,"label":"Balné","posId":"K0000","price":1500,"isExtra":true},{"id":"6942755309e364dceebaa2d8","count":1,"label":"Česnekový dip","posId":"P106","price":2000,"isExtra":false},{"id":"6548d5dc06a4d1429ce18774","count":1,"label":"Balné","posId":"K0000","price":1500,"isExtra":true},{"id":"6942755309e364dceebaa2f4","count":1,"label":"Pepsi zero sugar 1l","posId":"N125","price":5900,"isExtra":false}]</t>
  </si>
  <si>
    <t>2026-04-10T19:03:52.561+02:00</t>
  </si>
  <si>
    <t>2026-04-10T19:17:12.994+02:00</t>
  </si>
  <si>
    <t>[{"id":"6942755309e364dceebaa2a6","count":1,"label":"Hawai 32cm","posId":"114","price":24900,"isExtra":false},{"id":"6548d5dc06a4d1429ce18774","count":1,"label":"Balné","posId":"K0000","price":1500,"isExtra":true},{"id":"6942755309e364dceebaa2d8","count":1,"label":"Česnekový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🌶️🌶️","posId":"120","price":24900,"isExtra":false},{"id":"6548d5dc06a4d1429ce18774","count":1,"label":"Balné","posId":"K0000","price":1500,"isExtra":true}]</t>
  </si>
  <si>
    <t>2026-04-10T19:00:07.923+02:00</t>
  </si>
  <si>
    <t>2026-04-10T19:12:17.487+02:00</t>
  </si>
  <si>
    <t>[{"id":"59592161","note":"","size":"Margherita 32cm","count":1,"label":"Margherita 32cm","posId":"112","price":20900,"isExtra":false},{"id":"54684837","note":"","count":1,"label":"Balné","posId":"K0000","price":1500,"isExtra":true},{"id":"59592164","note":"","size":"Comeback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</si>
  <si>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2026-04-10T18:57:12.507+02:00</t>
  </si>
  <si>
    <t>2026-04-10T19:16:59.481+02:00</t>
  </si>
  <si>
    <t>[{"id":"59592172","note":"","size":"Veggieballs 32cm 🌶️🌶️","count":2,"label":"Veggieballs 32cm 🌶️🌶️","posId":"117","price":24900,"isExtra":false},{"id":"54684837","note":"","count":2,"label":"Balné","posId":"K0000","price":1500,"isExtra":true},{"id":"54684794","note":"","size":"Česnekový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18cm","posId":"P104","price":7900,"isExtra":false},{"id":"54684837","note":"","count":1,"label":"Balné","posId":"K0000","price":1500,"isExtra":true}]</t>
  </si>
  <si>
    <t>2026-04-10T18:54:43.231+02:00</t>
  </si>
  <si>
    <t>2026-04-10T19:08:09.425+02:00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</si>
  <si>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86","count":1,"label":"Comeback","posId":"Y121","price":0,"isExtra":true},{"id":"6727398ad7e63a615a067fd6","count":1,"label":"masové kuličky","posId":"P102","price":0,"isExtra":true},{"id":"69427513e2a60e620002e494","count":1,"label":"Pepsi 1l","posId":"N124","price":0,"isExtra":true}]</t>
  </si>
  <si>
    <t>2026-04-10T18:53:49.715+02:00</t>
  </si>
  <si>
    <t>2026-04-10T19:13:03.659+02:00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</si>
  <si>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</si>
  <si>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2026-04-10T18:53:49.578+02:00</t>
  </si>
  <si>
    <t>2026-04-10T19:05:18.551+02:00</t>
  </si>
  <si>
    <t>2026-04-10T18:46:32.195+02:00</t>
  </si>
  <si>
    <t>2026-04-10T18:57:47.521+02:00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</si>
  <si>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základ","posId":"ZRS40","price":0,"isExtra":true},{"id":"69cae153e36f04c4d3cc0270","count":1,"label":"okraj mozzarella, bylinky","posId":"A122","price":6500,"isExtra":true}]</t>
  </si>
  <si>
    <t>2026-04-10T18:44:03.317+02:00</t>
  </si>
  <si>
    <t>2026-04-10T18:58:12.110+02:00</t>
  </si>
  <si>
    <t>2026-04-10T19:14:06.950+02:00</t>
  </si>
  <si>
    <t>2026-04-10T18:44:04.915+02:00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</si>
  <si>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</si>
  <si>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2026-04-10T18:44:03.238+02:00</t>
  </si>
  <si>
    <t>2026-04-10T19:03:16.165+02:00</t>
  </si>
  <si>
    <t>2026-04-10T19:21:23.223+02:00</t>
  </si>
  <si>
    <t>2026-04-10T18:44:04.948+02:00</t>
  </si>
  <si>
    <t>[{"id":"be5c7908-f592-4704-987f-cd7d7281f32e","note":"","count":1,"label":"Comeback 32 cm","posId":"121","price":24900,"isExtra":false},{"id":"e23025fe-8411-4655-8cbb-498cd7ee8f68","note":"","count":1,"label":"jalapeños","posId":"B102","price":2500,"KDSTags":["greenhighlight"],"isExtra":true},{"id":"0c454cc7-3f38-4dea-9e0e-7220d9ba6ce0","note":"","count":1,"label":"Dip česnekový","posId":"P106","price":2000,"isExtra":false},{"id":"1aa4b142-e6d7-4d61-ba94-40298841a888","note":"","count":1,"label":"Quattro Formaggi 32 cm","posId":"123","price":24900,"isExtra":false},{"id":"ac575c49-bae3-4ee1-943f-d9f988468f7f","note":"","count":1,"label":"ananas","posId":"B100","price":2500,"KDSTags":["greenhighlight"],"isExtra":true},{"id":"720272d2-1717-4af6-8eea-e928bb95234b","note":"","count":1,"label":"kukuřice","posId":"B115","price":2500,"KDSTags":["greenhighlight"],"isExtra":true},{"id":"65f00180-9c8f-4569-8062-acb5d5b8efb2","note":"","count":1,"label":"Pepsi 1l","posId":"N124","price":5900,"isExtra":false}]</t>
  </si>
  <si>
    <t>2026-04-10T18:41:14.043+02:00</t>
  </si>
  <si>
    <t>2026-04-10T18:59:37.200+02:00</t>
  </si>
  <si>
    <t>2026-04-10T19:19:48.934+02:00</t>
  </si>
  <si>
    <t>2026-04-10T18:41:44.937+02:00</t>
  </si>
  <si>
    <t>[{"id":"dd5d901d-3787-43d0-9efe-85e31e1c5def","note":"","count":1,"label":"Pepperoni 32 cm","posId":"120","price":24900,"isExtra":false},{"id":"2585f58b-88a9-4cf3-bee9-d0f178b1877c","note":"","count":1,"label":"okraj Hotdog bez omáčky","posId":"A125","price":5700,"isExtra":true}]</t>
  </si>
  <si>
    <t>2026-04-10T18:40:54.014+02:00</t>
  </si>
  <si>
    <t>2026-04-10T18:54:29.532+02:00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</si>
  <si>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54684877","note":"","count":1,"label":"Žampiony","posId":"B105","price":2500,"KDSTags":["greenhighlight"],"isExtra":true},{"id":"54684895","note":"","count":1,"label":"Olivy","posId":"B112","price":2500,"KDSTags":["greenhighlight"]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🌶️🌶️","posId":"122","price":24900,"isExtra":false},{"id":"54684837","note":"","count":1,"label":"Balné","posId":"K0000","price":1500,"isExtra":true},{"id":"54684890","note":"","count":1,"label":"Bez cibule","posId":"X103","price":0,"KDSTags":["redhighlight"],"isExtra":true}]</t>
  </si>
  <si>
    <t>2026-04-10T18:40:53.626+02:00</t>
  </si>
  <si>
    <t>2026-04-10T18:52:38.579+02:00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</si>
  <si>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</si>
  <si>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2026-04-10T18:40:24.587+02:00</t>
  </si>
  <si>
    <t>2026-04-10T18:42:07.058+02:00</t>
  </si>
  <si>
    <t>[{"id":"93a1ada8-f6d7-45bd-bf51-de6aea045604","count":1,"label":"Guarana classic","posId":"N142","price":5500,"isExtra":false,"discount":{"type":"absolute","value":35},"creatorId":"Yeg79z0hcdieSxaWraB_N","isPackging":0,"actualLabel":"Guarana classic"}]</t>
  </si>
  <si>
    <t>2026-04-10T18:35:57.017+02:00</t>
  </si>
  <si>
    <t>2026-04-10T18:42:15.339+02:00</t>
  </si>
  <si>
    <t>[{"id":"6942755309e364dceebaa2a6","count":1,"label":"Hawai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</si>
  <si>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2026-04-10T18:32:52.766+02:00</t>
  </si>
  <si>
    <t>2026-04-10T18:40:10.677+02:00</t>
  </si>
  <si>
    <t>[{"id":"6942755309e364dceebaa2a0","count":1,"label":"BBQ Texas 32cm","posId":"119","price":24900,"isExtra":false},{"id":"6548d5dc06a4d1429ce18774","count":1,"label":"Balné","posId":"K0000","price":1500,"isExtra":true},{"id":"6745da7d2b930230e91437f9","count":1,"label":"Smetanový základ","posId":"ZBS32","price":0,"isExtra":true},{"id":"69cae153e36f04c4d3cc0661","count":1,"label":"okraj mozzarella, bylinky","posId":"A121","price":5700,"isExtra":true},{"id":"6942755309e364dceebaa29e","count":1,"label":"Pepperoni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těsto","posId":"17","price":1000,"isExtra":true},{"id":"6745da7d2b930230e9143ab5","count":1,"label":"Smetanový základ","posId":"ZRS32","price":0,"isExtra":true},{"id":"69cae153e36f04c4d3cc0661","count":1,"label":"okraj mozzarella, bylinky","posId":"A121","price":5700,"isExtra":true}]</t>
  </si>
  <si>
    <t>2026-04-10T18:32:52.021+02:00</t>
  </si>
  <si>
    <t>2026-04-10T18:37:59.891+02:00</t>
  </si>
  <si>
    <t>[{"id":"6942755309e364dceebaa27c","count":1,"label":"Margherita 40cm","posId":"100","price":26900,"isExtra":false},{"id":"6548d5dc06a4d1429ce1830f","count":1,"label":"Balné","posId":"K0000","price":2000,"isExtra":true}]</t>
  </si>
  <si>
    <t>2026-04-10T18:30:51.452+02:00</t>
  </si>
  <si>
    <t>2026-04-10T18:36:18.388+02:00</t>
  </si>
  <si>
    <t>[{"id":"6942755309e364dceebaa2a8","count":1,"label":"Capricciosa 32cm","posId":"113","price":24900,"isExtra":false},{"id":"6548d5dc06a4d1429ce18774","count":1,"label":"Balné","posId":"K0000","price":1500,"isExtra":true},{"id":"68814b049e75a15035e4ca64","count":1,"label":"USA těsto","posId":"17","price":1000,"isExtra":true},{"id":"684ae9617273267d3d05b923","count":1,"label":"Olivy","posId":"B112","price":2500,"KDSTags":["greenhighlight"],"isExtra":true}]</t>
  </si>
  <si>
    <t>2026-04-10T18:30:03.187+02:00</t>
  </si>
  <si>
    <t>2026-04-10T18:49:52.066+02:00</t>
  </si>
  <si>
    <t>2026-04-10T19:17:57.579+02:00</t>
  </si>
  <si>
    <t>2026-04-10T18:30:03.775+02:00</t>
  </si>
  <si>
    <t>2026-04-10T18:29:58.819+02:00</t>
  </si>
  <si>
    <t>2026-04-10T18:33:09.276+02:00</t>
  </si>
  <si>
    <t>2026-04-10T18:25:03.267+02:00</t>
  </si>
  <si>
    <t>2026-04-10T18:31:44.064+02:00</t>
  </si>
  <si>
    <t>[{"id":"63d3d8e2-08ad-42e7-bee2-0e2c8e2248bf","note":"","count":1,"label":"BBQ Texas 40 cm","posId":"107","price":30900,"isExtra":false},{"id":"a8a24150-ade8-471e-a747-d8c70e961862","note":"","count":1,"label":"BEZ -paprika","posId":"X111","price":0,"KDSTags":["redhighlight"],"isExtra":true}]</t>
  </si>
  <si>
    <t>2026-04-10T18:24:02.424+02:00</t>
  </si>
  <si>
    <t>2026-04-10T18:47:51.224+02:00</t>
  </si>
  <si>
    <t>2026-04-10T19:09:56.800+02:00</t>
  </si>
  <si>
    <t>2026-04-10T18:24:04.115+02:00</t>
  </si>
  <si>
    <t>[{"id":"424aec40-766b-4a2f-bcc0-a9d6737ba762","note":"","count":1,"label":"Hawai 32 cm","posId":"114","price":24900,"isExtra":false},{"id":"dd5d901d-3787-43d0-9efe-85e31e1c5def","note":"","count":1,"label":"Pepperoni 32 cm","posId":"120","price":24900,"isExtra":false},{"id":"6d3c9c59-6320-4a7e-8d79-75ab75e77cd3","note":"","count":1,"label":"BBQ Texas 32 cm","posId":"119","price":24900,"isExtra":false}]</t>
  </si>
  <si>
    <t>2026-04-10T18:21:03.148+02:00</t>
  </si>
  <si>
    <t>2026-04-10T18:47:26.273+02:00</t>
  </si>
  <si>
    <t>2026-04-10T19:04:18.159+02:00</t>
  </si>
  <si>
    <t>2026-04-10T18:21:03.969+02:00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</si>
  <si>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e281388-c78a-4b3d-874d-346d699d1a35","note":"","count":1,"label":"Grana padano","posId":"C130","price":4000,"KDSTags":["greenhighlight"],"isExtra":true},{"id":"0c454cc7-3f38-4dea-9e0e-7220d9ba6ce0","note":"","count":3,"label":"Dip česnekový","posId":"P106","price":2000,"isExtra":false}]</t>
  </si>
  <si>
    <t>2026-04-10T18:05:03.607+02:00</t>
  </si>
  <si>
    <t>2026-04-10T18:22:32.260+02:00</t>
  </si>
  <si>
    <t>[{"id":"59592169","note":"","size":"Hawai 32cm","count":1,"label":"Hawai 32cm","posId":"114","price":24900,"isExtra":false},{"id":"54684837","note":"","count":1,"label":"Balné","posId":"K0000","price":1500,"isExtra":true},{"id":"54684831","note":"","count":1,"label":"bez plněných okrajů","posId":"X1000","price":0,"isExtra":true},{"id":"59592168","note":"","size":"Zeleninová 32cm","count":1,"label":"Zeleninová 32cm","posId":"115","price":24900,"isExtra":false},{"id":"54684837","note":"","count":1,"label":"Balné","posId":"K0000","price":1500,"isExtra":true},{"id":"59592170","note":"","size":"Capricciosa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40cm","posId":"100","price":26900,"isExtra":false},{"id":"54684827","note":"","count":1,"label":"Balné","posId":"K0000","price":2000,"isExtra":true}]</t>
  </si>
  <si>
    <t>2026-04-10T17:54:50.907+02:00</t>
  </si>
  <si>
    <t>2026-04-10T18:10:29.155+02:00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</si>
  <si>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</si>
  <si>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2026-04-10T17:54:50.899+02:00</t>
  </si>
  <si>
    <t>2026-04-10T18:07:28.215+02:00</t>
  </si>
  <si>
    <t>[{"id":"54684750","note":"","size":"Margherita 40cm","count":1,"label":"Margherita 40cm","posId":"100","price":26900,"isExtra":false},{"id":"54684827","note":"","count":1,"label":"Balné","posId":"K0000","price":2000,"isExtra":true},{"id":"59555759","note":"","count":1,"label":"Smetanový základ","posId":"ZRS40","price":0,"isExtra":true},{"id":"54684930","note":"","count":1,"label":"Kukuřice","posId":"C115","price":3500,"KDSTags":["greenhighlight"],"isExtra":true},{"id":"54684942","note":"","count":1,"label":"Šunka","posId":"C106","price":4000,"KDSTags":["greenhighlight"],"isExtra":true}]</t>
  </si>
  <si>
    <t>2026-04-10T17:54:04.646+02:00</t>
  </si>
  <si>
    <t>2026-04-10T18:15:20.913+02:00</t>
  </si>
  <si>
    <t>2026-04-10T18:25:12.075+02:00</t>
  </si>
  <si>
    <t>2026-04-10T17:54:05.633+02:00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</si>
  <si>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6fd6099c-e1a5-4017-8197-310067cfdfd7","note":"","count":1,"label":"paprika","posId":"B111","price":2500,"KDSTags":["greenhighlight"],"isExtra":true},{"id":"0c454cc7-3f38-4dea-9e0e-7220d9ba6ce0","note":"","count":9,"label":"Dip česnekový","posId":"P106","price":2000,"isExtra":false},{"id":"fe90afa4-a02c-4a85-8b9e-5f997e31adfb","note":"","count":2,"label":"Česnekový chléb","posId":"P104","price":7900,"isExtra":false}]</t>
  </si>
  <si>
    <t>2026-04-10T17:48:15.861+02:00</t>
  </si>
  <si>
    <t>2026-04-10T17:56:26.210+02:00</t>
  </si>
  <si>
    <t>[{"id":"6942755309e364dceebaa2a8","count":1,"label":"Capricciosa 32cm","posId":"113","price":24900,"isExtra":false},{"id":"6548d5dc06a4d1429ce18774","count":1,"label":"Balné","posId":"K0000","price":1500,"isExtra":true},{"id":"6745da7d2b930230e9143ab4","count":1,"label":"BBQ základ","posId":"ZRB32","price":0,"isExtra":true},{"id":"69cae153e36f04c4d3cc0662","count":1,"label":"okraj mozzarella, bbq omáčka","posId":"A123","price":5700,"isExtra":true},{"id":"684ae9617273267d3d05ba58","count":1,"label":"Bez šunky","posId":"X106","price":0,"KDSTags":["redhighlight"],"isExtra":true},{"id":"684ae9617273267d3d05b92e","count":1,"label":"Pepperoni salám","posId":"B109","price":3000,"KDSTags":["greenhighlight"],"isExtra":true},{"id":"6942755309e364dceebaa2a0","count":1,"label":"BBQ Texas 32cm","posId":"119","price":24900,"isExtra":false},{"id":"6548d5dc06a4d1429ce18774","count":1,"label":"Balné","posId":"K0000","price":1500,"isExtra":true},{"id":"69cae153e36f04c4d3cc0660","count":1,"label":"bez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922","count":2,"label":"Žampiony","posId":"B105","price":2500,"KDSTags":["greenhighlight"],"isExtra":true},{"id":"684ae9617273267d3d05b924","count":1,"label":"Ananas","posId":"B100","price":2500,"KDSTags":["greenhighlight"],"isExtra":true},{"id":"684ae9617273267d3d05b92e","count":1,"label":"Pepperoni salám","posId":"B109","price":3000,"KDSTags":["greenhighlight"],"isExtra":true}]</t>
  </si>
  <si>
    <t>2026-04-10T17:44:46.050+02:00</t>
  </si>
  <si>
    <t>2026-04-10T17:52:00.187+02:00</t>
  </si>
  <si>
    <t>[{"id":"112","note":"","count":1,"label":"Margherita 32cm","posId":"112","price":20900,"isExtra":false},{"id":"K0000","note":"","count":1,"label":"Balné","posId":"K0000","price":1500,"isExtra":true},{"id":"123","note":"","count":1,"label":"Quattro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</si>
  <si>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2026-04-10T17:33:03.180+02:00</t>
  </si>
  <si>
    <t>2026-04-10T17:44:16.136+02:00</t>
  </si>
  <si>
    <t>2026-04-10T17:31:43.685+02:00</t>
  </si>
  <si>
    <t>2026-04-10T17:39:51.005+02:00</t>
  </si>
  <si>
    <t>2026-04-10T17:28:02.610+02:00</t>
  </si>
  <si>
    <t>2026-04-10T17:45:50.812+02:00</t>
  </si>
  <si>
    <t>2026-04-10T17:58:37.136+02:00</t>
  </si>
  <si>
    <t>2026-04-10T17:28:03.252+02:00</t>
  </si>
  <si>
    <t>[{"id":"5e57993d-26f3-465c-aa35-1e3806b0b477","note":"","count":1,"label":"Hot &amp; Spicy 32 cm","posId":"122","price":24900,"isExtra":false},{"id":"0db154f2-3e4e-4be4-a078-0aab9a29cd72","note":"","count":1,"label":"masové kuličky","posId":"B116","price":5900,"KDSTags":["greenhighlight"],"isExtra":true},{"id":"f35574a5-a84f-4d98-b052-e5fa6c8cd60f","note":"","count":1,"label":"BBQ Meteor 32 cm","posId":"142","price":24900,"isExtra":false},{"id":"720272d2-1717-4af6-8eea-e928bb95234b","note":"","count":1,"label":"kukuřice","posId":"B115","price":2500,"KDSTags":["greenhighlight"],"isExtra":true}]</t>
  </si>
  <si>
    <t>2026-04-10T17:25:27.807+02:00</t>
  </si>
  <si>
    <t>2026-04-10T17:43:01.992+02:00</t>
  </si>
  <si>
    <t>[{"id":"6942755309e364dceebaa28c","count":1,"label":"Hawai 40cm","posId":"102","price":30900,"isExtra":false},{"id":"6548d5dc06a4d1429ce1830f","count":1,"label":"Balné","posId":"K0000","price":2000,"isExtra":true}]</t>
  </si>
  <si>
    <t>2026-04-10T17:23:14.782+02:00</t>
  </si>
  <si>
    <t>2026-04-10T17:33:23.844+02:00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</si>
  <si>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</si>
  <si>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Yegor</t>
  </si>
  <si>
    <t>2026-04-10T17:22:09.995+02:00</t>
  </si>
  <si>
    <t>2026-04-10T17:33:05.277+02:00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</si>
  <si>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</si>
  <si>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2026-04-10T17:21:22.979+02:00</t>
  </si>
  <si>
    <t>2026-04-10T17:37:26.420+02:00</t>
  </si>
  <si>
    <t>[{"id":"6942755309e364dceebaa2a4","count":1,"label":"Zeleninová 32cm","posId":"115","price":24900,"isExtra":false},{"id":"6548d5dc06a4d1429ce18774","count":1,"label":"Balné","posId":"K0000","price":1500,"isExtra":true},{"id":"69cae153e36f04c4d3cc0660","count":1,"label":"bez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okrajů","posId":"X1000","price":0,"isExtra":true},{"id":"6942755309e364dceebaa2ac","count":1,"label":"Veggieballs 32cm 🌶️🌶️","posId":"117","price":24900,"isExtra":false},{"id":"6548d5dc06a4d1429ce18774","count":1,"label":"Balné","posId":"K0000","price":1500,"isExtra":true},{"id":"69cae153e36f04c4d3cc0660","count":1,"label":"bez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</si>
  <si>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2026-04-10T17:06:02.756+02:00</t>
  </si>
  <si>
    <t>2026-04-10T17:11:41.561+02:00</t>
  </si>
  <si>
    <t>2026-04-10T17:35:09.016+02:00</t>
  </si>
  <si>
    <t>2026-04-10T17:07:23.314+02:00</t>
  </si>
  <si>
    <t>[{"id":"5e57993d-26f3-465c-aa35-1e3806b0b477","note":"","count":1,"label":"Hot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</si>
  <si>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2026-04-10T17:05:03.989+02:00</t>
  </si>
  <si>
    <t>2026-04-10T17:29:30.803+02:00</t>
  </si>
  <si>
    <t>[{"id":"16f2a985-9b85-4073-a2d6-13a6de5f989c","note":"","count":1,"label":"Hawai 32 cm","posId":"138","price":24900,"isExtra":false}]</t>
  </si>
  <si>
    <t>2026-04-10T16:54:27.253+02:00</t>
  </si>
  <si>
    <t>2026-04-10T17:02:15.450+02:00</t>
  </si>
  <si>
    <t>[{"id":"90fe26ad-8793-414c-a8fe-fc7624d10755","count":1,"label":"Pizza Špenát kuře 32 cm","posId":"116","price":24900,"isExtra":false,"creatorId":"QAJ72grVpYQHdp4Mr6fv3","isPackging":0,"actualLabel":"Pizza Špenát kuře 32 cm"},{"id":"0bea1fb1-a6d1-4425-b818-6eca29fb16e8","count":1,"label":"Pizza Comeback 32","posId":"121","price":24900,"isExtra":false,"creatorId":"P_MTeHosmRv6QxcoNFir1","isPackging":0,"actualLabel":"Pizza Comeback 32"},{"id":"db512a49-05d7-4924-a817-5d5d5968a844","count":1,"label":"Pizza Capricciosa 32","posId":"113","price":24900,"isExtra":false,"creatorId":"BT4q3wCgxEHGwgNOqJN03","isPackging":0,"actualLabel":"Pizza Capricciosa 32"}]</t>
  </si>
  <si>
    <t>2026-04-10T16:45:23.651+02:00</t>
  </si>
  <si>
    <t>2026-04-10T16:56:00.672+02:00</t>
  </si>
  <si>
    <t>[{"id":"6942755309e364dceebaa27c","count":1,"label":"Margherita 40cm","posId":"100","price":26900,"isExtra":false},{"id":"6548d5dc06a4d1429ce1830f","count":1,"label":"Balné","posId":"K0000","price":2000,"isExtra":true},{"id":"684ae9617273267d3d05b74c","count":1,"label":"Šunka","posId":"C106","price":4000,"KDSTags":["greenhighlight"],"isExtra":true},{"id":"6942755309e364dceebaa27c","count":1,"label":"Margherita 40cm","posId":"100","price":26900,"isExtra":false},{"id":"6548d5dc06a4d1429ce1830f","count":1,"label":"Balné","posId":"K0000","price":2000,"isExtra":true},{"id":"684ae9617273267d3d05b749","count":1,"label":"Kukuřice","posId":"C115","price":3500,"KDSTags":["greenhighlight"],"isExtra":true},{"id":"6942755309e364dceebaa2f2","count":1,"label":"Pepsi 1l","posId":"N124","price":4900,"isExtra":false}]</t>
  </si>
  <si>
    <t>2026-04-10T16:41:24.933+02:00</t>
  </si>
  <si>
    <t>2026-04-10T16:51:16.832+02:00</t>
  </si>
  <si>
    <t>[{"id":"57405768","note":"","size":"Mirinda 1l","count":1,"label":"Mirinda 1l","posId":"N126","price":5900,"isExtra":false},{"id":"59808788","note":"","size":"Jablečno-skořicové rolls","count":1,"label":"Jablečno-skořicové rolls","posId":"18","price":8900,"isExtra":false},{"id":"54684837","note":"","count":1,"label":"Balné","posId":"K0000","price":1500,"isExtra":true},{"id":"54684796","note":"","size":"Česnekový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bylinky","posId":"A121","price":5700,"isExtra":true}]</t>
  </si>
  <si>
    <t>2026-04-10T16:33:02.041+02:00</t>
  </si>
  <si>
    <t>2026-04-10T16:44:20.789+02:00</t>
  </si>
  <si>
    <t>[{"id":"121","note":"","count":2,"label":"Comeback 32cm 🌶️","posId":"121","price":24900,"isExtra":false},{"id":"K0000","note":"","count":2,"label":"Balné","posId":"K0000","price":1500,"isExtra":true},{"id":"ZRB32","note":"","count":2,"label":"BBQ základ","posId":"ZRB32","price":0,"isExtra":true}]</t>
  </si>
  <si>
    <t>2026-04-10T16:13:03.272+02:00</t>
  </si>
  <si>
    <t>2026-04-10T16:24:00.387+02:00</t>
  </si>
  <si>
    <t>2026-04-10T16:44:00.227+02:00</t>
  </si>
  <si>
    <t>2026-04-10T16:13:04.084+02:00</t>
  </si>
  <si>
    <t>[{"id":"eeb9b1ff-cedd-4112-8a46-47533eec93b4","note":"","count":1,"label":"Margherita 32 cm","posId":"136","price":20900,"isExtra":false},{"id":"1b08b308-0e41-4187-95e1-e91f28926f51","note":"","count":1,"label":"mozzarella","posId":"B113","price":3000,"KDSTags":["greenhighlight"],"isExtra":true},{"id":"720272d2-1717-4af6-8eea-e928bb95234b","note":"","count":1,"label":"kukuřice","posId":"B115","price":2500,"KDSTags":["greenhighlight"],"isExtra":true},{"id":"b019e49c-8abf-4c78-a7cb-040722477356","note":"","count":1,"label":"slanina","posId":"B108","price":3000,"KDSTags":["greenhighlight"],"isExtra":true},{"id":"d3fbee6e-254b-46e7-885e-b580d0e6b445","note":"","count":1,"label":"žampiony","posId":"B105","price":2500,"KDSTags":["greenhighlight"],"isExtra":true},{"id":"0c454cc7-3f38-4dea-9e0e-7220d9ba6ce0","note":"","count":1,"label":"Dip česnekový","posId":"P106","price":2000,"isExtra":false}]</t>
  </si>
  <si>
    <t>2026-04-10T16:06:39.653+02:00</t>
  </si>
  <si>
    <t>2026-04-10T16:15:08.623+02:00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</si>
  <si>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</si>
  <si>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2026-04-10T15:58:00.449+02:00</t>
  </si>
  <si>
    <t>2026-04-10T16:08:34.574+02:00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</si>
  <si>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</si>
  <si>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2026-04-10T15:50:13.692+02:00</t>
  </si>
  <si>
    <t>2026-04-10T16:06:02.580+02:00</t>
  </si>
  <si>
    <t>[{"id":"6942755309e364dceebaa284","count":1,"label":"Pepperoni 40cm 🌶️🌶️","posId":"108","price":30900,"isExtra":false},{"id":"6548d5dc06a4d1429ce1830f","count":1,"label":"Balné","posId":"K0000","price":2000,"isExtra":true},{"id":"684ae9617273267d3d05b744","count":1,"label":"Žampiony","posId":"C105","price":3500,"KDSTags":["greenhighlight"],"isExtra":true}]</t>
  </si>
  <si>
    <t>2026-04-10T15:43:05.263+02:00</t>
  </si>
  <si>
    <t>2026-04-10T15:57:41.522+02:00</t>
  </si>
  <si>
    <t>[{"id":"6942755309e364dceebaa2a8","count":1,"label":"Capricciosa 32cm","posId":"113","price":24900,"isExtra":false},{"id":"6548d5dc06a4d1429ce18774","count":1,"label":"Balné","posId":"K0000","price":1500,"isExtra":true},{"id":"69cae153e36f04c4d3cc0662","count":1,"label":"okraj mozzarella, bbq omáčka","posId":"A123","price":5700,"isExtra":true}]</t>
  </si>
  <si>
    <t>2026-04-10T15:39:00.490+02:00</t>
  </si>
  <si>
    <t>2026-04-10T15:55:16.655+02:00</t>
  </si>
  <si>
    <t>[{"id":"6942755309e364dceebaa296","count":1,"label":"Margherita 32cm","posId":"112","price":20900,"isExtra":false},{"id":"6548d5dc06a4d1429ce18774","count":1,"label":"Balné","posId":"K0000","price":1500,"isExtra":true},{"id":"6942755309e364dceebaa2a4","count":1,"label":"Zeleninová 32cm","posId":"115","price":24900,"isExtra":false},{"id":"6548d5dc06a4d1429ce18774","count":1,"label":"Balné","posId":"K0000","price":1500,"isExtra":true}]</t>
  </si>
  <si>
    <t>2026-04-10T14:33:13.424+02:00</t>
  </si>
  <si>
    <t>2026-04-10T14:46:22.210+02:00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</si>
  <si>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bylinky","posId":"A122","price":6500,"isExtra":true},{"id":"54684942","note":"","count":1,"label":"Šunka","posId":"C106","price":4000,"KDSTags":["greenhighlight"],"isExtra":true}]</t>
  </si>
  <si>
    <t>2026-04-10T14:13:02.152+02:00</t>
  </si>
  <si>
    <t>2026-04-10T14:26:37.911+02:00</t>
  </si>
  <si>
    <t>[{"id":"16f2a985-9b85-4073-a2d6-13a6de5f989c","note":"","count":1,"label":"Hawai 32 cm","posId":"138","price":24900,"isExtra":false},{"id":"a3d62a5d-2e1d-48db-874e-d64becff7059","note":"","count":1,"label":"změna na BBQ základ","posId":"A128","price":0,"isExtra":true},{"id":"f2ca88ba-7288-4f05-a925-149da2e2137e","note":"","count":1,"label":"okraj Hotdog, BBQ","posId":"A119","price":5700,"isExtra":true},{"id":"1aa4b142-e6d7-4d61-ba94-40298841a888","note":"","count":1,"label":"Quattro Formaggi 32 cm","posId":"123","price":24900,"isExtra":false}]</t>
  </si>
  <si>
    <t>2026-04-10T13:56:17.371+02:00</t>
  </si>
  <si>
    <t>2026-04-10T14:09:13.166+02:00</t>
  </si>
  <si>
    <t>[{"id":"6942755309e364dceebaa2f2","count":1,"label":"Pepsi 1l","posId":"N124","price":4900,"isExtra":false},{"id":"6942755309e364dceebaa298","count":1,"label":"Quattro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bylinky","posId":"A121","price":5700,"isExtra":true},{"id":"684ae9617273267d3d05b929","count":1,"label":"Mozzarella","posId":"B113","price":3000,"KDSTags":["greenhighlight"],"isExtra":true},{"id":"6942755309e364dceebaa2e0","count":1,"label":"Dip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</si>
  <si>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Yogendra</t>
  </si>
  <si>
    <t>2026-04-10T13:48:23.166+02:00</t>
  </si>
  <si>
    <t>2026-04-10T13:55:37.002+02:00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</si>
  <si>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základ","posId":"ZRB32","price":0,"isExtra":true},{"id":"X1000","note":"","count":1,"label":"bez plněných okrajů","posId":"X1000","price":0,"isExtra":true}]</t>
  </si>
  <si>
    <t>2026-04-10T13:37:02.892+02:00</t>
  </si>
  <si>
    <t>2026-04-10T13:46:38.982+02:00</t>
  </si>
  <si>
    <t>2026-04-10T14:10:12.130+02:00</t>
  </si>
  <si>
    <t>2026-04-10T13:37:03.460+02:00</t>
  </si>
  <si>
    <t>2026-04-10T13:16:02.957+02:00</t>
  </si>
  <si>
    <t>2026-04-10T13:22:30.922+02:00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</si>
  <si>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okrajů","posId":"X1000","price":0,"isExtra":true}]</t>
  </si>
  <si>
    <t>2026-04-10T13:14:15.048+02:00</t>
  </si>
  <si>
    <t>2026-04-10T13:20:50.016+02:00</t>
  </si>
  <si>
    <t>[{"id":"115","note":"","count":1,"label":"Zeleninová 32cm","posId":"115","price":24900,"isExtra":false},{"id":"K0000","note":"","count":1,"label":"Balné","posId":"K0000","price":1500,"isExtra":true},{"id":"X115","note":"","count":1,"label":"Bez kukuřice","posId":"X115","price":0,"KDSTags":["redhighlight"],"isExtra":true},{"id":"X112","note":"","count":1,"label":"Bez oliv","posId":"X112","price":0,"KDSTags":["redhighlight"],"isExtra":true},{"id":"P106","note":"","count":2,"label":"Česnekový dip","posId":"P106","price":2000,"isExtra":false},{"id":"K0000","note":"","count":2,"label":"Balné","posId":"K0000","price":1500,"isExtra":true},{"id":"N125","note":"","count":1,"label":"Pepsi zero sugar 1l","posId":"N125","price":5900,"isExtra":false}]</t>
  </si>
  <si>
    <t>2026-04-10T13:02:59.283+02:00</t>
  </si>
  <si>
    <t>2026-04-10T13:18:08.696+02:00</t>
  </si>
  <si>
    <t>[{"id":"121","note":"","count":2,"label":"Comeback 32cm 🌶️","posId":"121","price":24900,"isExtra":false},{"id":"K0000","note":"","count":2,"label":"Balné","posId":"K0000","price":1500,"isExtra":true},{"id":"ZRB32","note":"","count":2,"label":"BBQ základ","posId":"ZRB32","price":0,"isExtra":true},{"id":"A121","note":"","count":2,"label":"okraj mozzarella, bylinky","posId":"A121","price":5700,"isExtra":true},{"id":"118","note":"","count":1,"label":"BBQ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</si>
  <si>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2026-04-10T12:54:35.264+02:00</t>
  </si>
  <si>
    <t>2026-04-10T13:02:58.876+02:00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</si>
  <si>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okrajů","posId":"X1000","price":0,"isExtra":true},{"id":"57405767","note":"","size":"Pepsi zero sugar 1l","count":1,"label":"Pepsi zero sugar 1l","posId":"N125","price":5900,"isExtra":false}]</t>
  </si>
  <si>
    <t>2026-04-10T12:51:03.542+02:00</t>
  </si>
  <si>
    <t>2026-04-10T13:07:12.684+02:00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</si>
  <si>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</si>
  <si>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Rodion</t>
  </si>
  <si>
    <t>2026-04-10T12:43:35.130+02:00</t>
  </si>
  <si>
    <t>2026-04-10T12:57:23.676+02:00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</si>
  <si>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</si>
  <si>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2026-04-10T12:27:02.902+02:00</t>
  </si>
  <si>
    <t>2026-04-10T12:35:44.482+02:00</t>
  </si>
  <si>
    <t>2026-04-10T12:46:39.606+02:00</t>
  </si>
  <si>
    <t>2026-04-10T12:27:03.595+02:00</t>
  </si>
  <si>
    <t>[{"id":"8929f51d-818c-4c09-96c6-0164428500a2","note":"","count":1,"label":"Baby špenát &amp; kuře 32 cm","posId":"140","price":24900,"isExtra":false}]</t>
  </si>
  <si>
    <t>2026-04-10T12:22:57.055+02:00</t>
  </si>
  <si>
    <t>2026-04-10T12:32:03.615+02:00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</si>
  <si>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54684930","note":"","count":1,"label":"Kukuřice","posId":"C115","price":3500,"KDSTags":["greenhighlight"],"isExtra":true},{"id":"54684938","note":"","count":1,"label":"Mozzarella","posId":"C113","price":4000,"KDSTags":["greenhighlight"],"isExtra":true}]</t>
  </si>
  <si>
    <t>2026-04-10T12:19:02.800+02:00</t>
  </si>
  <si>
    <t>2026-04-10T14:30:22.932+02:00</t>
  </si>
  <si>
    <t>[{"id":"554b5341-3de7-4a69-b579-50bb01af629a","note":"","count":1,"label":"Quattro Formaggi 40 cm","posId":"111","price":30900,"isExtra":false},{"id":"63675afb-9d1b-42b2-9d42-9e80500fdd28","note":"","count":1,"label":"Comeback 40 cm","posId":"109","price":30900,"isExtra":false}]</t>
  </si>
  <si>
    <t>2026-04-10T12:09:02.409+02:00</t>
  </si>
  <si>
    <t>2026-04-10T12:23:17.452+02:00</t>
  </si>
  <si>
    <t>[{"id":"cb1b8132-0c9b-419f-9b1c-568c16576a0c","note":"","count":1,"label":"Pepperoni 40 cm","posId":"108","price":30900,"isExtra":false},{"id":"74b60a0c-fcbc-4171-95e9-291adbfbe523","note":"","count":1,"label":"Cibule","posId":"C103","price":3500,"KDSTags":["greenhighlight"],"isExtra":true},{"id":"10b1ebcf-eda6-410e-81f0-6a9182a548db","note":"","count":1,"label":"Slanina","posId":"C108","price":4000,"KDSTags":["greenhighlight"],"isExtra":true},{"id":"4aed5471-c8ca-405d-bfd1-1a7601f72348","note":"","count":1,"label":"Quattro Formaggi 32 cm","posId":"147","price":24900,"isExtra":false},{"id":"f61b7339-3b20-4583-b2b8-12e48de2876d","note":"","count":1,"label":"změna na Rajčatový základ","posId":"A127","price":0,"isExtra":true},{"id":"b019e49c-8abf-4c78-a7cb-040722477356","note":"","count":1,"label":"slanina","posId":"B108","price":3000,"KDSTags":["greenhighlight"],"isExtra":true}]</t>
  </si>
  <si>
    <t>2026-04-10T11:43:04.064+02:00</t>
  </si>
  <si>
    <t>2026-04-10T11:58:45.314+02:00</t>
  </si>
  <si>
    <t>2026-04-10T12:13:09.851+02:00</t>
  </si>
  <si>
    <t>2026-04-10T11:43:04.597+02:00</t>
  </si>
  <si>
    <t>[{"id":"c37883bc-1dd4-4f99-812d-f89a299ee1f5","note":"","count":1,"label":"Margherita 40 cm","posId":"100","price":26900,"isExtra":false}]</t>
  </si>
  <si>
    <t>2026-04-10T11:29:18.168+02:00</t>
  </si>
  <si>
    <t>2026-04-10T11:29:29.042+02:00</t>
  </si>
  <si>
    <t>[{"id":"0bea1fb1-a6d1-4425-b818-6eca29fb16e8","count":1,"label":"Pizza Comeback 32","posId":"121","price":24900,"isExtra":false,"creatorId":"dkucX9oFXQMkm4up2hcol","isPackging":0,"actualLabel":"Pizza Comeback 32"}]</t>
  </si>
  <si>
    <t>2026-04-10T11:23:22.041+02:00</t>
  </si>
  <si>
    <t>2026-04-10T11:37:55.986+02:00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</si>
  <si>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</si>
  <si>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2026-04-10T11:22:02.848+02:00</t>
  </si>
  <si>
    <t>2026-04-10T11:44:15.280+02:00</t>
  </si>
  <si>
    <t>2026-04-10T11:56:39.175+02:00</t>
  </si>
  <si>
    <t>2026-04-10T11:22:03.637+02:00</t>
  </si>
  <si>
    <t>[{"id":"8929f51d-818c-4c09-96c6-0164428500a2","note":"","count":1,"label":"Baby špenát &amp; kuře 32 cm","posId":"140","price":24900,"isExtra":false},{"id":"e23025fe-8411-4655-8cbb-498cd7ee8f68","note":"","count":1,"label":"jalapeños","posId":"B102","price":2500,"KDSTags":["greenhighlight"],"isExtra":true},{"id":"0c454cc7-3f38-4dea-9e0e-7220d9ba6ce0","note":"","count":1,"label":"Dip česnekový","posId":"P106","price":2000,"isExtra":false}]</t>
  </si>
  <si>
    <t>2026-04-10T11:14:02.671+02:00</t>
  </si>
  <si>
    <t>2026-04-10T11:51:35.269+02:00</t>
  </si>
  <si>
    <t>[{"id":"1aa4b142-e6d7-4d61-ba94-40298841a888","note":"","count":1,"label":"Quattro Formaggi 32 cm","posId":"123","price":24900,"isExtra":false},{"id":"2d3d5617-9c58-43de-9934-040859ce552d","note":"","count":1,"label":"BBQ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základ","posId":"A127","price":0,"isExtra":true},{"id":"eaf5673a-2acd-457a-bff6-8e65ba4050c9","note":"","count":1,"label":"dip jalapenos","posId":"P107","price":2000,"isExtra":false}]</t>
  </si>
  <si>
    <t>2026-04-10T10:56:54.995+02:00</t>
  </si>
  <si>
    <t>2026-04-10T11:15:12.465+02:00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</si>
  <si>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okrajů","posId":"X1000","price":0,"isExtra":true},{"id":"54684877","note":"","count":1,"label":"Žampiony","posId":"B105","price":2500,"KDSTags":["greenhighlight"],"isExtra":true}]</t>
  </si>
  <si>
    <t>2026-04-10T10:33:02.673+02:00</t>
  </si>
  <si>
    <t>2026-04-10T11:20:00.911+02:00</t>
  </si>
  <si>
    <t>2026-04-10T11:31:59.261+02:00</t>
  </si>
  <si>
    <t>2026-04-10T10:33:03.431+02:00</t>
  </si>
  <si>
    <t>[{"id":"f932f643-9a56-4a16-90b3-20349063a042","note":"","count":1,"label":"Capricciosa 32 cm","posId":"113","price":24900,"isExtra":false}]</t>
  </si>
  <si>
    <t>2026-04-10T07:39:04.012+02:00</t>
  </si>
  <si>
    <t>2026-04-10T16:03:31.263+02:00</t>
  </si>
  <si>
    <t>[{"id":"1259035b-bb9c-4781-bd3f-6114a4a72dd6","note":"","count":1,"label":"Baby špenát &amp; kuře 40 cm","posId":"104","price":30900,"isExtra":false},{"id":"63675afb-9d1b-42b2-9d42-9e80500fdd28","note":"","count":1,"label":"Comeback 40 cm","posId":"109","price":30900,"isExtra":false},{"id":"544e1fcc-8cf1-435b-bd25-3fa9ac3a59bb","note":"","count":1,"label":"BEZ -pepperoni salám","posId":"X109","price":0,"KDSTags":["redhighlight"],"isExtra":true}]</t>
  </si>
  <si>
    <t>2026-04-10T00:45:34.822+02:00</t>
  </si>
  <si>
    <t>[{"id":"N124","note":"","count":1,"label":"Pepsi 1l","posId":"N124","price":4900,"isExtra":false},{"id":"108","note":"","count":1,"label":"Pepperoni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</si>
  <si>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2026-04-10T00:29:49.804+02:00</t>
  </si>
  <si>
    <t>2026-04-10T00:45:19.695+02:00</t>
  </si>
  <si>
    <t>2026-04-10T00:23:07.940+02:00</t>
  </si>
  <si>
    <t>2026-04-10T00:43:18.772+02:00</t>
  </si>
  <si>
    <t>[{"id":"54684759","note":"","size":"Hawai 40cm","count":1,"label":"Hawai 40cm","posId":"102","price":30900,"isExtra":false},{"id":"54684827","note":"","count":1,"label":"Balné","posId":"K0000","price":2000,"isExtra":true},{"id":"54684861","note":"","count":1,"label":"okraj mozzarella, bylinky","posId":"A122","price":6500,"isExtra":true},{"id":"54684872","note":"","count":1,"label":"Bez ananasu","posId":"X100","price":0,"KDSTags":["redhighlight"],"isExtra":true},{"id":"57405761","note":"","size":"Aquilla černý čaj a broskev 0,5l","count":1,"label":"Aquilla černý čaj a broskev 0,5l","posId":"N120","price":4900,"isExtra":false},{"id":"57405768","note":"","size":"Mirinda 1l","count":1,"label":"Mirinda 1l","posId":"N126","price":5900,"isExtra":false},{"id":"54684796","note":"","size":"Česnekový dip","count":4,"label":"Česnekový dip","posId":"P106","price":2000,"isExtra":false},{"id":"54684837","note":"","count":4,"label":"Balné","posId":"K0000","price":1500,"isExtra":true}]</t>
  </si>
  <si>
    <t>2026-04-10T00:23:07.471+02:00</t>
  </si>
  <si>
    <t>2026-04-10T00:40:51.884+02:00</t>
  </si>
  <si>
    <t>[{"id":"59592161","note":"","size":"Margherita 32cm","count":1,"label":"Margherita 32cm","posId":"112","price":20900,"isExtra":false},{"id":"54684837","note":"","count":1,"label":"Balné","posId":"K0000","price":1500,"isExtra":true},{"id":"54684928","note":"","count":1,"label":"Kukuřice","posId":"B115","price":2500,"KDSTags":["greenhighlight"],"isExtra":true},{"id":"54684945","note":"","count":1,"label":"Šunka","posId":"B106","price":3000,"KDSTags":["greenhighlight"],"isExtra":true}]</t>
  </si>
  <si>
    <t>2026-04-10T00:19:47.004+02:00</t>
  </si>
  <si>
    <t>2026-04-10T00:33:24.748+02:00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</si>
  <si>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omáčka","posId":"A124","price":6500,"isExtra":true}]</t>
  </si>
  <si>
    <t>2026-04-10T00:19:22.767+02:00</t>
  </si>
  <si>
    <t>2026-04-10T00:38:56.583+02:00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</si>
  <si>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základ","posId":"ZRS32","price":0,"isExtra":true},{"id":"B113","note":"","count":1,"label":"Mozzarella","posId":"B113","price":3000,"KDSTags":["greenhighlight"],"isExtra":true},{"id":"123","note":"","count":1,"label":"Quattro Formaggi 32cm","posId":"123","price":24900,"isExtra":false},{"id":"K0000","note":"","count":1,"label":"Balné","posId":"K0000","price":1500,"isExtra":true}]</t>
  </si>
  <si>
    <t>2026-04-10T00:19:21.091+02:00</t>
  </si>
  <si>
    <t>2026-04-10T00:30:30.712+02:00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</si>
  <si>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40cm","posId":"111","price":30900,"isExtra":false},{"id":"54684827","note":"","count":1,"label":"Balné","posId":"K0000","price":2000,"isExtra":true},{"id":"54684795","note":"","size":"Pepperoni Rolls 🌶️","count":1,"label":"Pepperoni Rolls 🌶️","posId":"P100","price":8900,"isExtra":false},{"id":"54684837","note":"","count":1,"label":"Balné","posId":"K0000","price":1500,"isExtra":true},{"id":"57405765","note":"","size":"BIRGO grapefruit 0,5l","count":1,"label":"BIRGO grapefruit 0,5l","posId":"N131","price":4900,"isExtra":false}]</t>
  </si>
  <si>
    <t>2026-04-10T00:11:15.492+02:00</t>
  </si>
  <si>
    <t>2026-04-10T00:16:50.391+02:00</t>
  </si>
  <si>
    <t>[{"id":"90fe26ad-8793-414c-a8fe-fc7624d10755","count":1,"label":"Pizza Špenát kuře 32 cm","posId":"116","price":24900,"isExtra":false,"creatorId":"Av-G3qVPdozIlxz9k13sb","isPackging":0,"actualLabel":"Pizza Špenát kuře 32 cm"}]</t>
  </si>
  <si>
    <t>2026-04-09T23:44:30.826+02:00</t>
  </si>
  <si>
    <t>2026-04-09T23:57:33.555+02:00</t>
  </si>
  <si>
    <t>[{"id":"6942755309e364dceebaa282","count":1,"label":"Comeback 40cm 🌶️","posId":"109","price":30900,"isExtra":false},{"id":"6548d5dc06a4d1429ce1830f","count":1,"label":"Balné","posId":"K0000","price":2000,"isExtra":true},{"id":"684ae9617273267d3d05b745","count":1,"label":"Olivy","posId":"C112","price":3500,"KDSTags":["greenhighlight"],"isExtra":true},{"id":"684ae9617273267d3d05b749","count":1,"label":"Kukuřice","posId":"C115","price":3500,"KDSTags":["greenhighlight"],"isExtra":true},{"id":"684ae9617273267d3d05b751","count":1,"label":"Grana padano, pecorino, parmazán","posId":"C130","price":4000,"KDSTags":["greenhighlight"],"isExtra":true},{"id":"6942755309e364dceebaa2f2","count":1,"label":"Pepsi 1l","posId":"N124","price":4900,"isExtra":false}]</t>
  </si>
  <si>
    <t>2026-04-09T23:39:26.748+02:00</t>
  </si>
  <si>
    <t>2026-04-09T23:54:14.450+02:00</t>
  </si>
  <si>
    <t>2026-04-09T23:29:03.007+02:00</t>
  </si>
  <si>
    <t>2026-04-09T23:41:43.325+02:00</t>
  </si>
  <si>
    <t>2026-04-09T23:52:32.194+02:00</t>
  </si>
  <si>
    <t>2026-04-09T23:29:03.679+02:00</t>
  </si>
  <si>
    <t>2026-04-09T23:28:45.980+02:00</t>
  </si>
  <si>
    <t>2026-04-09T23:45:18.282+02:00</t>
  </si>
  <si>
    <t>2026-04-10T00:19:51.225+02:00</t>
  </si>
  <si>
    <t>2026-04-09T23:28:46.483+02:00</t>
  </si>
  <si>
    <t>[{"id":"a0148f4d-e608-4061-b0cf-421635d1867d","count":1,"label":"Spicy Wings","posId":"P101","price":11900,"isExtra":false,"creatorId":"02L9628m4L7bx6aeqA1n-","isPackging":1500,"actualLabel":"Spicy Wings"},{"id":"a0148f4d-e608-4061-b0cf-421635d1867d","count":1,"label":"Spicy Wings","posId":"P101","price":11900,"isExtra":false,"creatorId":"2SiYYwOxlnfW97lF43e4t","isPackging":1500,"actualLabel":"Spicy Wings"},{"id":"a0148f4d-e608-4061-b0cf-421635d1867d","count":1,"label":"Spicy Wings","posId":"P101","price":11900,"isExtra":false,"creatorId":"LG9nc88KSmpUUwuCzakii","isPackging":1500,"actualLabel":"Spicy Wings"},{"id":"0207fb30-d392-4fa2-a000-4999b6e634c5","count":1,"label":"Opočno vanilková","posId":"D108","price":12900,"isExtra":false,"creatorId":"zgt8rRbrRYItzFncK5Nv-","isPackging":0,"actualLabel":"Opočno vanilková"},{"id":"0207fb30-d392-4fa2-a000-4999b6e634c5","count":1,"label":"Opočno vanilková","posId":"D108","price":12900,"isExtra":false,"creatorId":"EVu_BxbSkCxklW07Bjdm1","isPackging":0,"actualLabel":"Opočno vanilková"},{"id":"c2eae2bb-a701-4741-8180-ef6bd455d86d","count":1,"label":"Pepsi zero sugar 1l","posId":"N125","price":5900,"isExtra":false,"creatorId":"jyrLwN_-iZhsAicjCXvwG","isPackging":0,"actualLabel":"Pepsi zero sugar 1l"},{"id":"c2eae2bb-a701-4741-8180-ef6bd455d86d","count":1,"label":"Pepsi zero sugar 1l","posId":"N125","price":5900,"isExtra":false,"creatorId":"f6cal4aMqPNjQzBcV9dtZ","isPackging":0,"actualLabel":"Pepsi zero sugar 1l"},{"id":"c2eae2bb-a701-4741-8180-ef6bd455d86d","count":1,"label":"Pepsi zero sugar 1l","posId":"N125","price":5900,"isExtra":false,"creatorId":"mVhA15kMpSenBkP1ONmp3","isPackging":0,"actualLabel":"Pepsi zero sugar 1l"},{"id":"c2eae2bb-a701-4741-8180-ef6bd455d86d","count":1,"label":"Pepsi zero sugar 1l","posId":"N125","price":5900,"isExtra":false,"creatorId":"vO-nvPd-Hv4YigUnsYeIS","isPackging":0,"actualLabel":"Pepsi zero sugar 1l"}]</t>
  </si>
  <si>
    <t>2026-04-09T23:26:54.216+02:00</t>
  </si>
  <si>
    <t>2026-04-09T23:50:58.456+02:00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</si>
  <si>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🌶️🌶️","posId":"120","price":24900,"isExtra":false},{"id":"6548d5dc06a4d1429ce18774","count":1,"label":"Balné","posId":"K0000","price":1500,"isExtra":true},{"id":"6942755309e364dceebaa27c","count":1,"label":"Margherita 40cm","posId":"100","price":26900,"isExtra":false},{"id":"6548d5dc06a4d1429ce1830f","count":1,"label":"Balné","posId":"K0000","price":2000,"isExtra":true}]</t>
  </si>
  <si>
    <t>Artem</t>
  </si>
  <si>
    <t>2026-04-09T23:26:28.555+02:00</t>
  </si>
  <si>
    <t>2026-04-09T23:41:30.390+02:00</t>
  </si>
  <si>
    <t>[{"id":"113","note":"PROSÍM MÉNĚ SÝRA, DĚKUJI.","count":1,"label":"Capricciosa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žampionů","posId":"X105","price":0,"KDSTags":["redhighlight"],"isExtra":true}]</t>
  </si>
  <si>
    <t>2026-04-09T23:24:03.833+02:00</t>
  </si>
  <si>
    <t>2026-04-09T23:37:34.292+02:00</t>
  </si>
  <si>
    <t>2026-04-09T23:52:41.211+02:00</t>
  </si>
  <si>
    <t>2026-04-09T23:28:23.424+02:00</t>
  </si>
  <si>
    <t>2026-04-09T23:19:20.967+02:00</t>
  </si>
  <si>
    <t>2026-04-09T23:27:13.288+02:00</t>
  </si>
  <si>
    <t>[{"id":"6942755309e364dceebaa2a2","count":1,"label":"BBQ Meteor 32cm","posId":"118","price":24900,"isExtra":false},{"id":"6548d5dc06a4d1429ce18774","count":1,"label":"Balné","posId":"K0000","price":1500,"isExtra":true}]</t>
  </si>
  <si>
    <t>2026-04-09T23:14:17.035+02:00</t>
  </si>
  <si>
    <t>2026-04-09T23:39:05.499+02:00</t>
  </si>
  <si>
    <t>[{"id":"6942755309e364dceebaa27e","count":1,"label":"Quattro Formaggi 40cm","posId":"111","price":30900,"isExtra":false},{"id":"6548d5dc06a4d1429ce1830f","count":1,"label":"Balné","posId":"K0000","price":2000,"isExtra":true},{"id":"69cae153e36f04c4d3cc0270","count":1,"label":"okraj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bylinky","posId":"A122","price":6500,"isExtra":true},{"id":"6942755309e364dceebaa2e2","count":1,"label":"Jablečno-skořicové rolls","posId":"18","price":8900,"isExtra":false},{"id":"6548d5dc06a4d1429ce18774","count":1,"label":"Balné","posId":"K0000","price":1500,"isExtra":true},{"id":"6942755309e364dceebaa2de","count":1,"label":"Choco Rolls","posId":"chr100","price":8900,"isExtra":false},{"id":"6548d5dc06a4d1429ce18774","count":1,"label":"Balné","posId":"K0000","price":1500,"isExtra":true}]</t>
  </si>
  <si>
    <t>2026-04-09T23:11:15.900+02:00</t>
  </si>
  <si>
    <t>2026-04-09T23:27:24.333+02:00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</si>
  <si>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🌶️","posId":"121","price":24900,"isExtra":false},{"id":"6548d5dc06a4d1429ce18774","count":1,"label":"Balné","posId":"K0000","price":1500,"isExtra":true},{"id":"6745da7d2b930230e9143ab4","count":1,"label":"BBQ základ","posId":"ZRB32","price":0,"isExtra":true},{"id":"684ae9617273267d3d05b99a","count":1,"label":"Bez cibule","posId":"X103","price":0,"KDSTags":["redhighlight"],"isExtra":true},{"id":"684ae9617273267d3d05b922","count":1,"label":"Žampiony","posId":"B105","price":2500,"KDSTags":["greenhighlight"],"isExtra":true}]</t>
  </si>
  <si>
    <t>2026-04-09T23:00:42.154+02:00</t>
  </si>
  <si>
    <t>2026-04-09T23:08:04.152+02:00</t>
  </si>
  <si>
    <t>[{"id":"6942755309e364dceebaa2aa","count":1,"label":"Baby Špenát &amp; kuře 32cm","posId":"116","price":24900,"isExtra":false},{"id":"6548d5dc06a4d1429ce18774","count":1,"label":"Balné","posId":"K0000","price":1500,"isExtra":true}]</t>
  </si>
  <si>
    <t>2026-04-09T22:49:09.148+02:00</t>
  </si>
  <si>
    <t>2026-04-09T22:57:12.176+02:00</t>
  </si>
  <si>
    <t>[{"id":"6942755309e364dceebaa28e","count":1,"label":"Capricciosa 40cm","posId":"101","price":30900,"isExtra":false},{"id":"6548d5dc06a4d1429ce1830f","count":1,"label":"Balné","posId":"K0000","price":2000,"isExtra":true},{"id":"6942755309e364dceebaa2f2","count":1,"label":"Pepsi 1l","posId":"N124","price":4900,"isExtra":false}]</t>
  </si>
  <si>
    <t>2026-04-09T22:38:14.660+02:00</t>
  </si>
  <si>
    <t>2026-04-09T22:49:02.358+02:00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</si>
  <si>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základ","posId":"ZRS40","price":0,"isExtra":true}]</t>
  </si>
  <si>
    <t>2026-04-09T22:35:45.343+02:00</t>
  </si>
  <si>
    <t>2026-04-09T22:42:33.886+02:00</t>
  </si>
  <si>
    <t>[{"id":"db512a49-05d7-4924-a817-5d5d5968a844","count":1,"label":"Pizza Capricciosa 32","posId":"113","price":24900,"isExtra":false,"creatorId":"6Kn8D9jO96kYHE_WLJGUh","isPackging":0,"actualLabel":"Pizza Capricciosa 32"},{"id":"ymBOCn5TmdXromQHrpfrr","count":1,"label":"Smetanový základ","posId":"ZRS32","price":0,"isExtra":true,"mainItemId":"db512a49-05d7-4924-a817-5d5d5968a844"}]</t>
  </si>
  <si>
    <t>2026-04-09T22:29:33.489+02:00</t>
  </si>
  <si>
    <t>2026-04-09T22:38:23.177+02:00</t>
  </si>
  <si>
    <t>[{"id":"6942755309e364dceebaa2aa","count":1,"label":"Baby Špenát &amp; kuře 32cm","posId":"116","price":24900,"isExtra":false},{"id":"6548d5dc06a4d1429ce18774","count":1,"label":"Balné","posId":"K0000","price":1500,"isExtra":true},{"id":"684ae9617273267d3d05b929","count":1,"label":"Mozzarella","posId":"B113","price":3000,"KDSTags":["greenhighlight"],"isExtra":true}]</t>
  </si>
  <si>
    <t>2026-04-09T22:20:25.893+02:00</t>
  </si>
  <si>
    <t>2026-04-09T22:35:07.080+02:00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</si>
  <si>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základ","posId":"ZRS32","price":0,"isExtra":true},{"id":"69cae153e36f04c4d3cc0662","count":1,"label":"okraj mozzarella, bbq omáčka","posId":"A123","price":5700,"isExtra":true},{"id":"684ae9617273267d3d05b922","count":1,"label":"Žampiony","posId":"B105","price":2500,"KDSTags":["greenhighlight"],"isExtra":true},{"id":"684ae9617273267d3d05b92f","count":1,"label":"Grana padano, pecorino, parmazán","posId":"B130","price":3000,"KDSTags":["greenhighlight"],"isExtra":true},{"id":"6942755309e364dceebaa2d8","count":1,"label":"Česnekový dip","posId":"P106","price":2000,"isExtra":false},{"id":"6548d5dc06a4d1429ce18774","count":1,"label":"Balné","posId":"K0000","price":1500,"isExtra":true},{"id":"6942755309e364dceebaa2e0","count":1,"label":"Dip Jalapeňos","posId":"P107","price":2000,"isExtra":false},{"id":"6548d5dc06a4d1429ce18774","count":1,"label":"Balné","posId":"K0000","price":1500,"isExtra":true}]</t>
  </si>
  <si>
    <t>2026-04-09T22:02:15.326+02:00</t>
  </si>
  <si>
    <t>2026-04-09T22:13:04.174+02:00</t>
  </si>
  <si>
    <t>[{"id":"6942755309e364dceebaa2e0","count":2,"label":"Dip Jalapeňos","posId":"P107","price":2000,"isExtra":false},{"id":"6548d5dc06a4d1429ce18774","count":2,"label":"Balné","posId":"K0000","price":1500,"isExtra":true},{"id":"6942755309e364dceebaa2d8","count":2,"label":"Česnekový dip","posId":"P106","price":2000,"isExtra":false},{"id":"6548d5dc06a4d1429ce18774","count":2,"label":"Balné","posId":"K0000","price":1500,"isExtra":true},{"id":"6942755309e364dceebaa280","count":1,"label":"Hot &amp; Spicy 40cm 🌶️🌶️","posId":"110","price":30900,"isExtra":false},{"id":"6548d5dc06a4d1429ce1830f","count":1,"label":"Balné","posId":"K0000","price":2000,"isExtra":true},{"id":"69cae153e36f04c4d3cc0270","count":1,"label":"okraj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bylinky","posId":"A122","price":6500,"isExtra":true},{"id":"684ae9617273267d3d05b750","count":1,"label":"Pepperoni salám","posId":"C109","price":4000,"KDSTags":["greenhighlight"],"isExtra":true},{"id":"6942755309e364dceebaa2f4","count":1,"label":"Pepsi zero sugar 1l","posId":"N125","price":5900,"isExtra":false},{"id":"6942755309e364dceebaa2e2","count":1,"label":"Jablečno-skořicové rolls","posId":"18","price":8900,"isExtra":false},{"id":"6548d5dc06a4d1429ce18774","count":1,"label":"Balné","posId":"K0000","price":1500,"isExtra":true}]</t>
  </si>
  <si>
    <t>2026-04-09T22:02:02.327+02:00</t>
  </si>
  <si>
    <t>2026-04-09T22:08:54.313+02:00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</si>
  <si>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</si>
  <si>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2026-04-09T21:56:04.267+02:00</t>
  </si>
  <si>
    <t>2026-04-09T22:02:40.068+02:00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</si>
  <si>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základ","posId":"ZRB32","price":0,"isExtra":true},{"id":"N124","note":"","count":1,"label":"Pepsi 1l","posId":"N124","price":4900,"isExtra":false},{"id":"jpr200","note":"","count":1,"label":"Jalapenos Rolls","posId":"jpr200","price":8900,"isExtra":false},{"id":"K0000","note":"","count":1,"label":"Balné","posId":"K0000","price":1500,"isExtra":true}]</t>
  </si>
  <si>
    <t>2026-04-09T21:51:02.252+02:00</t>
  </si>
  <si>
    <t>2026-04-09T21:58:50.910+02:00</t>
  </si>
  <si>
    <t>2026-04-09T21:50:13.235+02:00</t>
  </si>
  <si>
    <t>2026-04-09T22:00:02.052+02:00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</si>
  <si>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c","count":1,"label":"Capricciosa","posId":"Y113","price":0,"isExtra":true},{"id":"69cae153e36f04c4d3cc0661","count":1,"label":"okraj mozzarella, bylinky","posId":"A121","price":5700,"isExtra":true},{"id":"6727398ad7e63a615a067fd6","count":1,"label":"masové kuličky","posId":"P102","price":0,"isExtra":true},{"id":"69427513e2a60e620002e496","count":1,"label":"Mirinda 1l","posId":"N126","price":0,"isExtra":true}]</t>
  </si>
  <si>
    <t>2026-04-09T21:49:11.910+02:00</t>
  </si>
  <si>
    <t>2026-04-09T21:56:28.981+02:00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</si>
  <si>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základ","posId":"ZRS40","price":0,"isExtra":true}]</t>
  </si>
  <si>
    <t>2026-04-09T21:38:06.515+02:00</t>
  </si>
  <si>
    <t>2026-04-09T21:46:06.958+02:00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</si>
  <si>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okrajů","posId":"X1000","price":0,"isExtra":true},{"id":"684ae9617273267d3d05b99a","count":1,"label":"Bez cibule","posId":"X103","price":0,"KDSTags":["redhighlight"],"isExtra":true},{"id":"6942755309e364dceebaa2f2","count":1,"label":"Pepsi 1l","posId":"N124","price":4900,"isExtra":false},{"id":"6942755309e364dceebaa298","count":1,"label":"Quattro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těsto","posId":"17","price":1000,"isExtra":true}]</t>
  </si>
  <si>
    <t>2026-04-09T21:31:03.028+02:00</t>
  </si>
  <si>
    <t>2026-04-09T21:40:03.753+02:00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</si>
  <si>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</si>
  <si>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2026-04-09T21:18:48.582+02:00</t>
  </si>
  <si>
    <t>2026-04-09T21:28:26.804+02:00</t>
  </si>
  <si>
    <t>[{"id":"7ab930e6-0c0e-4177-b8ba-83503741e8b0","count":1,"label":"Pizza Pepperoni 32","posId":"120","price":24900,"isExtra":false,"creatorId":"ZUBinlkzmRnmsxFbuS8lY","isPackging":0,"actualLabel":"Pizza Pepperoni 32"},{"id":"ymBOCn5TmdXromQHrpfrr","count":1,"label":"Smetanový základ","posId":"ZRS32","price":0,"isExtra":true,"mainItemId":"7ab930e6-0c0e-4177-b8ba-83503741e8b0"},{"id":"extra_20230331101812_75","count":1,"label":"Kukuřice","posId":"B115","price":2500,"KDSTags":["greenhighlight"],"isExtra":true,"mainItemId":"7ab930e6-0c0e-4177-b8ba-83503741e8b0"},{"id":"extra_20230331101812_77","count":1,"label":"Mozzarella","posId":"B113","price":3000,"KDSTags":["greenhighlight"],"isExtra":true,"mainItemId":"7ab930e6-0c0e-4177-b8ba-83503741e8b0"},{"id":"664bd2b5-40f0-4839-a4f1-3cec89afae33","count":1,"label":"Pizza Quattro Formaggi 32","posId":"123","price":24900,"isExtra":false,"creatorId":"JGbtYpliLLfIeHixcWAPG","isPackging":0,"actualLabel":"Pizza Quattro Formaggi 32"}]</t>
  </si>
  <si>
    <t>2026-04-09T21:18:02.764+02:00</t>
  </si>
  <si>
    <t>2026-04-09T21:28:31.898+02:00</t>
  </si>
  <si>
    <t>[{"id":"59592162","note":"","size":"Quattro Formaggi 32cm","count":1,"label":"Quattro Formaggi 32cm","posId":"123","price":24900,"isExtra":false},{"id":"54684837","note":"","count":1,"label":"Balné","posId":"K0000","price":1500,"isExtra":true}]</t>
  </si>
  <si>
    <t>2026-04-09T21:18:02.728+02:00</t>
  </si>
  <si>
    <t>2026-04-09T21:30:55.768+02:00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</si>
  <si>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základ","posId":"A128","price":0,"isExtra":true}]</t>
  </si>
  <si>
    <t>2026-04-09T21:16:43.089+02:00</t>
  </si>
  <si>
    <t>2026-04-09T21:24:31.799+02:00</t>
  </si>
  <si>
    <t>2026-04-09T21:14:31.199+02:00</t>
  </si>
  <si>
    <t>2026-04-09T21:22:25.809+02:00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</si>
  <si>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</si>
  <si>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2026-04-09T21:12:32.454+02:00</t>
  </si>
  <si>
    <t>2026-04-09T21:22:43.017+02:00</t>
  </si>
  <si>
    <t>[{"id":"54684758","note":"","size":"Zeleninová 40cm","count":1,"label":"Zeleninová 40cm","posId":"103","price":30900,"isExtra":false},{"id":"54684827","note":"","count":1,"label":"Balné","posId":"K0000","price":2000,"isExtra":true},{"id":"54684891","note":"","count":1,"label":"okraj hotdog, hořčice","posId":"A118","price":6500,"isExtra":true},{"id":"54684900","note":"","count":1,"label":"Bez cibule","posId":"X103","price":0,"KDSTags":["redhighlight"],"isExtra":true},{"id":"54684968","note":"","count":1,"label":"Zeleninové kuličky","posId":"C104","price":8900,"KDSTags":["greenhighlight"],"isExtra":true}]</t>
  </si>
  <si>
    <t>2026-04-09T21:02:02.297+02:00</t>
  </si>
  <si>
    <t>2026-04-09T21:13:09.816+02:00</t>
  </si>
  <si>
    <t>[{"id":"59592170","note":"","size":"Capricciosa 32cm","count":1,"label":"Capricciosa 32cm","posId":"113","price":24900,"isExtra":false},{"id":"54684837","note":"","count":1,"label":"Balné","posId":"K0000","price":1500,"isExtra":true},{"id":"59592162","note":"","size":"Quattro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</si>
  <si>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2026-04-09T20:59:02.984+02:00</t>
  </si>
  <si>
    <t>2026-04-09T21:11:11.674+02:00</t>
  </si>
  <si>
    <t>2026-04-09T21:22:56.276+02:00</t>
  </si>
  <si>
    <t>2026-04-09T20:59:03.689+02:00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</si>
  <si>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bylinky","posId":"A122","price":6500,"isExtra":true},{"id":"0c454cc7-3f38-4dea-9e0e-7220d9ba6ce0","note":"","count":3,"label":"Dip česnekový","posId":"P106","price":2000,"isExtra":false}]</t>
  </si>
  <si>
    <t>2026-04-09T20:52:18.215+02:00</t>
  </si>
  <si>
    <t>2026-04-09T20:59:53.802+02:00</t>
  </si>
  <si>
    <t>[{"id":"54684796","note":"","size":"Česnekový dip","count":1,"label":"Česnekový dip","posId":"P106","price":2000,"isExtra":false},{"id":"54684837","note":"","count":1,"label":"Balné","posId":"K0000","price":1500,"isExtra":true},{"id":"59592169","note":"","size":"Hawai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základ","posId":"ZRS32","price":0,"isExtra":true},{"id":"54684872","note":"","count":1,"label":"Bez ananasu","posId":"X100","price":0,"KDSTags":["redhighlight"],"isExtra":true},{"id":"54684924","note":"","count":1,"label":"Cibule","posId":"B103","price":2500,"KDSTags":["greenhighlight"],"isExtra":true},{"id":"54684928","note":"","count":1,"label":"Kukuřice","posId":"B115","price":2500,"KDSTags":["greenhighlight"],"isExtra":true},{"id":"54684948","note":"","count":1,"label":"Slanina","posId":"B108","price":3000,"KDSTags":["greenhighlight"],"isExtra":true}]</t>
  </si>
  <si>
    <t>2026-04-09T20:46:14.310+02:00</t>
  </si>
  <si>
    <t>2026-04-09T20:53:09.602+02:00</t>
  </si>
  <si>
    <t>[{"id":"7b2bf93f-7859-42a7-8c94-85086fc0d652","count":1,"label":"Pizza Comeback 18","posId":"133","price":11900,"isExtra":false,"creatorId":"iHcCPM3I5Se5mvahQo7LS","isPackging":0,"actualLabel":"Pizza Comeback 18"}]</t>
  </si>
  <si>
    <t>2026-04-09T20:39:42.039+02:00</t>
  </si>
  <si>
    <t>2026-04-09T20:51:42.792+02:00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</si>
  <si>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</si>
  <si>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2026-04-09T20:39:34.962+02:00</t>
  </si>
  <si>
    <t>2026-04-09T20:49:27.861+02:00</t>
  </si>
  <si>
    <t>[{"id":"6942755309e364dceebaa2a4","count":1,"label":"Zeleninová 32cm","posId":"115","price":24900,"isExtra":false},{"id":"6548d5dc06a4d1429ce18774","count":1,"label":"Balné","posId":"K0000","price":1500,"isExtra":true}]</t>
  </si>
  <si>
    <t>2026-04-09T20:39:02.844+02:00</t>
  </si>
  <si>
    <t>2026-04-09T20:49:47.749+02:00</t>
  </si>
  <si>
    <t>[{"id":"e14574c4-b8aa-4b67-9714-d939fcb8ffee","note":"","count":1,"label":"Zeleninová 40 cm","posId":"103","price":30900,"isExtra":false}]</t>
  </si>
  <si>
    <t>2026-04-09T20:38:31.579+02:00</t>
  </si>
  <si>
    <t>2026-04-09T20:47:25.697+02:00</t>
  </si>
  <si>
    <t>[{"id":"6942755309e364dceebaa2a2","count":1,"label":"BBQ Meteor 32cm","posId":"118","price":24900,"isExtra":false},{"id":"6548d5dc06a4d1429ce18774","count":1,"label":"Balné","posId":"K0000","price":1500,"isExtra":true},{"id":"6745da7d2b930230e91437f9","count":1,"label":"Smetanový základ","posId":"ZBS32","price":0,"isExtra":true},{"id":"69cae153e36f04c4d3cc0664","count":1,"label":"okraj hotdog, bbq omáčka","posId":"A119","price":5700,"isExtra":true},{"id":"684ae9617273267d3d05b930","count":1,"label":"Párek","posId":"B110","price":3000,"KDSTags":["greenhighlight"],"isExtra":true}]</t>
  </si>
  <si>
    <t>Jamser</t>
  </si>
  <si>
    <t>2026-04-09T20:29:45.853+02:00</t>
  </si>
  <si>
    <t>2026-04-09T20:40:09.654+02:00</t>
  </si>
  <si>
    <t>[{"id":"109","note":"prosím cibuli pouze na polovinu pizzy, děkuji!","count":1,"label":"Comeback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</si>
  <si>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2026-04-09T20:11:43.711+02:00</t>
  </si>
  <si>
    <t>2026-04-09T20:16:36.527+02:00</t>
  </si>
  <si>
    <t>[{"id":"6942755309e364dceebaa296","count":1,"label":"Margherita 32cm","posId":"112","price":20900,"isExtra":false},{"id":"6548d5dc06a4d1429ce18774","count":1,"label":"Balné","posId":"K0000","price":1500,"isExtra":true}]</t>
  </si>
  <si>
    <t>2026-04-09T19:51:47.655+02:00</t>
  </si>
  <si>
    <t>2026-04-09T19:57:07.445+02:00</t>
  </si>
  <si>
    <t>2026-04-09T19:44:02.395+02:00</t>
  </si>
  <si>
    <t>2026-04-09T19:54:15.580+02:00</t>
  </si>
  <si>
    <t>2026-04-09T20:03:08.372+02:00</t>
  </si>
  <si>
    <t>2026-04-09T19:44:03.166+02:00</t>
  </si>
  <si>
    <t>[{"id":"f991b551-d418-40dc-886d-2413cfe0e20e","note":"","count":1,"label":"Margherita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salám","posId":"B109","price":3000,"KDSTags":["greenhighlight"],"isExtra":true},{"id":"f991b551-d418-40dc-886d-2413cfe0e20e","note":"","count":1,"label":"Margherita 32 cm","posId":"112","price":20900,"isExtra":false},{"id":"74be8bc5-6f7d-410f-a8a4-20827df2ad19","note":"","count":1,"label":"olivy","posId":"B112","price":2500,"KDSTags":["greenhighlight"],"isExtra":true},{"id":"3b51edda-398d-47d1-8cbd-b96caad0e92c","note":"","count":1,"label":"šunka","posId":"B106","price":3000,"KDSTags":["greenhighlight"],"isExtra":true}]</t>
  </si>
  <si>
    <t>2026-04-09T19:39:02.349+02:00</t>
  </si>
  <si>
    <t>2026-04-09T20:12:09.193+02:00</t>
  </si>
  <si>
    <t>2026-04-09T20:18:05.401+02:00</t>
  </si>
  <si>
    <t>2026-04-09T19:39:02.959+02:00</t>
  </si>
  <si>
    <t>[{"id":"5e57993d-26f3-465c-aa35-1e3806b0b477","note":"","count":1,"label":"Hot &amp; Spicy 32 cm","posId":"122","price":24900,"isExtra":false},{"id":"0c454cc7-3f38-4dea-9e0e-7220d9ba6ce0","note":"","count":1,"label":"Dip česnekový","posId":"P106","price":2000,"isExtra":false},{"id":"f991b551-d418-40dc-886d-2413cfe0e20e","note":"","count":1,"label":"Margherita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bylinky","posId":"A121","price":5700,"isExtra":true},{"id":"d602cf10-0158-49d1-84d3-371f720cd0bc","note":"","count":1,"label":"špenát s česnekem","posId":"B107","price":2500,"KDSTags":["greenhighlight"],"isExtra":true},{"id":"adb25a98-2836-4da5-82f5-82c3fc24d621","note":"","count":1,"label":"grana padano","posId":"B130","price":3000,"KDSTags":["greenhighlight"],"isExtra":true}]</t>
  </si>
  <si>
    <t>2026-04-09T19:34:12.811+02:00</t>
  </si>
  <si>
    <t>2026-04-09T19:40:22.525+02:00</t>
  </si>
  <si>
    <t>[{"id":"6942755309e364dceebaa2a2","count":1,"label":"BBQ Meteor 32cm","posId":"118","price":24900,"isExtra":false},{"id":"6548d5dc06a4d1429ce18774","count":1,"label":"Balné","posId":"K0000","price":1500,"isExtra":true},{"id":"69cae153e36f04c4d3cc0660","count":1,"label":"bez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okrajů","posId":"X1000","price":0,"isExtra":true},{"id":"684ae9617273267d3d05b927","count":1,"label":"Kukuřice","posId":"B115","price":2500,"KDSTags":["greenhighlight"],"isExtra":true}]</t>
  </si>
  <si>
    <t>2026-04-09T19:28:02.602+02:00</t>
  </si>
  <si>
    <t>2026-04-09T19:36:56.370+02:00</t>
  </si>
  <si>
    <t>2026-04-09T19:56:17.853+02:00</t>
  </si>
  <si>
    <t>2026-04-09T19:28:26.698+02:00</t>
  </si>
  <si>
    <t>[{"id":"6d80fcec-2088-4df1-b35b-3de60046f4e1","note":"","count":1,"label":"Hot &amp; Spicy 32 cm","posId":"146","price":24900,"isExtra":false},{"id":"dd5d901d-3787-43d0-9efe-85e31e1c5def","note":"","count":1,"label":"Pepperoni 32 cm","posId":"120","price":24900,"isExtra":false}]</t>
  </si>
  <si>
    <t>2026-04-09T19:26:04.249+02:00</t>
  </si>
  <si>
    <t>2026-04-09T19:35:19.217+02:00</t>
  </si>
  <si>
    <t>2026-04-09T19:48:01.323+02:00</t>
  </si>
  <si>
    <t>2026-04-09T19:27:57.765+02:00</t>
  </si>
  <si>
    <t>[{"id":"3171e692-1adb-4333-8054-b1a7b136b69f","note":"","count":1,"label":"Pepperoni 32 cm","posId":"144","price":24900,"isExtra":fals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česnekový","posId":"P106","price":2000,"isExtra":false}]</t>
  </si>
  <si>
    <t>2026-04-09T19:16:20.069+02:00</t>
  </si>
  <si>
    <t>2026-04-09T19:23:25.207+02:00</t>
  </si>
  <si>
    <t>[{"id":"90c7c6be-7854-497c-aae9-43ea0ed2a027","count":1,"label":"Pizza Margherita 40","posId":"100","price":26900,"isExtra":false,"creatorId":"RAm7LR_ZTHLkeXOgehgA7","isPackging":0,"actualLabel":"Pizza Margherita 40"},{"id":"a5Gkj2FqUAnwgAU4Vmosn","count":1,"label":"Smetanový základ","posId":"ZRS40","price":0,"isExtra":true,"mainItemId":"90c7c6be-7854-497c-aae9-43ea0ed2a027"},{"id":"extra_20230331101812_95","count":1,"label":"Cibule","posId":"C103","price":3500,"KDSTags":["greenhighlight"],"isExtra":true,"mainItemId":"90c7c6be-7854-497c-aae9-43ea0ed2a027"},{"id":"extra_20230331101812_100","count":1,"label":"Slanina","posId":"C108","price":4000,"KDSTags":["greenhighlight"],"isExtra":true,"mainItemId":"90c7c6be-7854-497c-aae9-43ea0ed2a027"}]</t>
  </si>
  <si>
    <t>2026-04-09T19:05:41.887+02:00</t>
  </si>
  <si>
    <t>2026-04-09T19:16:26.851+02:00</t>
  </si>
  <si>
    <t>[{"id":"57405767","note":"","size":"Pepsi zero sugar 1l","count":1,"label":"Pepsi zero sugar 1l","posId":"N125","price":5900,"isExtra":false},{"id":"59592165","note":"","size":"Pepperoni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okrajů","posId":"X1000","price":0,"isExtra":true},{"id":"54684928","note":"","count":1,"label":"Kukuřice","posId":"B115","price":2500,"KDSTags":["greenhighlight"],"isExtra":true}]</t>
  </si>
  <si>
    <t>2026-04-09T19:03:03.159+02:00</t>
  </si>
  <si>
    <t>2026-04-09T19:10:43.682+02:00</t>
  </si>
  <si>
    <t>2026-04-09T19:30:32.496+02:00</t>
  </si>
  <si>
    <t>2026-04-09T19:03:03.824+02:00</t>
  </si>
  <si>
    <t>[{"id":"50d0c33c-440a-47e3-8208-1c68574950af","note":"","count":1,"label":"Capricciosa 32 cm","posId":"137","price":24900,"isExtra":false},{"id":"720272d2-1717-4af6-8eea-e928bb95234b","note":"","count":1,"label":"kukuřice","posId":"B115","price":2500,"KDSTags":["greenhighlight"],"isExtra":true}]</t>
  </si>
  <si>
    <t>2026-04-09T19:01:02.700+02:00</t>
  </si>
  <si>
    <t>2026-04-09T19:09:44.675+02:00</t>
  </si>
  <si>
    <t>2026-04-09T19:37:50.151+02:00</t>
  </si>
  <si>
    <t>2026-04-09T19:01:03.328+02:00</t>
  </si>
  <si>
    <t>[{"id":"be5c7908-f592-4704-987f-cd7d7281f32e","note":"","count":1,"label":"Comeback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bylinky","posId":"A121","price":5700,"isExtra":true}]</t>
  </si>
  <si>
    <t>2026-04-09T18:56:17.129+02:00</t>
  </si>
  <si>
    <t>2026-04-09T19:07:35.884+02:00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</si>
  <si>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</si>
  <si>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2026-04-09T18:55:02.824+02:00</t>
  </si>
  <si>
    <t>2026-04-09T19:04:01.697+02:00</t>
  </si>
  <si>
    <t>2026-04-09T19:20:38.854+02:00</t>
  </si>
  <si>
    <t>2026-04-09T18:55:03.505+02:00</t>
  </si>
  <si>
    <t>[{"id":"f932f643-9a56-4a16-90b3-20349063a042","note":"","count":1,"label":"Capricciosa 32 cm","posId":"113","price":24900,"isExtra":false},{"id":"424aec40-766b-4a2f-bcc0-a9d6737ba762","note":"","count":1,"label":"Hawai 32 cm","posId":"114","price":24900,"isExtra":false}]</t>
  </si>
  <si>
    <t>2026-04-09T18:53:14.320+02:00</t>
  </si>
  <si>
    <t>2026-04-09T19:14:11.917+02:00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</si>
  <si>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32cm","posId":"123","price":24900,"isExtra":false},{"id":"6548d5dc06a4d1429ce18774","count":1,"label":"Balné","posId":"K0000","price":1500,"isExtra":true},{"id":"6942755309e364dceebaa2aa","count":1,"label":"Baby Špenát &amp; kuře 32cm","posId":"116","price":24900,"isExtra":false},{"id":"6548d5dc06a4d1429ce18774","count":1,"label":"Balné","posId":"K0000","price":1500,"isExtra":true},{"id":"6942755309e364dceebaa2d8","count":1,"label":"Česnekový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</si>
  <si>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2026-04-09T18:33:16.231+02:00</t>
  </si>
  <si>
    <t>2026-04-09T18:43:03.809+02:00</t>
  </si>
  <si>
    <t>[{"id":"59592161","note":"","size":"Margherita 32cm","count":1,"label":"Margherita 32cm","posId":"112","price":20900,"isExtra":false},{"id":"54684837","note":"","count":1,"label":"Balné","posId":"K0000","price":1500,"isExtra":true},{"id":"54684866","note":"","count":1,"label":"okraj mozzarella, bylinky","posId":"A121","price":5700,"isExtra":true},{"id":"54684877","note":"","count":1,"label":"Žampiony","posId":"B105","price":2500,"KDSTags":["greenhighlight"],"isExtra":true},{"id":"54684945","note":"","count":1,"label":"Šunka","posId":"B106","price":3000,"KDSTags":["greenhighlight"],"isExtra":true}]</t>
  </si>
  <si>
    <t>2026-04-09T18:32:34.877+02:00</t>
  </si>
  <si>
    <t>2026-04-09T18:40:58.789+02:00</t>
  </si>
  <si>
    <t>[{"id":"6942755309e364dceebaa282","count":1,"label":"Comeback 40cm 🌶️","posId":"109","price":30900,"isExtra":false},{"id":"6548d5dc06a4d1429ce1830f","count":1,"label":"Balné","posId":"K0000","price":2000,"isExtra":true}]</t>
  </si>
  <si>
    <t>2026-04-09T18:31:02.956+02:00</t>
  </si>
  <si>
    <t>2026-04-09T18:39:56.901+02:00</t>
  </si>
  <si>
    <t>2026-04-09T18:49:33.196+02:00</t>
  </si>
  <si>
    <t>2026-04-09T18:31:03.610+02:00</t>
  </si>
  <si>
    <t>[{"id":"554b5341-3de7-4a69-b579-50bb01af629a","note":"","count":1,"label":"Quattro Formaggi 40 cm","posId":"111","price":30900,"isExtra":false}]</t>
  </si>
  <si>
    <t>2026-04-09T18:18:17.364+02:00</t>
  </si>
  <si>
    <t>2026-04-09T18:30:17.765+02:00</t>
  </si>
  <si>
    <t>[{"id":"59592161","note":"","size":"Margherita 32cm","count":1,"label":"Margherita 32cm","posId":"112","price":20900,"isExtra":false},{"id":"54684837","note":"","count":1,"label":"Balné","posId":"K0000","price":1500,"isExtra":true},{"id":"59592163","note":"","size":"Hot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🌶️🌶️","posId":"122","price":24900,"isExtra":false},{"id":"54684837","note":"","count":1,"label":"Balné","posId":"K0000","price":1500,"isExtra":true},{"id":"59278281","note":"","size":"Spicy Wings 🌶️","count":2,"label":"Spicy Wings 🌶️","posId":"P101","price":11900,"isExtra":false},{"id":"54684837","note":"","count":2,"label":"Balné","posId":"K0000","price":1500,"isExtra":true},{"id":"54684793","note":"","size":"Pečené brambory","count":1,"label":"Pečené brambory","posId":"P103","price":6900,"isExtra":false},{"id":"54684837","note":"","count":1,"label":"Balné","posId":"K0000","price":1500,"isExtra":true},{"id":"54684796","note":"","size":"Česnekový dip","count":4,"label":"Česnekový dip","posId":"P106","price":2000,"isExtra":false},{"id":"54684837","note":"","count":4,"label":"Balné","posId":"K0000","price":1500,"isExtra":true},{"id":"54684798","note":"","size":"Jalapenos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Rolls","posId":"jpr200","price":8900,"isExtra":false},{"id":"54684837","note":"","count":1,"label":"Balné","posId":"K0000","price":1500,"isExtra":true}]</t>
  </si>
  <si>
    <t>2026-04-09T18:11:21.477+02:00</t>
  </si>
  <si>
    <t>2026-04-09T18:22:53.705+02:00</t>
  </si>
  <si>
    <t>2026-04-09T18:09:02.508+02:00</t>
  </si>
  <si>
    <t>2026-04-09T18:21:18.470+02:00</t>
  </si>
  <si>
    <t>2026-04-09T18:50:26.586+02:00</t>
  </si>
  <si>
    <t>2026-04-09T18:10:18.010+02:00</t>
  </si>
  <si>
    <t>2026-04-09T18:09:02.483+02:00</t>
  </si>
  <si>
    <t>2026-04-09T18:16:26.420+02:00</t>
  </si>
  <si>
    <t>2026-04-09T18:29:27.370+02:00</t>
  </si>
  <si>
    <t>2026-04-09T18:09:03.241+02:00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</si>
  <si>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</si>
  <si>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2026-04-09T18:06:18.812+02:00</t>
  </si>
  <si>
    <t>2026-04-09T18:13:29.844+02:00</t>
  </si>
  <si>
    <t>2026-04-09T18:03:14.693+02:00</t>
  </si>
  <si>
    <t>2026-04-09T18:11:08.732+02:00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</si>
  <si>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40cm","posId":"104","price":30900,"isExtra":false},{"id":"6548d5dc06a4d1429ce1830f","count":1,"label":"Balné","posId":"K0000","price":2000,"isExtra":true},{"id":"69cae153e36f04c4d3cc026f","count":1,"label":"bez plněných okrajů","posId":"X1000","price":0,"isExtra":true},{"id":"6942755309e364dceebaa298","count":1,"label":"Quattro Formaggi 32cm","posId":"123","price":24900,"isExtra":false},{"id":"6548d5dc06a4d1429ce18774","count":1,"label":"Balné","posId":"K0000","price":1500,"isExtra":true},{"id":"69cae153e36f04c4d3cc0660","count":1,"label":"bez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92a","count":1,"label":"Šunka","posId":"B106","price":3000,"KDSTags":["greenhighlight"],"isExtra":true},{"id":"684ae9617273267d3d05b92b","count":1,"label":"Slanina","posId":"B108","price":3000,"KDSTags":["greenhighlight"],"isExtra":true}]</t>
  </si>
  <si>
    <t>2026-04-09T17:58:14.832+02:00</t>
  </si>
  <si>
    <t>2026-04-09T18:06:01.720+02:00</t>
  </si>
  <si>
    <t>[{"id":"6942755309e364dceebaa2a2","count":1,"label":"BBQ Meteor 32cm","posId":"118","price":24900,"isExtra":false},{"id":"6548d5dc06a4d1429ce18774","count":1,"label":"Balné","posId":"K0000","price":1500,"isExtra":true},{"id":"69cae153e36f04c4d3cc0661","count":1,"label":"okraj mozzarella, bylinky","posId":"A121","price":5700,"isExtra":true}]</t>
  </si>
  <si>
    <t>2026-04-09T17:53:15.481+02:00</t>
  </si>
  <si>
    <t>2026-04-09T17:58:46.493+02:00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</si>
  <si>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základ","posId":"ZRS40","price":0,"isExtra":true}]</t>
  </si>
  <si>
    <t>2026-04-09T17:51:49.152+02:00</t>
  </si>
  <si>
    <t>2026-04-09T17:56:57.494+02:00</t>
  </si>
  <si>
    <t>2026-04-09T17:47:42.967+02:00</t>
  </si>
  <si>
    <t>2026-04-09T17:55:18.615+02:00</t>
  </si>
  <si>
    <t>[{"id":"57405762","note":"","size":"Aquilla zelený čaj/citron 0,5l","count":1,"label":"Aquilla zelený čaj/citron 0,5l","posId":"N121","price":4900,"isExtra":false},{"id":"57405767","note":"","size":"Pepsi zero sugar 1l","count":1,"label":"Pepsi zero sugar 1l","posId":"N125","price":5900,"isExtra":false},{"id":"59592162","note":"","size":"Quattro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těsto","posId":"17","price":1000,"isExtra":true},{"id":"54684902","note":"","count":1,"label":"okraj hotdog, bbq omáčka","posId":"A119","price":5700,"isExtra":true}]</t>
  </si>
  <si>
    <t>2026-04-09T17:45:31.740+02:00</t>
  </si>
  <si>
    <t>2026-04-09T17:53:56.397+02:00</t>
  </si>
  <si>
    <t>[{"id":"6942755309e364dceebaa288","count":1,"label":"BBQ Meteor 40cm","posId":"106","price":30900,"isExtra":false},{"id":"6548d5dc06a4d1429ce1830f","count":1,"label":"Balné","posId":"K0000","price":2000,"isExtra":true},{"id":"6942755309e364dceebaa29a","count":1,"label":"Hot &amp; Spicy 32cm 🌶️🌶️","posId":"122","price":24900,"isExtra":false},{"id":"6548d5dc06a4d1429ce18774","count":1,"label":"Balné","posId":"K0000","price":1500,"isExtra":true},{"id":"6942755309e364dceebaa2d8","count":2,"label":"Česnekový dip","posId":"P106","price":2000,"isExtra":false},{"id":"6548d5dc06a4d1429ce18774","count":2,"label":"Balné","posId":"K0000","price":1500,"isExtra":true}]</t>
  </si>
  <si>
    <t>2026-04-09T17:37:02.423+02:00</t>
  </si>
  <si>
    <t>2026-04-09T17:42:36.295+02:00</t>
  </si>
  <si>
    <t>[{"id":"dd5d901d-3787-43d0-9efe-85e31e1c5def","note":"","count":1,"label":"Pepperoni 32 cm","posId":"120","price":24900,"isExtra":false}]</t>
  </si>
  <si>
    <t>2026-04-09T17:34:27.689+02:00</t>
  </si>
  <si>
    <t>2026-04-09T17:41:41.405+02:00</t>
  </si>
  <si>
    <t>2026-04-09T17:18:15.380+02:00</t>
  </si>
  <si>
    <t>2026-04-09T17:24:56.497+02:00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</si>
  <si>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🌶️🌶️","posId":"122","price":24900,"isExtra":false},{"id":"6548d5dc06a4d1429ce18774","count":1,"label":"Balné","posId":"K0000","price":1500,"isExtra":true},{"id":"68814b049e75a15035e4ca64","count":1,"label":"USA těsto","posId":"17","price":1000,"isExtra":true},{"id":"6942755309e364dceebaa2dc","count":1,"label":"Jalapenos Rolls","posId":"jpr200","price":8900,"isExtra":false},{"id":"6548d5dc06a4d1429ce18774","count":1,"label":"Balné","posId":"K0000","price":1500,"isExtra":true}]</t>
  </si>
  <si>
    <t>2026-04-09T17:16:43.054+02:00</t>
  </si>
  <si>
    <t>2026-04-09T17:22:00.544+02:00</t>
  </si>
  <si>
    <t>[{"id":"6942755309e364dceebaa27e","count":1,"label":"Quattro Formaggi 40cm","posId":"111","price":30900,"isExtra":false},{"id":"6548d5dc06a4d1429ce1830f","count":1,"label":"Balné","posId":"K0000","price":2000,"isExtra":true},{"id":"684ae9617273267d3d05b957","count":1,"label":"Bez gorgonzoly","posId":"X101","price":0,"KDSTags":["redhighlight"],"isExtra":true},{"id":"6942755309e364dceebaa2f2","count":1,"label":"Pepsi 1l","posId":"N124","price":4900,"isExtra":false}]</t>
  </si>
  <si>
    <t>2026-04-09T17:10:02.828+02:00</t>
  </si>
  <si>
    <t>2026-04-09T17:19:57.587+02:00</t>
  </si>
  <si>
    <t>[{"id":"6d80fcec-2088-4df1-b35b-3de60046f4e1","note":"","count":1,"label":"Hot &amp; Spicy 32 cm","posId":"146","price":24900,"isExtra":false}]</t>
  </si>
  <si>
    <t>Eduard</t>
  </si>
  <si>
    <t>2026-04-09T17:09:49.099+02:00</t>
  </si>
  <si>
    <t>2026-04-09T17:18:51.498+02:00</t>
  </si>
  <si>
    <t>[{"id":"110","note":"","count":1,"label":"Hot &amp; Spicy 40cm 🌶️🌶️","posId":"110","price":30900,"isExtra":false},{"id":"K0000","note":"","count":1,"label":"Balné","posId":"K0000","price":2000,"isExtra":true},{"id":"A122","note":"","count":1,"label":"okraj mozzarella, bylinky","posId":"A122","price":6500,"isExtra":true}]</t>
  </si>
  <si>
    <t>2026-04-09T17:03:08.741+02:00</t>
  </si>
  <si>
    <t>2026-04-09T17:13:07.290+02:00</t>
  </si>
  <si>
    <t>2026-04-09T17:02:03.537+02:00</t>
  </si>
  <si>
    <t>2026-04-09T17:11:16.304+02:00</t>
  </si>
  <si>
    <t>2026-04-09T16:49:02.221+02:00</t>
  </si>
  <si>
    <t>2026-04-09T16:55:08.195+02:00</t>
  </si>
  <si>
    <t>2026-04-09T17:04:50.867+02:00</t>
  </si>
  <si>
    <t>2026-04-09T16:49:02.750+02:00</t>
  </si>
  <si>
    <t>2026-04-09T16:45:31.106+02:00</t>
  </si>
  <si>
    <t>2026-04-09T16:53:07.323+02:00</t>
  </si>
  <si>
    <t>2026-04-09T16:24:23.076+02:00</t>
  </si>
  <si>
    <t>2026-04-09T16:36:26.335+02:00</t>
  </si>
  <si>
    <t>[{"id":"6942755309e364dceebaa29c","count":2,"label":"Comeback 32cm 🌶️","posId":"121","price":24900,"isExtra":false},{"id":"6548d5dc06a4d1429ce18774","count":2,"label":"Balné","posId":"K0000","price":1500,"isExtra":true},{"id":"68814b049e75a15035e4ca64","count":2,"label":"USA těsto","posId":"17","price":1000,"isExtra":true},{"id":"6745da7d2b930230e9143ab4","count":2,"label":"BBQ základ","posId":"ZRB32","price":0,"isExtra":true},{"id":"69cae153e36f04c4d3cc0660","count":2,"label":"bez plněných okrajů","posId":"X1000","price":0,"isExtra":true}]</t>
  </si>
  <si>
    <t>2026-04-09T16:15:02.507+02:00</t>
  </si>
  <si>
    <t>2026-04-09T16:27:01.168+02:00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</si>
  <si>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základ","posId":"A129","price":0,"isExtra":true}]</t>
  </si>
  <si>
    <t>2026-04-09T16:07:34.833+02:00</t>
  </si>
  <si>
    <t>2026-04-09T16:22:58.236+02:00</t>
  </si>
  <si>
    <t>[{"id":"6942755309e364dceebaa290","count":1,"label":"Baby špenát &amp; kuře 40cm","posId":"104","price":30900,"isExtra":false},{"id":"6548d5dc06a4d1429ce1830f","count":1,"label":"Balné","posId":"K0000","price":2000,"isExtra":true},{"id":"6942755309e364dceebaa284","count":1,"label":"Pepperoni 40cm 🌶️🌶️","posId":"108","price":30900,"isExtra":false},{"id":"6548d5dc06a4d1429ce1830f","count":1,"label":"Balné","posId":"K0000","price":2000,"isExtra":true},{"id":"6942755309e364dceebaa2d8","count":1,"label":"Česnekový dip","posId":"P106","price":2000,"isExtra":false},{"id":"6548d5dc06a4d1429ce18774","count":1,"label":"Balné","posId":"K0000","price":1500,"isExtra":true}]</t>
  </si>
  <si>
    <t>2026-04-09T16:05:03.149+02:00</t>
  </si>
  <si>
    <t>2026-04-09T16:13:44.970+02:00</t>
  </si>
  <si>
    <t>2026-04-09T15:56:02.699+02:00</t>
  </si>
  <si>
    <t>2026-04-09T16:01:06.219+02:00</t>
  </si>
  <si>
    <t>[{"id":"6d3c9c59-6320-4a7e-8d79-75ab75e77cd3","note":"","count":1,"label":"BBQ Texas 32 cm","posId":"119","price":24900,"isExtra":false}]</t>
  </si>
  <si>
    <t>2026-04-09T15:52:02.549+02:00</t>
  </si>
  <si>
    <t>2026-04-09T15:55:25.947+02:00</t>
  </si>
  <si>
    <t>2026-04-09T15:40:24.053+02:00</t>
  </si>
  <si>
    <t>[{"id":"db512a49-05d7-4924-a817-5d5d5968a844","count":1,"label":"Pizza Capricciosa 32","posId":"113","price":24900,"isExtra":false,"creatorId":"3q49n2Rdx6hEi_kKmUEj6","isPackging":0,"actualLabel":"Pizza Capricciosa 32"},{"id":"aEhGN0F1eP1ffk52R-6IM","count":1,"label":"okraj mozzarella, bylinky","posId":"A121","price":5700,"isExtra":true,"mainItemId":"db512a49-05d7-4924-a817-5d5d5968a844"}]</t>
  </si>
  <si>
    <t>2026-04-09T14:41:02.487+02:00</t>
  </si>
  <si>
    <t>2026-04-09T14:47:56.651+02:00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</si>
  <si>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</si>
  <si>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2026-04-09T14:22:22.584+02:00</t>
  </si>
  <si>
    <t>2026-04-09T14:31:45.929+02:00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</si>
  <si>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🌶️🌶️","posId":"110","price":30900,"isExtra":false},{"id":"6548d5dc06a4d1429ce1830f","count":1,"label":"Balné","posId":"K0000","price":2000,"isExtra":true},{"id":"6745da7d2b930230e9143d65","count":1,"label":"BBQ základ","posId":"ZRB40","price":0,"isExtra":true}]</t>
  </si>
  <si>
    <t>2026-04-09T14:19:02.562+02:00</t>
  </si>
  <si>
    <t>2026-04-09T14:31:32.698+02:00</t>
  </si>
  <si>
    <t>2026-04-09T14:45:04.228+02:00</t>
  </si>
  <si>
    <t>2026-04-09T14:19:03.208+02:00</t>
  </si>
  <si>
    <t>2026-04-09T14:01:09.968+02:00</t>
  </si>
  <si>
    <t>2026-04-09T14:08:52.615+02:00</t>
  </si>
  <si>
    <t>2026-04-09T13:45:06.053+02:00</t>
  </si>
  <si>
    <t>2026-04-09T13:55:35.837+02:00</t>
  </si>
  <si>
    <t>2026-04-09T13:24:02.601+02:00</t>
  </si>
  <si>
    <t>2026-04-09T13:31:07.433+02:00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</si>
  <si>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</si>
  <si>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2026-04-09T13:13:28.654+02:00</t>
  </si>
  <si>
    <t>2026-04-09T13:21:46.450+02:00</t>
  </si>
  <si>
    <t>[{"id":"cd22e00e-e758-4363-9254-340728f271d9","count":1,"label":"Pizza Hawai 18 cm","posId":"126","price":11900,"isExtra":false,"creatorId":"fc5bTxLMzvbQXfHMf9_sZ","isPackging":0,"actualLabel":"Pizza Hawai 18 cm"}]</t>
  </si>
  <si>
    <t>2026-04-09T13:06:03.104+02:00</t>
  </si>
  <si>
    <t>2026-04-09T13:30:10.591+02:00</t>
  </si>
  <si>
    <t>2026-04-09T13:41:34.684+02:00</t>
  </si>
  <si>
    <t>2026-04-09T13:06:03.718+02:00</t>
  </si>
  <si>
    <t>[{"id":"c37883bc-1dd4-4f99-812d-f89a299ee1f5","note":"","count":1,"label":"Margherita 40 cm","posId":"100","price":26900,"isExtra":false},{"id":"57c816b2-3e3f-46c2-b126-b09910d79cb0","note":"","count":1,"label":"změna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</si>
  <si>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2026-04-09T12:55:03.427+02:00</t>
  </si>
  <si>
    <t>2026-04-09T13:20:15.491+02:00</t>
  </si>
  <si>
    <t>[{"id":"6d3c9c59-6320-4a7e-8d79-75ab75e77cd3","note":"","count":1,"label":"BBQ Texas 32 cm","posId":"119","price":24900,"isExtra":false},{"id":"064aaa3f-f841-4426-a259-42b2cf95ff14","note":"","count":1,"label":"Veggieballs 40 cm","posId":"105","price":30900,"isExtra":false},{"id":"5e57993d-26f3-465c-aa35-1e3806b0b477","note":"","count":1,"label":"Hot &amp; Spicy 32 cm","posId":"122","price":24900,"isExtra":false},{"id":"f932f643-9a56-4a16-90b3-20349063a042","note":"","count":1,"label":"Capricciosa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bylinky","posId":"A121","price":5700,"isExtra":true},{"id":"e93eabf5-7d24-462c-a2e7-caf24157b9c1","note":"","count":1,"label":"gorgonzola","posId":"B101","price":3000,"KDSTags":["greenhighlight"],"isExtra":true}]</t>
  </si>
  <si>
    <t>2026-04-09T12:37:03.336+02:00</t>
  </si>
  <si>
    <t>2026-04-09T12:45:13.246+02:00</t>
  </si>
  <si>
    <t>2026-04-09T13:06:48.854+02:00</t>
  </si>
  <si>
    <t>2026-04-09T12:37:05.466+02:00</t>
  </si>
  <si>
    <t>[{"id":"4aed5471-c8ca-405d-bfd1-1a7601f72348","note":"","count":1,"label":"Quattro Formaggi 32 cm","posId":"147","price":24900,"isExtra":false},{"id":"f61b7339-3b20-4583-b2b8-12e48de2876d","note":"","count":1,"label":"změna na Rajčatový základ","posId":"A127","price":0,"isExtra":true}]</t>
  </si>
  <si>
    <t>2026-04-09T12:35:17.416+02:00</t>
  </si>
  <si>
    <t>2026-04-09T12:43:08.400+02:00</t>
  </si>
  <si>
    <t>2026-04-09T12:33:02.387+02:00</t>
  </si>
  <si>
    <t>2026-04-09T12:44:28.104+02:00</t>
  </si>
  <si>
    <t>2026-04-09T12:56:41.668+02:00</t>
  </si>
  <si>
    <t>2026-04-09T12:33:03.255+02:00</t>
  </si>
  <si>
    <t>2026-04-09T12:19:33.003+02:00</t>
  </si>
  <si>
    <t>2026-04-09T12:33:33.414+02:00</t>
  </si>
  <si>
    <t>2026-04-09T12:18:27.402+02:00</t>
  </si>
  <si>
    <t>2026-04-09T12:26:51.213+02:00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</si>
  <si>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</si>
  <si>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2026-04-09T12:18:02.561+02:00</t>
  </si>
  <si>
    <t>2026-04-09T12:28:18.303+02:00</t>
  </si>
  <si>
    <t>2026-04-09T12:36:40.757+02:00</t>
  </si>
  <si>
    <t>2026-04-09T12:18:03.517+02:00</t>
  </si>
  <si>
    <t>[{"id":"bffe562b-bfaa-4a6e-8b0f-e4de9add4880","note":"","count":1,"label":"Sweet passion 32 cm","posId":"29","price":20900,"isExtra":false},{"id":"33fb4d7f-55c5-452b-a2e0-3b2a475e2245","note":"","count":1,"label":"Aquilla neperlivá 0,75l","posId":"N140","price":3900,"isExtra":false}]</t>
  </si>
  <si>
    <t>2026-04-09T11:56:02.001+02:00</t>
  </si>
  <si>
    <t>2026-04-09T12:04:08.019+02:00</t>
  </si>
  <si>
    <t>[{"id":"49e8d1c4-1e97-4089-9514-2970c15092b6","note":"","count":1,"label":"BBQ Meteor 40 cm","posId":"106","price":30900,"isExtra":false}]</t>
  </si>
  <si>
    <t>2026-04-09T11:51:02.608+02:00</t>
  </si>
  <si>
    <t>2026-04-09T12:01:16.041+02:00</t>
  </si>
  <si>
    <t>2026-04-09T12:11:55.611+02:00</t>
  </si>
  <si>
    <t>2026-04-09T11:51:03.396+02:00</t>
  </si>
  <si>
    <t>[{"id":"1aa4b142-e6d7-4d61-ba94-40298841a888","note":"","count":1,"label":"Quattro Formaggi 32 cm","posId":"123","price":24900,"isExtra":false},{"id":"dd5d901d-3787-43d0-9efe-85e31e1c5def","note":"","count":1,"label":"Pepperoni 32 cm","posId":"120","price":24900,"isExtra":false},{"id":"65f00180-9c8f-4569-8062-acb5d5b8efb2","note":"","count":2,"label":"Pepsi 1l","posId":"N124","price":5900,"isExtra":false}]</t>
  </si>
  <si>
    <t>2026-04-09T11:36:53.425+02:00</t>
  </si>
  <si>
    <t>2026-04-09T12:56:40.412+02:00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</si>
  <si>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32cm","posId":"112","price":20900,"isExtra":false},{"id":"6548d5dc06a4d1429ce18774","count":1,"label":"Balné","posId":"K0000","price":1500,"isExtra":true},{"id":"69cae153e36f04c4d3cc0661","count":1,"label":"okraj mozzarella, bylinky","posId":"A121","price":5700,"isExtra":true},{"id":"6942755309e364dceebaa296","count":1,"label":"Margherita 32cm","posId":"112","price":20900,"isExtra":false},{"id":"6548d5dc06a4d1429ce18774","count":1,"label":"Balné","posId":"K0000","price":1500,"isExtra":true},{"id":"69cae153e36f04c4d3cc0660","count":1,"label":"bez plněných okrajů","posId":"X1000","price":0,"isExtra":true},{"id":"684ae9617273267d3d05b921","count":1,"label":"Jalapeňos","posId":"B102","price":2500,"KDSTags":["greenhighlight"],"isExtra":true},{"id":"684ae9617273267d3d05b92b","count":1,"label":"Slanina","posId":"B108","price":3000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</si>
  <si>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2026-04-09T11:29:02.486+02:00</t>
  </si>
  <si>
    <t>2026-04-09T11:37:49.991+02:00</t>
  </si>
  <si>
    <t>2026-04-09T11:46:31.889+02:00</t>
  </si>
  <si>
    <t>2026-04-09T11:29:03.268+02:00</t>
  </si>
  <si>
    <t>[{"id":"63d3d8e2-08ad-42e7-bee2-0e2c8e2248bf","note":"","count":1,"label":"BBQ Texas 40 cm","posId":"107","price":30900,"isExtra":false},{"id":"57c816b2-3e3f-46c2-b126-b09910d79cb0","note":"","count":1,"label":"změna na Smetanový základ","posId":"A129","price":0,"isExtra":true}]</t>
  </si>
  <si>
    <t>2026-04-09T11:03:34.873+02:00</t>
  </si>
  <si>
    <t>2026-04-09T11:13:55.260+02:00</t>
  </si>
  <si>
    <t>[{"id":"111","note":"","count":1,"label":"Quattro Formaggi 40cm","posId":"111","price":30900,"isExtra":false},{"id":"K0000","note":"","count":1,"label":"Balné","posId":"K0000","price":2000,"isExtra":true},{"id":"110","note":"","count":1,"label":"Hot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</si>
  <si>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2026-04-09T10:50:03.110+02:00</t>
  </si>
  <si>
    <t>2026-04-09T11:24:55.800+02:00</t>
  </si>
  <si>
    <t>[{"id":"57ee4083-2fe8-43c2-b124-cf80dbdf5fa1","note":"","count":1,"label":"Baby špenát &amp; kuře 18 cm","posId":"128","price":11900,"isExtra":false},{"id":"9e57b04a-60a4-42b3-b546-f61fd741762c","note":"","count":1,"label":"Quattro Formaggi 18 cm","posId":"135","price":11900,"isExtra":false}]</t>
  </si>
  <si>
    <t>2026-04-09T10:41:03.484+02:00</t>
  </si>
  <si>
    <t>2026-04-09T11:08:01.858+02:00</t>
  </si>
  <si>
    <t>2026-04-09T00:41:06.556+02:00</t>
  </si>
  <si>
    <t>2026-04-09T00:48:55.376+02:00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</si>
  <si>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</si>
  <si>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2026-04-09T00:33:01.383+02:00</t>
  </si>
  <si>
    <t>2026-04-09T00:44:32.233+02:00</t>
  </si>
  <si>
    <t>[{"id":"6942755309e364dceebaa28e","count":3,"label":"Capricciosa 40cm","posId":"101","price":30900,"isExtra":false},{"id":"6548d5dc06a4d1429ce1830f","count":3,"label":"Balné","posId":"K0000","price":2000,"isExtra":true}]</t>
  </si>
  <si>
    <t>2026-04-09T00:26:56.702+02:00</t>
  </si>
  <si>
    <t>2026-04-09T00:37:55.087+02:00</t>
  </si>
  <si>
    <t>[{"id":"118","note":"","count":1,"label":"BBQ Meteor 32cm","posId":"118","price":24900,"isExtra":false},{"id":"K0000","note":"","count":1,"label":"Balné","posId":"K0000","price":1500,"isExtra":true},{"id":"P107","note":"","count":1,"label":"Dip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rolls","posId":"18","price":8900,"isExtra":false},{"id":"K0000","note":"","count":1,"label":"Balné","posId":"K0000","price":1500,"isExtra":true}]</t>
  </si>
  <si>
    <t>2026-04-09T00:10:18.350+02:00</t>
  </si>
  <si>
    <t>2026-04-09T00:18:07.779+02:00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</si>
  <si>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🌶️🌶️","posId":"110","price":30900,"isExtra":false},{"id":"6548d5dc06a4d1429ce1830f","count":1,"label":"Balné","posId":"K0000","price":2000,"isExtra":true},{"id":"69cae153e36f04c4d3cc026f","count":1,"label":"bez plněných okrajů","posId":"X1000","price":0,"isExtra":true}]</t>
  </si>
  <si>
    <t>2026-04-09T00:04:14.635+02:00</t>
  </si>
  <si>
    <t>2026-04-09T00:13:01.027+02:00</t>
  </si>
  <si>
    <t>[{"id":"6942755309e364dceebaa2a0","count":1,"label":"BBQ Texas 32cm","posId":"119","price":24900,"isExtra":false},{"id":"6548d5dc06a4d1429ce18774","count":1,"label":"Balné","posId":"K0000","price":1500,"isExtra":true},{"id":"684ae9617273267d3d05b9d4","count":1,"label":"Bez slaniny","posId":"X108","price":0,"KDSTags":["redhighlight"],"isExtra":true},{"id":"684ae9617273267d3d05b921","count":1,"label":"Jalapeňos","posId":"B102","price":2500,"KDSTags":["greenhighlight"],"isExtra":true}]</t>
  </si>
  <si>
    <t>2026-04-09T00:03:54.594+02:00</t>
  </si>
  <si>
    <t>2026-04-09T00:10:45.237+02:00</t>
  </si>
  <si>
    <t>2026-04-08T23:44:59.422+02:00</t>
  </si>
  <si>
    <t>2026-04-08T23:56:17.935+02:00</t>
  </si>
  <si>
    <t>Kaan</t>
  </si>
  <si>
    <t>2026-04-08T23:16:10.476+02:00</t>
  </si>
  <si>
    <t>2026-04-08T23:22:18.934+02:00</t>
  </si>
  <si>
    <t>2026-04-08T23:12:02.769+02:00</t>
  </si>
  <si>
    <t>2026-04-08T23:18:38.094+02:00</t>
  </si>
  <si>
    <t>[{"id":"54684759","note":"","size":"Hawai 40cm","count":1,"label":"Hawai 40cm","posId":"102","price":30900,"isExtra":false},{"id":"54684827","note":"","count":1,"label":"Balné","posId":"K0000","price":2000,"isExtra":true},{"id":"54684859","note":"","count":1,"label":"Bez šunky","posId":"X106","price":0,"KDSTags":["redhighlight"],"isExtra":true}]</t>
  </si>
  <si>
    <t>2026-04-08T23:01:02.989+02:00</t>
  </si>
  <si>
    <t>2026-04-08T23:06:27.655+02:00</t>
  </si>
  <si>
    <t>[{"id":"50d0c33c-440a-47e3-8208-1c68574950af","note":"","count":1,"label":"Capricciosa 32 cm","posId":"137","price":24900,"isExtra":false},{"id":"b019e49c-8abf-4c78-a7cb-040722477356","note":"","count":1,"label":"slanina","posId":"B108","price":3000,"KDSTags":["greenhighlight"],"isExtra":true}]</t>
  </si>
  <si>
    <t>2026-04-08T22:55:03.422+02:00</t>
  </si>
  <si>
    <t>2026-04-08T23:03:36.644+02:00</t>
  </si>
  <si>
    <t>2026-04-08T23:21:26.591+02:00</t>
  </si>
  <si>
    <t>2026-04-08T22:58:12.924+02:00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</si>
  <si>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</si>
  <si>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2026-04-08T22:53:37.482+02:00</t>
  </si>
  <si>
    <t>2026-04-08T23:00:54.803+02:00</t>
  </si>
  <si>
    <t>[{"id":"6942755309e364dceebaa2f2","count":1,"label":"Pepsi 1l","posId":"N124","price":4900,"isExtra":false},{"id":"6942755309e364dceebaa2aa","count":1,"label":"Baby Špenát &amp; kuře 32cm","posId":"116","price":24900,"isExtra":false},{"id":"6548d5dc06a4d1429ce18774","count":1,"label":"Balné","posId":"K0000","price":1500,"isExtra":true},{"id":"684ae9617273267d3d05b929","count":1,"label":"Mozzarella","posId":"B113","price":3000,"KDSTags":["greenhighlight"],"isExtra":true},{"id":"6942755309e364dceebaa2a8","count":1,"label":"Capricciosa 32cm","posId":"113","price":24900,"isExtra":false},{"id":"6548d5dc06a4d1429ce18774","count":1,"label":"Balné","posId":"K0000","price":1500,"isExtra":true},{"id":"6745da7d2b930230e9143ab5","count":1,"label":"Smetanový základ","posId":"ZRS32","price":0,"isExtra":true},{"id":"684ae9617273267d3d05ba59","count":1,"label":"Bez žampionů","posId":"X105","price":0,"KDSTags":["redhighlight"],"isExtra":true},{"id":"684ae9617273267d3d05b927","count":1,"label":"Kukuřice","posId":"B115","price":2500,"KDSTags":["greenhighlight"],"isExtra":true}]</t>
  </si>
  <si>
    <t>2026-04-08T22:43:56.686+02:00</t>
  </si>
  <si>
    <t>2026-04-08T22:55:15.119+02:00</t>
  </si>
  <si>
    <t>[{"id":"6942755309e364dceebaa2a6","count":1,"label":"Hawai 32cm","posId":"114","price":24900,"isExtra":false},{"id":"6548d5dc06a4d1429ce18774","count":1,"label":"Balné","posId":"K0000","price":1500,"isExtra":true},{"id":"684ae9617273267d3d05b926","count":1,"label":"Cibule","posId":"B103","price":2500,"KDSTags":["greenhighlight"],"isExtra":true},{"id":"684ae9617273267d3d05b929","count":1,"label":"Mozzarella","posId":"B113","price":3000,"KDSTags":["greenhighlight"],"isExtra":true},{"id":"6942755309e364dceebaa2f2","count":1,"label":"Pepsi 1l","posId":"N124","price":4900,"isExtra":false}]</t>
  </si>
  <si>
    <t>2026-04-08T22:43:27.488+02:00</t>
  </si>
  <si>
    <t>2026-04-08T22:53:37.834+02:00</t>
  </si>
  <si>
    <t>[{"id":"6942755309e364dceebaa288","count":1,"label":"BBQ Meteor 40cm","posId":"106","price":30900,"isExtra":false},{"id":"6548d5dc06a4d1429ce1830f","count":1,"label":"Balné","posId":"K0000","price":2000,"isExtra":true},{"id":"6745da7d2b930230e9143e5d","count":1,"label":"Rajčatový základ","posId":"ZBR40","price":0,"isExtra":true}]</t>
  </si>
  <si>
    <t>2026-04-08T22:11:55.043+02:00</t>
  </si>
  <si>
    <t>2026-04-08T22:20:32.607+02:00</t>
  </si>
  <si>
    <t>[{"id":"0bea1fb1-a6d1-4425-b818-6eca29fb16e8","count":1,"label":"Pizza Comeback 32","posId":"121","price":24900,"isExtra":false,"creatorId":"BdA2KgraJJjIDhjPZhGkD","isPackging":0,"actualLabel":"Pizza Comeback 32"},{"id":"extra_20230331101812_77","count":1,"label":"Mozzarella","posId":"B113","price":3000,"KDSTags":["greenhighlight"],"isExtra":true,"mainItemId":"0bea1fb1-a6d1-4425-b818-6eca29fb16e8"}]</t>
  </si>
  <si>
    <t>2026-04-08T21:52:26.263+02:00</t>
  </si>
  <si>
    <t>2026-04-08T22:09:38.726+02:00</t>
  </si>
  <si>
    <t>[{"id":"6942755309e364dceebaa27e","count":1,"label":"Quattro Formaggi 40cm","posId":"111","price":30900,"isExtra":false},{"id":"6548d5dc06a4d1429ce1830f","count":1,"label":"Balné","posId":"K0000","price":2000,"isExtra":true},{"id":"69cae153e36f04c4d3cc0272","count":1,"label":"okraj hotdog, hořčice","posId":"A118","price":6500,"isExtra":true},{"id":"684ae9617273267d3d05b749","count":1,"label":"Kukuřice","posId":"C115","price":3500,"KDSTags":["greenhighlight"],"isExtra":true},{"id":"6942755309e364dceebaa2d8","count":3,"label":"Česnekový dip","posId":"P106","price":2000,"isExtra":false},{"id":"6548d5dc06a4d1429ce18774","count":3,"label":"Balné","posId":"K0000","price":1500,"isExtra":true}]</t>
  </si>
  <si>
    <t>2026-04-08T21:52:18.280+02:00</t>
  </si>
  <si>
    <t>2026-04-08T22:02:57.722+02:00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</si>
  <si>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okrajů","posId":"X1000","price":0,"isExtra":true},{"id":"B114","note":"","count":1,"label":"Kuře","posId":"B114","price":3000,"KDSTags":["greenhighlight"],"isExtra":true}]</t>
  </si>
  <si>
    <t>2026-04-08T21:50:48.682+02:00</t>
  </si>
  <si>
    <t>2026-04-08T22:06:32.014+02:00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</si>
  <si>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okrajů","posId":"X1000","price":0,"isExtra":true},{"id":"54684952","note":"","count":1,"label":"Gorgonzola","posId":"B101","price":3000,"KDSTags":["greenhighlight"],"isExtra":true},{"id":"59592164","note":"","size":"Comeback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okrajů","posId":"X1000","price":0,"isExtra":true}]</t>
  </si>
  <si>
    <t>2026-04-08T21:43:03.424+02:00</t>
  </si>
  <si>
    <t>2026-04-08T21:50:10.405+02:00</t>
  </si>
  <si>
    <t>2026-04-08T22:00:18.454+02:00</t>
  </si>
  <si>
    <t>2026-04-08T21:43:04.197+02:00</t>
  </si>
  <si>
    <t>[{"id":"50d0c33c-440a-47e3-8208-1c68574950af","note":"","count":1,"label":"Capricciosa 32 cm","posId":"137","price":24900,"isExtra":false},{"id":"4aed5471-c8ca-405d-bfd1-1a7601f72348","note":"","count":1,"label":"Quattro Formaggi 32 cm","posId":"147","price":24900,"isExtra":false}]</t>
  </si>
  <si>
    <t>2026-04-08T21:41:17.482+02:00</t>
  </si>
  <si>
    <t>2026-04-08T21:48:18.795+02:00</t>
  </si>
  <si>
    <t>2026-04-08T21:36:41.989+02:00</t>
  </si>
  <si>
    <t>2026-04-08T21:37:23.414+02:00</t>
  </si>
  <si>
    <t>[{"id":"c2eae2bb-a701-4741-8180-ef6bd455d86d","count":1,"label":"Pepsi zero sugar 1l","posId":"N125","price":5900,"isExtra":false,"creatorId":"Iuh41dNIhvjKAWj6NP-er","isPackging":0,"actualLabel":"Pepsi zero sugar 1l"}]</t>
  </si>
  <si>
    <t>2026-04-08T21:29:55.359+02:00</t>
  </si>
  <si>
    <t>2026-04-08T21:36:38.747+02:00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</si>
  <si>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40cm","posId":"101","price":30900,"isExtra":false},{"id":"54684827","note":"","count":1,"label":"Balné","posId":"K0000","price":2000,"isExtra":true},{"id":"54684861","note":"","count":1,"label":"okraj mozzarella, bylinky","posId":"A122","price":6500,"isExtra":true},{"id":"54684889","note":"","count":1,"label":"Bez oliv","posId":"X112","price":0,"KDSTags":["redhighlight"],"isExtra":true}]</t>
  </si>
  <si>
    <t>2026-04-08T21:19:01.767+02:00</t>
  </si>
  <si>
    <t>2026-04-08T21:33:45.558+02:00</t>
  </si>
  <si>
    <t>[{"id":"54684759","note":"","size":"Hawai 40cm","count":1,"label":"Hawai 40cm","posId":"102","price":30900,"isExtra":false},{"id":"54684827","note":"","count":1,"label":"Balné","posId":"K0000","price":2000,"isExtra":true},{"id":"54684752","note":"","size":"Hot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🌶️🌶️","posId":"110","price":30900,"isExtra":false},{"id":"54684827","note":"","count":1,"label":"Balné","posId":"K0000","price":2000,"isExtra":true},{"id":"57405766","note":"","size":"Pepsi 1l","count":1,"label":"Pepsi 1l","posId":"N124","price":4900,"isExtra":false}]</t>
  </si>
  <si>
    <t>2026-04-08T21:05:57.136+02:00</t>
  </si>
  <si>
    <t>2026-04-08T21:18:30.544+02:00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</si>
  <si>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</si>
  <si>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Ulugbek</t>
  </si>
  <si>
    <t>2026-04-08T21:04:30.185+02:00</t>
  </si>
  <si>
    <t>2026-04-08T21:13:56.575+02:00</t>
  </si>
  <si>
    <t>2026-04-08T21:02:26.432+02:00</t>
  </si>
  <si>
    <t>2026-04-08T21:12:16.462+02:00</t>
  </si>
  <si>
    <t>[{"id":"6942755309e364dceebaa2a6","count":1,"label":"Hawai 32cm","posId":"114","price":24900,"isExtra":false},{"id":"6548d5dc06a4d1429ce18774","count":1,"label":"Balné","posId":"K0000","price":1500,"isExtra":true},{"id":"69cae153e36f04c4d3cc0661","count":1,"label":"okraj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</si>
  <si>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2026-04-08T20:57:53.637+02:00</t>
  </si>
  <si>
    <t>2026-04-08T21:03:56.452+02:00</t>
  </si>
  <si>
    <t>[{"id":"6942755309e364dceebaa2ca","count":1,"label":"Veggie menu Comeback","posId":"M200","price":34900,"isExtra":false},{"id":"6548d5dc06a4d1429ce18735","count":1,"label":"Balné","posId":"K0000","price":3000,"isExtra":true},{"id":"659bb1f53653e24604f29b8e","count":1,"label":"Quattro Formaggi","posId":"Y123","price":0,"isExtra":true},{"id":"6745da7d2b930230e9143ab5","count":1,"label":"Smetanový základ","posId":"ZRS32","price":0,"isExtra":true},{"id":"69cae153e36f04c4d3cc0660","count":1,"label":"bez plněných okrajů","posId":"X1000","price":0,"isExtra":true},{"id":"6548d5dc06a4d1429ce18753","count":1,"label":"česnekový chléb","posId":"P104","price":0,"isExtra":true},{"id":"69427513e2a60e620002e491","count":1,"label":"Aquilla černý čaj a broskev","posId":"N120","price":0,"isExtra":true}]</t>
  </si>
  <si>
    <t>Jakub Coufal</t>
  </si>
  <si>
    <t>2026-04-08T20:57:02.983+02:00</t>
  </si>
  <si>
    <t>2026-04-08T21:02:57.228+02:00</t>
  </si>
  <si>
    <t>2026-04-08T21:16:26.474+02:00</t>
  </si>
  <si>
    <t>2026-04-08T20:57:03.749+02:00</t>
  </si>
  <si>
    <t>[{"id":"0c454cc7-3f38-4dea-9e0e-7220d9ba6ce0","note":"","count":1,"label":"Dip česnekový","posId":"P106","price":2000,"isExtra":false},{"id":"7dc558f4-908c-4dab-b333-a925cc147e51","note":"","count":1,"label":"Comeback 32 cm","posId":"145","price":24900,"isExtra":false},{"id":"720272d2-1717-4af6-8eea-e928bb95234b","note":"","count":1,"label":"kukuřice","posId":"B115","price":2500,"KDSTags":["greenhighlight"],"isExtra":true},{"id":"96397252-e2b0-43f3-a55d-bf41bb87a234","note":"","count":1,"label":"BEZ -slanina","posId":"X108","price":0,"KDSTags":["redhighlight"],"isExtra":true}]</t>
  </si>
  <si>
    <t>2026-04-08T20:56:10.833+02:00</t>
  </si>
  <si>
    <t>2026-04-08T21:04:45.285+02:00</t>
  </si>
  <si>
    <t>2026-04-08T21:22:21.477+02:00</t>
  </si>
  <si>
    <t>2026-04-08T20:56:11.429+02:00</t>
  </si>
  <si>
    <t>[{"id":"ecc09765-3301-4297-af15-8290aa846edf","count":1,"label":"Česnekový chléb","posId":"P104","price":7900,"isExtra":false,"creatorId":"Jj8tV8IFarur5j0Gsw1z5","isPackging":0,"actualLabel":"Česnekový chléb"}]</t>
  </si>
  <si>
    <t>2026-04-08T20:54:09.597+02:00</t>
  </si>
  <si>
    <t>2026-04-08T21:04:43.629+02:00</t>
  </si>
  <si>
    <t>2026-04-08T21:22:20.522+02:00</t>
  </si>
  <si>
    <t>2026-04-08T20:54:10.652+02:00</t>
  </si>
  <si>
    <t>[{"id":"a0148f4d-e608-4061-b0cf-421635d1867d","count":4,"label":"Spicy Wings","posId":"P101","price":11900,"isExtra":false,"creatorId":"qQR2Ew_mjmo5llRlttWDr","isPackging":0,"actualLabel":"Spicy Wings"},{"id":"ecc09765-3301-4297-af15-8290aa846edf","count":1,"label":"Česnekový chléb","posId":"P104","price":7900,"isExtra":false,"creatorId":"b9ovP0-A4zdi-b1lAT6Zd","isPackging":0,"actualLabel":"Česnekový chléb"},{"id":"0207fb30-d392-4fa2-a000-4999b6e634c5","count":4,"label":"Opočno vanilková","posId":"D108","price":12900,"isExtra":false,"creatorId":"u4f0qWzJT8LpwGbv1NIiR","isPackging":0,"actualLabel":"Opočno vanilková"}]</t>
  </si>
  <si>
    <t>2026-04-08T20:44:02.206+02:00</t>
  </si>
  <si>
    <t>2026-04-08T21:23:50.316+02:00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</si>
  <si>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bylinky","posId":"A121","price":5700,"isExtra":true},{"id":"4aed5471-c8ca-405d-bfd1-1a7601f72348","note":"","count":1,"label":"Quattro Formaggi 32 cm","posId":"147","price":24900,"isExtra":false},{"id":"f2ca88ba-7288-4f05-a925-149da2e2137e","note":"","count":1,"label":"okraj Hotdog, BBQ","posId":"A119","price":5700,"isExtra":true}]</t>
  </si>
  <si>
    <t>2026-04-08T20:43:03.900+02:00</t>
  </si>
  <si>
    <t>2026-04-08T20:55:20.421+02:00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</si>
  <si>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těsto","posId":"17","price":1000,"isExtra":true},{"id":"684ae9617273267d3d05b929","count":1,"label":"Mozzarella","posId":"B113","price":3000,"KDSTags":["greenhighlight"],"isExtra":true}]</t>
  </si>
  <si>
    <t>2026-04-08T20:42:03.471+02:00</t>
  </si>
  <si>
    <t>2026-04-08T20:58:40.508+02:00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</si>
  <si>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</si>
  <si>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2026-04-08T20:39:42.418+02:00</t>
  </si>
  <si>
    <t>2026-04-08T20:53:50.613+02:00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</si>
  <si>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</si>
  <si>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2026-04-08T20:38:03.056+02:00</t>
  </si>
  <si>
    <t>2026-04-08T20:52:40.280+02:00</t>
  </si>
  <si>
    <t>2026-04-08T21:19:13.907+02:00</t>
  </si>
  <si>
    <t>2026-04-08T20:38:03.996+02:00</t>
  </si>
  <si>
    <t>[{"id":"8929f51d-818c-4c09-96c6-0164428500a2","note":"","count":1,"label":"Baby špenát &amp; kuře 32 cm","posId":"140","price":24900,"isExtra":false},{"id":"f932f643-9a56-4a16-90b3-20349063a042","note":"","count":1,"label":"Capricciosa 32 cm","posId":"113","price":24900,"isExtra":false}]</t>
  </si>
  <si>
    <t>2026-04-08T20:28:23.050+02:00</t>
  </si>
  <si>
    <t>2026-04-08T20:33:18.372+02:00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</si>
  <si>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těsto","posId":"17","price":1000,"isExtra":true}]</t>
  </si>
  <si>
    <t>2026-04-08T20:24:06.642+02:00</t>
  </si>
  <si>
    <t>2026-04-08T20:30:21.635+02:00</t>
  </si>
  <si>
    <t>2026-04-08T20:21:48.290+02:00</t>
  </si>
  <si>
    <t>2026-04-08T20:29:26.360+02:00</t>
  </si>
  <si>
    <t>[{"id":"6942755309e364dceebaa28e","count":1,"label":"Capricciosa 40cm","posId":"101","price":30900,"isExtra":false},{"id":"6548d5dc06a4d1429ce1830f","count":1,"label":"Balné","posId":"K0000","price":2000,"isExtra":true},{"id":"69cae153e36f04c4d3cc0270","count":1,"label":"okraj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</si>
  <si>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2026-04-08T20:20:02.879+02:00</t>
  </si>
  <si>
    <t>2026-04-08T20:24:50.126+02:00</t>
  </si>
  <si>
    <t>2026-04-08T20:44:38.016+02:00</t>
  </si>
  <si>
    <t>2026-04-08T20:20:03.603+02:00</t>
  </si>
  <si>
    <t>[{"id":"3171e692-1adb-4333-8054-b1a7b136b69f","note":"","count":1,"label":"Pepperoni 32 cm","posId":"144","price":24900,"isExtra":false},{"id":"d2940aff-8a5c-41f7-b075-b1eaa7b358e7","note":"","count":1,"label":"Dip BBQ","posId":"P105","price":2000,"isExtra":false}]</t>
  </si>
  <si>
    <t>2026-04-08T20:15:03.205+02:00</t>
  </si>
  <si>
    <t>2026-04-08T20:20:26.150+02:00</t>
  </si>
  <si>
    <t>2026-04-08T20:44:36.176+02:00</t>
  </si>
  <si>
    <t>2026-04-08T20:15:04.252+02:00</t>
  </si>
  <si>
    <t>[{"id":"50d0c33c-440a-47e3-8208-1c68574950af","note":"","count":1,"label":"Capricciosa 32 cm","posId":"137","price":24900,"isExtra":false},{"id":"8915e1ca-f30b-45dc-9ba0-235201606490","note":"","count":1,"label":"BEZ -žampiony","posId":"X105","price":0,"KDSTags":["redhighlight"],"isExtra":true},{"id":"0c454cc7-3f38-4dea-9e0e-7220d9ba6ce0","note":"","count":1,"label":"Dip česnekový","posId":"P106","price":2000,"isExtra":false}]</t>
  </si>
  <si>
    <t>2026-04-08T20:14:02.067+02:00</t>
  </si>
  <si>
    <t>2026-04-08T20:18:25.191+02:00</t>
  </si>
  <si>
    <t>2026-04-08T20:35:33.083+02:00</t>
  </si>
  <si>
    <t>2026-04-08T20:14:02.685+02:00</t>
  </si>
  <si>
    <t>2026-04-08T20:10:12.107+02:00</t>
  </si>
  <si>
    <t>2026-04-08T20:15:58.278+02:00</t>
  </si>
  <si>
    <t>2026-04-08T20:06:13.215+02:00</t>
  </si>
  <si>
    <t>2026-04-08T20:13:30.239+02:00</t>
  </si>
  <si>
    <t>2026-04-08T20:05:02.084+02:00</t>
  </si>
  <si>
    <t>2026-04-08T20:14:36.277+02:00</t>
  </si>
  <si>
    <t>[{"id":"9e57b04a-60a4-42b3-b546-f61fd741762c","note":"","count":1,"label":"Quattro Formaggi 18 cm","posId":"135","price":11900,"isExtra":false},{"id":"139b0b8a-0651-4f00-8702-1a24db18042e","note":"","count":1,"label":"Slanina.","posId":"A108","price":2000,"isExtra":true},{"id":"0c454cc7-3f38-4dea-9e0e-7220d9ba6ce0","note":"","count":1,"label":"Dip česnekový","posId":"P106","price":2000,"isExtra":false}]</t>
  </si>
  <si>
    <t>2026-04-08T20:03:16.898+02:00</t>
  </si>
  <si>
    <t>2026-04-08T20:03:21.835+02:00</t>
  </si>
  <si>
    <t>[{"id":"4a20dc15-9932-4890-a338-4b8782bfca29","count":1,"label":"Pizza Comeback 40","posId":"109","price":30900,"isExtra":false,"creatorId":"TXPOrkQf6JidjucArMyXO","isPackging":0,"actualLabel":"Pizza Comeback 40"},{"id":"extra_20230331101812_6","count":1,"label":"okraj hotdog, bbq omáčka","posId":"A120","price":6500,"isExtra":true,"mainItemId":"4a20dc15-9932-4890-a338-4b8782bfca29"},{"id":"extra_20230331101812_90","count":1,"label":"Jalapeňos","posId":"C102","price":3500,"KDSTags":["greenhighlight"],"isExtra":true,"mainItemId":"4a20dc15-9932-4890-a338-4b8782bfca29"}]</t>
  </si>
  <si>
    <t>2026-04-08T19:51:20.023+02:00</t>
  </si>
  <si>
    <t>2026-04-08T20:06:50.275+02:00</t>
  </si>
  <si>
    <t>[{"id":"59592161","note":"","size":"Margherita 32cm","count":1,"label":"Margherita 32cm","posId":"112","price":20900,"isExtra":false},{"id":"54684837","note":"","count":1,"label":"Balné","posId":"K0000","price":1500,"isExtra":true},{"id":"59592170","note":"","size":"Capricciosa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32cm","posId":"113","price":24900,"isExtra":false},{"id":"54684837","note":"","count":1,"label":"Balné","posId":"K0000","price":1500,"isExtra":true},{"id":"57405767","note":"","size":"Pepsi zero sugar 1l","count":1,"label":"Pepsi zero sugar 1l","posId":"N125","price":5900,"isExtra":false}]</t>
  </si>
  <si>
    <t>2026-04-08T19:47:53.766+02:00</t>
  </si>
  <si>
    <t>2026-04-08T19:50:09.631+02:00</t>
  </si>
  <si>
    <t>2026-04-08T19:41:48.415+02:00</t>
  </si>
  <si>
    <t>2026-04-08T19:50:48.218+02:00</t>
  </si>
  <si>
    <t>[{"id":"6942755309e364dceebaa2f2","count":1,"label":"Pepsi 1l","posId":"N124","price":4900,"isExtra":false},{"id":"6942755309e364dceebaa29e","count":1,"label":"Pepperoni 32cm 🌶️🌶️","posId":"120","price":24900,"isExtra":false},{"id":"6548d5dc06a4d1429ce18774","count":1,"label":"Balné","posId":"K0000","price":1500,"isExtra":true},{"id":"69cae153e36f04c4d3cc0660","count":1,"label":"bez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okrajů","posId":"X1000","price":0,"isExtra":true},{"id":"6942755309e364dceebaa2e0","count":1,"label":"Dip Jalapeňos","posId":"P107","price":2000,"isExtra":false},{"id":"6548d5dc06a4d1429ce18774","count":1,"label":"Balné","posId":"K0000","price":1500,"isExtra":true},{"id":"6942755309e364dceebaa2d8","count":2,"label":"Česnekový dip","posId":"P106","price":2000,"isExtra":false},{"id":"6548d5dc06a4d1429ce18774","count":2,"label":"Balné","posId":"K0000","price":1500,"isExtra":true},{"id":"6942755309e364dceebaa2aa","count":1,"label":"Baby Špenát &amp; kuře 32cm","posId":"116","price":24900,"isExtra":false},{"id":"6548d5dc06a4d1429ce18774","count":1,"label":"Balné","posId":"K0000","price":1500,"isExtra":true}]</t>
  </si>
  <si>
    <t>2026-04-08T19:31:15.796+02:00</t>
  </si>
  <si>
    <t>2026-04-08T19:48:49.473+02:00</t>
  </si>
  <si>
    <t>[{"id":"59592161","note":"","size":"Margherita 32cm","count":1,"label":"Margherita 32cm","posId":"112","price":20900,"isExtra":false},{"id":"54684837","note":"","count":1,"label":"Balné","posId":"K0000","price":1500,"isExtra":true},{"id":"57179862","note":"","count":1,"label":"BBQ základ","posId":"ZRB32","price":0,"isExtra":true},{"id":"54684875","note":"","count":1,"label":"okraj mozzarella, bbq omáčka","posId":"A123","price":5700,"isExtra":true},{"id":"54684945","note":"","count":1,"label":"Šunka","posId":"B106","price":3000,"KDSTags":["greenhighlight"],"isExtra":true},{"id":"54684796","note":"","size":"Česnekový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</si>
  <si>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Md Habibur</t>
  </si>
  <si>
    <t>2026-04-08T19:29:44.907+02:00</t>
  </si>
  <si>
    <t>2026-04-08T19:48:06.355+02:00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</si>
  <si>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bylinky","posId":"A121","price":5700,"isExtra":true},{"id":"106","note":"","count":1,"label":"BBQ Meteor 40cm","posId":"106","price":30900,"isExtra":false},{"id":"K0000","note":"","count":1,"label":"Balné","posId":"K0000","price":2000,"isExtra":true},{"id":"A120","note":"","count":1,"label":"okraj hotdog, bbq omáčka","posId":"A120","price":6500,"isExtra":true}]</t>
  </si>
  <si>
    <t>2026-04-08T19:25:04.037+02:00</t>
  </si>
  <si>
    <t>2026-04-08T20:51:37.338+02:00</t>
  </si>
  <si>
    <t>2026-04-08T21:06:58.615+02:00</t>
  </si>
  <si>
    <t>2026-04-08T19:25:05.206+02:00</t>
  </si>
  <si>
    <t>[{"id":"fe90afa4-a02c-4a85-8b9e-5f997e31adfb","note":"","count":1,"label":"Česnekový chléb","posId":"P104","price":7900,"isExtra":false},{"id":"2cc0a9fe-ea2a-41e4-be86-6376b8437c33","note":"","count":1,"label":"Capricciosa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jalapenos","posId":"P107","price":2000,"isExtra":false},{"id":"1a902d9c-c6c4-4e15-b30a-3906f056006f","note":"","count":1,"label":"Pepsi zero sugar 1l","posId":"N125","price":5900,"isExtra":false}]</t>
  </si>
  <si>
    <t>2026-04-08T19:23:33.990+02:00</t>
  </si>
  <si>
    <t>2026-04-08T19:41:24.516+02:00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</si>
  <si>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🌶️","posId":"109","price":30900,"isExtra":false},{"id":"6548d5dc06a4d1429ce1830f","count":1,"label":"Balné","posId":"K0000","price":2000,"isExtra":true},{"id":"69cae153e36f04c4d3cc026f","count":1,"label":"bez plněných okrajů","posId":"X1000","price":0,"isExtra":true},{"id":"684ae9617273267d3d05b99a","count":1,"label":"Bez cibule","posId":"X103","price":0,"KDSTags":["redhighlight"],"isExtra":true},{"id":"6942755309e364dceebaa284","count":1,"label":"Pepperoni 40cm 🌶️🌶️","posId":"108","price":30900,"isExtra":false},{"id":"6548d5dc06a4d1429ce1830f","count":1,"label":"Balné","posId":"K0000","price":2000,"isExtra":true},{"id":"6745da7d2b930230e9143d64","count":1,"label":"Smetanový základ","posId":"ZRS40","price":0,"isExtra":true}]</t>
  </si>
  <si>
    <t>2026-04-08T19:22:57.706+02:00</t>
  </si>
  <si>
    <t>2026-04-08T19:37:27.482+02:00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</si>
  <si>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🌶️🌶️","posId":"120","price":24900,"isExtra":false},{"id":"54684837","note":"","count":1,"label":"Balné","posId":"K0000","price":1500,"isExtra":true},{"id":"54684915","note":"","count":1,"label":"okraj hotdog, bez omáčky","posId":"A125","price":5700,"isExtra":true}]</t>
  </si>
  <si>
    <t>2026-04-08T19:15:02.614+02:00</t>
  </si>
  <si>
    <t>2026-04-08T19:22:23.040+02:00</t>
  </si>
  <si>
    <t>2026-04-08T19:32:09.276+02:00</t>
  </si>
  <si>
    <t>2026-04-08T19:15:03.776+02:00</t>
  </si>
  <si>
    <t>2026-04-08T19:11:47.680+02:00</t>
  </si>
  <si>
    <t>2026-04-08T19:26:33.566+02:00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</si>
  <si>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</si>
  <si>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2026-04-08T19:10:06.938+02:00</t>
  </si>
  <si>
    <t>2026-04-08T19:16:24.073+02:00</t>
  </si>
  <si>
    <t>2026-04-08T18:57:02.733+02:00</t>
  </si>
  <si>
    <t>2026-04-08T19:03:43.845+02:00</t>
  </si>
  <si>
    <t>2026-04-08T18:49:44.738+02:00</t>
  </si>
  <si>
    <t>2026-04-08T19:01:22.468+02:00</t>
  </si>
  <si>
    <t>2026-04-08T18:44:58.652+02:00</t>
  </si>
  <si>
    <t>2026-04-08T18:49:33.037+02:00</t>
  </si>
  <si>
    <t>[{"id":"6942755309e364dceebaa28c","count":1,"label":"Hawai 40cm","posId":"102","price":30900,"isExtra":false},{"id":"6548d5dc06a4d1429ce1830f","count":1,"label":"Balné","posId":"K0000","price":2000,"isExtra":true},{"id":"6745da7d2b930230e9143d64","count":1,"label":"Smetanový základ","posId":"ZRS40","price":0,"isExtra":true},{"id":"684ae9617273267d3d05b74d","count":1,"label":"Slanina","posId":"C108","price":4000,"KDSTags":["greenhighlight"],"isExtra":true},{"id":"6942755309e364dceebaa2d8","count":1,"label":"Česnekový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</si>
  <si>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2026-04-08T18:39:55.148+02:00</t>
  </si>
  <si>
    <t>2026-04-08T18:48:09.073+02:00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</si>
  <si>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🌶️","posId":"109","price":30900,"isExtra":false},{"id":"6548d5dc06a4d1429ce1830f","count":1,"label":"Balné","posId":"K0000","price":2000,"isExtra":true},{"id":"69cae153e36f04c4d3cc0273","count":1,"label":"okraj hotdog, bbq omáčka","posId":"A120","price":6500,"isExtra":true},{"id":"684ae9617273267d3d05b744","count":1,"label":"Žampiony","posId":"C105","price":3500,"KDSTags":["greenhighlight"],"isExtra":true},{"id":"6942755309e364dceebaa2ce","count":1,"label":"Spicy Wings 🌶️","posId":"P101","price":11900,"isExtra":false},{"id":"6548d5dc06a4d1429ce18774","count":1,"label":"Balné","posId":"K0000","price":1500,"isExtra":true}]</t>
  </si>
  <si>
    <t>2026-04-08T18:26:56.619+02:00</t>
  </si>
  <si>
    <t>2026-04-08T18:36:42.908+02:00</t>
  </si>
  <si>
    <t>[{"id":"59592168","note":"","size":"Zeleninová 32cm","count":1,"label":"Zeleninová 32cm","posId":"115","price":24900,"isExtra":false},{"id":"54684837","note":"","count":1,"label":"Balné","posId":"K0000","price":1500,"isExtra":true},{"id":"59592170","note":"","size":"Capricciosa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32cm","posId":"113","price":24900,"isExtra":false},{"id":"54684837","note":"","count":1,"label":"Balné","posId":"K0000","price":1500,"isExtra":true},{"id":"54684889","note":"","count":1,"label":"Bez oliv","posId":"X112","price":0,"KDSTags":["redhighlight"],"isExtra":true}]</t>
  </si>
  <si>
    <t>2026-04-08T18:21:45.019+02:00</t>
  </si>
  <si>
    <t>2026-04-08T18:32:41.045+02:00</t>
  </si>
  <si>
    <t>2026-04-08T18:12:02.723+02:00</t>
  </si>
  <si>
    <t>2026-04-08T18:20:02.643+02:00</t>
  </si>
  <si>
    <t>2026-04-08T18:35:45.599+02:00</t>
  </si>
  <si>
    <t>2026-04-08T18:12:03.956+02:00</t>
  </si>
  <si>
    <t>[{"id":"be5c7908-f592-4704-987f-cd7d7281f32e","note":"","count":1,"label":"Comeback 32 cm","posId":"121","price":24900,"isExtra":false},{"id":"5e57993d-26f3-465c-aa35-1e3806b0b477","note":"","count":1,"label":"Hot &amp; Spicy 32 cm","posId":"122","price":24900,"isExtra":false}]</t>
  </si>
  <si>
    <t>2026-04-08T18:05:54.220+02:00</t>
  </si>
  <si>
    <t>2026-04-08T18:17:03.111+02:00</t>
  </si>
  <si>
    <t>2026-04-08T18:05:06.369+02:00</t>
  </si>
  <si>
    <t>2026-04-08T18:13:00.664+02:00</t>
  </si>
  <si>
    <t>2026-04-08T18:35:35.491+02:00</t>
  </si>
  <si>
    <t>2026-04-08T18:05:07.240+02:00</t>
  </si>
  <si>
    <t>[{"id":"f932f643-9a56-4a16-90b3-20349063a042","note":"","count":1,"label":"Capricciosa 32 cm","posId":"113","price":24900,"isExtra":false},{"id":"9113385a-d4b6-407a-b0f4-d904f93de010","note":"","count":1,"label":"Baby špenát &amp; kuře 32 cm","posId":"116","price":24900,"isExtra":false},{"id":"eaf5673a-2acd-457a-bff6-8e65ba4050c9","note":"","count":1,"label":"dip jalapenos","posId":"P107","price":2000,"isExtra":false}]</t>
  </si>
  <si>
    <t>2026-04-08T18:04:55.150+02:00</t>
  </si>
  <si>
    <t>2026-04-08T18:13:44.318+02:00</t>
  </si>
  <si>
    <t>[{"id":"59592169","note":"","size":"Hawai 32cm","count":1,"label":"Hawai 32cm","posId":"114","price":24900,"isExtra":false},{"id":"54684837","note":"","count":1,"label":"Balné","posId":"K0000","price":1500,"isExtra":true},{"id":"54684831","note":"","count":1,"label":"bez plněných okrajů","posId":"X1000","price":0,"isExtra":true},{"id":"54684895","note":"","count":1,"label":"Olivy","posId":"B112","price":2500,"KDSTags":["greenhighlight"],"isExtra":true}]</t>
  </si>
  <si>
    <t>2026-04-08T17:59:32.011+02:00</t>
  </si>
  <si>
    <t>2026-04-08T18:09:04.178+02:00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</si>
  <si>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🌶️","posId":"121","price":24900,"isExtra":false},{"id":"6548d5dc06a4d1429ce18774","count":1,"label":"Balné","posId":"K0000","price":1500,"isExtra":true},{"id":"6942755309e364dceebaa28e","count":1,"label":"Capricciosa 40cm","posId":"101","price":30900,"isExtra":false},{"id":"6548d5dc06a4d1429ce1830f","count":1,"label":"Balné","posId":"K0000","price":2000,"isExtra":true},{"id":"69cae153e36f04c4d3cc0270","count":1,"label":"okraj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bylinky","posId":"A122","price":6500,"isExtra":true},{"id":"684ae9617273267d3d05b743","count":1,"label":"Jalapeňos","posId":"C102","price":3500,"KDSTags":["greenhighlight"],"isExtra":true},{"id":"6942755309e364dceebaa2d6","count":1,"label":"Pepperoni Rolls 🌶️","posId":"P100","price":8900,"isExtra":false},{"id":"6548d5dc06a4d1429ce18774","count":1,"label":"Balné","posId":"K0000","price":1500,"isExtra":true},{"id":"6942755309e364dceebaa2d8","count":3,"label":"Česnekový dip","posId":"P106","price":2000,"isExtra":false},{"id":"6548d5dc06a4d1429ce18774","count":3,"label":"Balné","posId":"K0000","price":1500,"isExtra":true}]</t>
  </si>
  <si>
    <t>2026-04-08T17:55:04.424+02:00</t>
  </si>
  <si>
    <t>2026-04-08T18:03:40.586+02:00</t>
  </si>
  <si>
    <t>2026-04-08T18:44:33.435+02:00</t>
  </si>
  <si>
    <t>2026-04-08T17:55:05.984+02:00</t>
  </si>
  <si>
    <t>[{"id":"e14574c4-b8aa-4b67-9714-d939fcb8ffee","note":"","count":1,"label":"Zeleninová 40 cm","posId":"103","price":30900,"isExtra":false},{"id":"932d1eab-8f45-4992-b460-cc5099f91e14","note":"","count":1,"label":"Okraj Hotdog, BBQ","posId":"A120","price":6500,"isExtra":true},{"id":"69a7775f-fc95-4742-9323-a261c1524b19","note":"","count":1,"label":"Margherita 18 cm","posId":"124","price":11900,"isExtra":false},{"id":"eaf5673a-2acd-457a-bff6-8e65ba4050c9","note":"","count":1,"label":"dip jalapenos","posId":"P107","price":2000,"isExtra":false}]</t>
  </si>
  <si>
    <t>2026-04-08T17:47:18.269+02:00</t>
  </si>
  <si>
    <t>2026-04-08T17:57:12.930+02:00</t>
  </si>
  <si>
    <t>[{"id":"6942755309e364dceebaa290","count":1,"label":"Baby špenát &amp; kuře 40cm","posId":"104","price":30900,"isExtra":false},{"id":"6548d5dc06a4d1429ce1830f","count":1,"label":"Balné","posId":"K0000","price":2000,"isExtra":true},{"id":"6942755309e364dceebaa2d8","count":1,"label":"Česnekový dip","posId":"P106","price":2000,"isExtra":false},{"id":"6548d5dc06a4d1429ce18774","count":1,"label":"Balné","posId":"K0000","price":1500,"isExtra":true}]</t>
  </si>
  <si>
    <t>2026-04-08T17:25:02.243+02:00</t>
  </si>
  <si>
    <t>2026-04-08T17:55:07.569+02:00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</si>
  <si>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základ","posId":"A127","price":0,"isExtra":true},{"id":"eb426525-9181-4714-9963-380f5c0ae0e5","note":"","count":1,"label":"Okraj mozzarella, bylinky","posId":"A122","price":6500,"isExtra":true}]</t>
  </si>
  <si>
    <t>2026-04-08T17:22:10.399+02:00</t>
  </si>
  <si>
    <t>2026-04-08T17:39:17.864+02:00</t>
  </si>
  <si>
    <t>[{"id":"112","note":"","count":1,"label":"Margherita 32cm","posId":"112","price":20900,"isExtra":false},{"id":"K0000","note":"","count":1,"label":"Balné","posId":"K0000","price":1500,"isExtra":true},{"id":"ZRB32","note":"","count":1,"label":"BBQ základ","posId":"ZRB32","price":0,"isExtra":true},{"id":"118","note":"","count":1,"label":"BBQ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</si>
  <si>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2026-04-08T17:03:02.496+02:00</t>
  </si>
  <si>
    <t>2026-04-08T17:12:35.785+02:00</t>
  </si>
  <si>
    <t>2026-04-08T17:34:19.650+02:00</t>
  </si>
  <si>
    <t>2026-04-08T17:03:03.119+02:00</t>
  </si>
  <si>
    <t>[{"id":"d587ab86-7858-46b7-a58c-52ffe6b6a574","note":"","count":1,"label":"Comeback 18 cm","posId":"133","price":11900,"isExtra":false},{"id":"57c816b2-3e3f-46c2-b126-b09910d79cb0","note":"","count":1,"label":"změna na Smetanový základ","posId":"A129","price":0,"isExtra":true},{"id":"0be5d6e4-3937-4919-889b-9a6960efd46f","note":"","count":1,"label":"Kukuřice.","posId":"A115","price":1500,"isExtra":true},{"id":"61cb99a1-89c0-4f22-8db8-f2bc59e612ac","note":"","count":1,"label":"Pepperoni salám.","posId":"A109","price":2000,"isExtra":true},{"id":"5972eec0-ca59-4f52-b279-96c9f5c3eb67","note":"","count":1,"label":"BEZ -cibule","posId":"X103","price":0,"KDSTags":["redhighlight"],"isExtra":true},{"id":"0c454cc7-3f38-4dea-9e0e-7220d9ba6ce0","note":"","count":2,"label":"Dip česnekový","posId":"P106","price":2000,"isExtra":false},{"id":"50d0c33c-440a-47e3-8208-1c68574950af","note":"","count":1,"label":"Capricciosa 32 cm","posId":"137","price":24900,"isExtra":false},{"id":"86925bba-314c-4f6f-ba8e-4fc1b6f52f30","note":"","count":1,"label":"BEZ -olivy","posId":"X112","price":0,"KDSTags":["redhighlight"],"isExtra":true},{"id":"1aa4b142-e6d7-4d61-ba94-40298841a888","note":"","count":1,"label":"Quattro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omáčky","posId":"A125","price":5700,"isExtra":true}]</t>
  </si>
  <si>
    <t>2026-04-08T16:57:11.783+02:00</t>
  </si>
  <si>
    <t>2026-04-08T16:57:14.126+02:00</t>
  </si>
  <si>
    <t>[{"id":"55e6c21a-f597-4c37-b677-ec8ce15d74e6","count":1,"label":"Pizza Zeleninová 18 cm","posId":"127","price":11900,"isExtra":false,"creatorId":"GtdRWfiCH-qMLaK_U8U0q","isPackging":0,"actualLabel":"Pizza Zeleninová 18 cm"}]</t>
  </si>
  <si>
    <t>2026-04-08T16:39:29.388+02:00</t>
  </si>
  <si>
    <t>2026-04-08T16:48:30.464+02:00</t>
  </si>
  <si>
    <t>2026-04-08T16:07:55.367+02:00</t>
  </si>
  <si>
    <t>2026-04-08T16:16:38.489+02:00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</si>
  <si>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</si>
  <si>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2026-04-08T16:03:40.258+02:00</t>
  </si>
  <si>
    <t>2026-04-08T16:11:48.103+02:00</t>
  </si>
  <si>
    <t>[{"id":"db512a49-05d7-4924-a817-5d5d5968a844","count":1,"label":"Pizza Capricciosa 32","posId":"113","price":24900,"isExtra":false,"creatorId":"Oi1hV99MYiq3Cxq6yS-mH","isPackging":0,"actualLabel":"Pizza Capricciosa 32"}]</t>
  </si>
  <si>
    <t>2026-04-08T15:41:22.173+02:00</t>
  </si>
  <si>
    <t>2026-04-08T15:47:50.074+02:00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</si>
  <si>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základ","posId":"ZRB32","price":0,"isExtra":true},{"id":"D107","note":"","count":1,"label":"Opočno čokoládová","posId":"D107","price":12900,"isExtra":false}]</t>
  </si>
  <si>
    <t>VIKAS</t>
  </si>
  <si>
    <t>2026-04-08T15:10:20.026+02:00</t>
  </si>
  <si>
    <t>2026-04-08T15:25:22.017+02:00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</si>
  <si>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</si>
  <si>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2026-04-08T15:05:30.852+02:00</t>
  </si>
  <si>
    <t>2026-04-08T15:16:30.121+02:00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</si>
  <si>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základ","posId":"ZBR32","price":0,"isExtra":true},{"id":"54684915","note":"","count":1,"label":"okraj hotdog, bez omáčky","posId":"A125","price":5700,"isExtra":true},{"id":"54684897","note":"","count":1,"label":"Bez papriky","posId":"X111","price":0,"KDSTags":["redhighlight"],"isExtra":true},{"id":"54684908","note":"","count":1,"label":"Bez cibule","posId":"X103","price":0,"KDSTags":["redhighlight"],"isExtra":true}]</t>
  </si>
  <si>
    <t>2026-04-08T14:31:02.421+02:00</t>
  </si>
  <si>
    <t>2026-04-08T14:41:11.657+02:00</t>
  </si>
  <si>
    <t>2026-04-08T14:56:45.335+02:00</t>
  </si>
  <si>
    <t>2026-04-08T14:31:03.103+02:00</t>
  </si>
  <si>
    <t>[{"id":"63675afb-9d1b-42b2-9d42-9e80500fdd28","note":"","count":1,"label":"Comeback 40 cm","posId":"109","price":30900,"isExtra":false},{"id":"0c454cc7-3f38-4dea-9e0e-7220d9ba6ce0","note":"","count":1,"label":"Dip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ks","posId":"jpr200","price":8900,"isExtra":false}]</t>
  </si>
  <si>
    <t>2026-04-08T14:27:08.686+02:00</t>
  </si>
  <si>
    <t>2026-04-08T14:32:48.855+02:00</t>
  </si>
  <si>
    <t>[{"id":"59592161","note":"","size":"Margherita 32cm","count":1,"label":"Margherita 32cm","posId":"112","price":20900,"isExtra":false},{"id":"54684837","note":"","count":1,"label":"Balné","posId":"K0000","price":1500,"isExtra":true}]</t>
  </si>
  <si>
    <t>2026-04-08T14:12:11.749+02:00</t>
  </si>
  <si>
    <t>2026-04-08T14:20:32.826+02:00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</si>
  <si>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</si>
  <si>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2026-04-08T14:06:29.040+02:00</t>
  </si>
  <si>
    <t>2026-04-08T14:16:36.831+02:00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</si>
  <si>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925","count":1,"label":"Paprika","posId":"B111","price":2500,"KDSTags":["greenhighlight"],"isExtra":true},{"id":"684ae9617273267d3d05b929","count":1,"label":"Mozzarella","posId":"B113","price":3000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</si>
  <si>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2026-04-08T13:46:19.871+02:00</t>
  </si>
  <si>
    <t>2026-04-08T13:58:24.719+02:00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</si>
  <si>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</si>
  <si>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2026-04-08T13:39:03.305+02:00</t>
  </si>
  <si>
    <t>2026-04-08T13:48:44.446+02:00</t>
  </si>
  <si>
    <t>2026-04-08T13:58:44.478+02:00</t>
  </si>
  <si>
    <t>2026-04-08T13:39:04.008+02:00</t>
  </si>
  <si>
    <t>2026-04-08T13:25:15.811+02:00</t>
  </si>
  <si>
    <t>2026-04-08T13:37:03.690+02:00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</si>
  <si>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</si>
  <si>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2026-04-08T12:53:03.009+02:00</t>
  </si>
  <si>
    <t>2026-04-08T13:16:35.849+02:00</t>
  </si>
  <si>
    <t>2026-04-08T13:27:57.645+02:00</t>
  </si>
  <si>
    <t>2026-04-08T12:53:03.984+02:00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</si>
  <si>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-olivy","posId":"X112","price":0,"KDSTags":["redhighlight"],"isExtra":true},{"id":"f932f643-9a56-4a16-90b3-20349063a042","note":"","count":2,"label":"Capricciosa 32 cm","posId":"113","price":24900,"isExtra":false},{"id":"be5c7908-f592-4704-987f-cd7d7281f32e","note":"","count":2,"label":"Comeback 32 cm","posId":"121","price":24900,"isExtra":false},{"id":"1aa4b142-e6d7-4d61-ba94-40298841a888","note":"","count":1,"label":"Quattro Formaggi 32 cm","posId":"123","price":24900,"isExtra":false},{"id":"0c454cc7-3f38-4dea-9e0e-7220d9ba6ce0","note":"","count":2,"label":"Dip česnekový","posId":"P106","price":2000,"isExtra":false},{"id":"6d3c9c59-6320-4a7e-8d79-75ab75e77cd3","note":"","count":2,"label":"BBQ Texas 32 cm","posId":"119","price":24900,"isExtra":false}]</t>
  </si>
  <si>
    <t>2026-04-08T12:45:52.723+02:00</t>
  </si>
  <si>
    <t>2026-04-08T12:54:26.432+02:00</t>
  </si>
  <si>
    <t>[{"id":"6942755309e364dceebaa27e","count":1,"label":"Quattro Formaggi 40cm","posId":"111","price":30900,"isExtra":false},{"id":"6548d5dc06a4d1429ce1830f","count":1,"label":"Balné","posId":"K0000","price":2000,"isExtra":true},{"id":"684ae9617273267d3d05b750","count":1,"label":"Pepperoni salám","posId":"C109","price":4000,"KDSTags":["greenhighlight"],"isExtra":true}]</t>
  </si>
  <si>
    <t>2026-04-08T12:30:53.965+02:00</t>
  </si>
  <si>
    <t>2026-04-08T12:42:57.439+02:00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</si>
  <si>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základ","posId":"ZSB49","price":0,"isExtra":true},{"id":"A122","note":"","count":1,"label":"okraj mozzarella, bylinky","posId":"A122","price":6500,"isExtra":true},{"id":"C112","note":"","count":1,"label":"Olivy","posId":"C112","price":3500,"KDSTags":["greenhighlight"],"isExtra":true},{"id":"C115","note":"","count":1,"label":"Kukuřice","posId":"C115","price":3500,"KDSTags":["greenhighlight"],"isExtra":true}]</t>
  </si>
  <si>
    <t>2026-04-08T12:18:03.251+02:00</t>
  </si>
  <si>
    <t>2026-04-08T12:26:05.222+02:00</t>
  </si>
  <si>
    <t>[{"id":"6d3c9c59-6320-4a7e-8d79-75ab75e77cd3","note":"","count":1,"label":"BBQ Texas 32 cm","posId":"119","price":24900,"isExtra":false},{"id":"a8a24150-ade8-471e-a747-d8c70e961862","note":"","count":1,"label":"BEZ -paprika","posId":"X111","price":0,"KDSTags":["redhighlight"],"isExtra":true},{"id":"0c454cc7-3f38-4dea-9e0e-7220d9ba6ce0","note":"","count":1,"label":"Dip česnekový","posId":"P106","price":2000,"isExtra":false}]</t>
  </si>
  <si>
    <t>2026-04-08T11:46:28.368+02:00</t>
  </si>
  <si>
    <t>2026-04-08T11:54:33.387+02:00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</si>
  <si>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základ","posId":"ZSR32","price":0,"isExtra":true},{"id":"69cae153e36f04c4d3cc0661","count":1,"label":"okraj mozzarella, bylinky","posId":"A121","price":5700,"isExtra":true},{"id":"684ae9617273267d3d05b957","count":1,"label":"Bez gorgonzoly","posId":"X101","price":0,"KDSTags":["redhighlight"],"isExtra":true},{"id":"684ae9617273267d3d05b92b","count":1,"label":"Slanina","posId":"B108","price":3000,"KDSTags":["greenhighlight"],"isExtra":true},{"id":"684ae9617273267d3d05b92e","count":1,"label":"Pepperoni salám","posId":"B109","price":3000,"KDSTags":["greenhighlight"],"isExtra":true},{"id":"6942755309e364dceebaa2d8","count":1,"label":"Česnekový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</si>
  <si>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2026-04-08T11:20:23.294+02:00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</si>
  <si>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40cm","posId":"101","price":30900,"isExtra":false},{"id":"6548d5dc06a4d1429ce1830f","count":1,"label":"Balné","posId":"K0000","price":2000,"isExtra":true},{"id":"6745da7d2b930230e9143d64","count":1,"label":"Smetanový základ","posId":"ZRS40","price":0,"isExtra":true},{"id":"6942755309e364dceebaa2f2","count":1,"label":"Pepsi 1l","posId":"N124","price":4900,"isExtra":false},{"id":"6942755309e364dceebaa2d8","count":1,"label":"Česnekový dip","posId":"P106","price":2000,"isExtra":false},{"id":"6548d5dc06a4d1429ce18774","count":1,"label":"Balné","posId":"K0000","price":1500,"isExtra":true}]</t>
  </si>
  <si>
    <t>2026-04-08T11:17:52.983+02:00</t>
  </si>
  <si>
    <t>2026-04-08T11:26:27.964+02:00</t>
  </si>
  <si>
    <t>2026-04-08T11:09:02.837+02:00</t>
  </si>
  <si>
    <t>2026-04-08T11:18:52.771+02:00</t>
  </si>
  <si>
    <t>2026-04-08T11:09:02.815+02:00</t>
  </si>
  <si>
    <t>2026-04-08T11:36:57.898+02:00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</si>
  <si>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</si>
  <si>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2026-04-08T00:56:04.743+02:00</t>
  </si>
  <si>
    <t>2026-04-08T01:12:34.064+02:00</t>
  </si>
  <si>
    <t>[{"id":"7f90f634-ae03-48d9-9ac8-27405c0fc737","count":1,"label":"Poděbradská malinovka 0,5l","posId":"N129","price":4900,"isExtra":false,"creatorId":"vLQSlNHPDiVwvpwtx1SrX","isPackging":0,"actualLabel":"Poděbradská malinovka 0,5l"}]</t>
  </si>
  <si>
    <t>2026-04-08T00:30:45.631+02:00</t>
  </si>
  <si>
    <t>2026-04-08T00:41:23.329+02:00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</si>
  <si>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32cm","posId":"123","price":24900,"isExtra":false},{"id":"6548d5dc06a4d1429ce18774","count":1,"label":"Balné","posId":"K0000","price":1500,"isExtra":true},{"id":"6942755309e364dceebaa2d2","count":1,"label":"Pečené brambory","posId":"P103","price":6900,"isExtra":false},{"id":"6548d5dc06a4d1429ce18774","count":1,"label":"Balné","posId":"K0000","price":1500,"isExtra":true},{"id":"6942755309e364dceebaa2ec","count":1,"label":"Aquilla černý čaj a broskev 0,5l","posId":"N120","price":4900,"isExtra":false},{"id":"6942755309e364dceebaa2d8","count":1,"label":"Česnekový dip","posId":"P106","price":2000,"isExtra":false},{"id":"6548d5dc06a4d1429ce18774","count":1,"label":"Balné","posId":"K0000","price":1500,"isExtra":true}]</t>
  </si>
  <si>
    <t>2026-04-08T00:24:02.569+02:00</t>
  </si>
  <si>
    <t>2026-04-08T00:36:21.792+02:00</t>
  </si>
  <si>
    <t>2026-04-08T00:50:35.480+02:00</t>
  </si>
  <si>
    <t>2026-04-08T00:24:03.515+02:00</t>
  </si>
  <si>
    <t>[{"id":"1aa4b142-e6d7-4d61-ba94-40298841a888","note":"","count":1,"label":"Quattro Formaggi 32 cm","posId":"123","price":24900,"isExtra":false},{"id":"9113385a-d4b6-407a-b0f4-d904f93de010","note":"","count":1,"label":"Baby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</si>
  <si>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2026-04-08T00:22:45.058+02:00</t>
  </si>
  <si>
    <t>2026-04-08T00:25:57.814+02:00</t>
  </si>
  <si>
    <t>[{"id":"83ec0315-3b1e-4491-8fb1-b563a4c0f09e","count":1,"label":"Pizza Capricciosa 40","posId":"101","price":30900,"isExtra":false,"creatorId":"hd01LcY1ewsaAJkIaUeMQ","isPackging":0,"actualLabel":"Pizza Capricciosa 40"}]</t>
  </si>
  <si>
    <t>2026-04-08T00:15:21.107+02:00</t>
  </si>
  <si>
    <t>2026-04-08T00:25:44.457+02:00</t>
  </si>
  <si>
    <t>2026-04-08T00:07:45.329+02:00</t>
  </si>
  <si>
    <t>2026-04-08T00:12:50.062+02:00</t>
  </si>
  <si>
    <t>[{"id":"112","note":"","count":1,"label":"Margherita 32cm","posId":"112","price":20900,"isExtra":false},{"id":"K0000","note":"","count":1,"label":"Balné","posId":"K0000","price":1500,"isExtra":true},{"id":"P106","note":"","count":1,"label":"Česnekový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</si>
  <si>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2026-04-08T00:04:25.289+02:00</t>
  </si>
  <si>
    <t>2026-04-08T00:11:20.927+02:00</t>
  </si>
  <si>
    <t>[{"id":"6942755309e364dceebaa2a6","count":1,"label":"Hawai 32cm","posId":"114","price":24900,"isExtra":false},{"id":"6548d5dc06a4d1429ce18774","count":1,"label":"Balné","posId":"K0000","price":1500,"isExtra":true},{"id":"69cae153e36f04c4d3cc0661","count":1,"label":"okraj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bylinky","posId":"A121","price":5700,"isExtra":true},{"id":"6942755309e364dceebaa2d8","count":2,"label":"Česnekový dip","posId":"P106","price":2000,"isExtra":false},{"id":"6548d5dc06a4d1429ce18774","count":2,"label":"Balné","posId":"K0000","price":1500,"isExtra":true}]</t>
  </si>
  <si>
    <t>2026-04-07T23:52:20.001+02:00</t>
  </si>
  <si>
    <t>2026-04-08T00:02:00.191+02:00</t>
  </si>
  <si>
    <t>2026-04-07T23:47:03.606+02:00</t>
  </si>
  <si>
    <t>2026-04-07T23:58:17.732+02:00</t>
  </si>
  <si>
    <t>2026-04-08T00:04:39.277+02:00</t>
  </si>
  <si>
    <t>2026-04-07T23:47:04.197+02:00</t>
  </si>
  <si>
    <t>2026-04-07T23:40:45.010+02:00</t>
  </si>
  <si>
    <t>2026-04-07T23:57:52.934+02:00</t>
  </si>
  <si>
    <t>[{"id":"6942755309e364dceebaa28e","count":1,"label":"Capricciosa 40cm","posId":"101","price":30900,"isExtra":false},{"id":"6548d5dc06a4d1429ce1830f","count":1,"label":"Balné","posId":"K0000","price":2000,"isExtra":true}]</t>
  </si>
  <si>
    <t>2026-04-07T23:36:11.799+02:00</t>
  </si>
  <si>
    <t>2026-04-07T23:47:45.936+02:00</t>
  </si>
  <si>
    <t>2026-04-07T23:36:03.078+02:00</t>
  </si>
  <si>
    <t>2026-04-07T23:48:59.071+02:00</t>
  </si>
  <si>
    <t>2026-04-07T23:35:40.725+02:00</t>
  </si>
  <si>
    <t>2026-04-07T23:53:48.162+02:00</t>
  </si>
  <si>
    <t>[{"id":"6942755309e364dceebaa28a","count":1,"label":"Zeleninová 40cm","posId":"103","price":30900,"isExtra":false},{"id":"6548d5dc06a4d1429ce1830f","count":1,"label":"Balné","posId":"K0000","price":2000,"isExtra":true},{"id":"6745da7d2b930230e9143d64","count":1,"label":"Smetanový základ","posId":"ZRS40","price":0,"isExtra":true},{"id":"684ae9617273267d3d05b745","count":1,"label":"Olivy","posId":"C112","price":3500,"KDSTags":["greenhighlight"],"isExtra":true},{"id":"684ae9617273267d3d05b74b","count":1,"label":"Mozzarella","posId":"C113","price":4000,"KDSTags":["greenhighlight"],"isExtra":true},{"id":"6942755309e364dceebaa2de","count":1,"label":"Choco Rolls","posId":"chr100","price":8900,"isExtra":false},{"id":"6548d5dc06a4d1429ce18774","count":1,"label":"Balné","posId":"K0000","price":1500,"isExtra":true}]</t>
  </si>
  <si>
    <t>2026-04-07T23:18:45.114+02:00</t>
  </si>
  <si>
    <t>2026-04-07T23:24:38.747+02:00</t>
  </si>
  <si>
    <t>[{"id":"db512a49-05d7-4924-a817-5d5d5968a844","count":1,"label":"Pizza Capricciosa 32","posId":"113","price":24900,"isExtra":false,"creatorId":"ADrN5X8ZpPDKp8iObQ41S","isPackging":0,"actualLabel":"Pizza Capricciosa 32"},{"id":"f8e6ccfc-1d15-4d14-b049-ad7d68be84a2","count":1,"label":"Guarana classic zero","posId":"N143","price":5500,"isExtra":false,"creatorId":"Q7U2E3DpTwX-9CfPzCrFe","isPackging":0,"actualLabel":"Guarana classic zero"}]</t>
  </si>
  <si>
    <t>2026-04-07T23:17:18.389+02:00</t>
  </si>
  <si>
    <t>2026-04-07T23:24:44.831+02:00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</si>
  <si>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okrajů","posId":"X1000","price":0,"isExtra":true}]</t>
  </si>
  <si>
    <t>2026-04-07T23:15:30.590+02:00</t>
  </si>
  <si>
    <t>2026-04-07T23:32:00.738+02:00</t>
  </si>
  <si>
    <t>2026-04-07T23:38:52.188+02:00</t>
  </si>
  <si>
    <t>2026-04-07T23:15:31.363+02:00</t>
  </si>
  <si>
    <t>[{"id":"c46bb160-b35c-42ed-8482-ed85f1391e51","count":1,"label":"Pizza Hawai 32 cm","posId":"114","price":24900,"isExtra":false,"creatorId":"PUjaNAAfLI2YLP-ByQADx","isPackging":0,"actualLabel":"Pizza Hawai 32 cm"},{"id":"ymBOCn5TmdXromQHrpfrr","count":1,"label":"Smetanový základ","posId":"ZRS32","price":0,"isExtra":true,"mainItemId":"c46bb160-b35c-42ed-8482-ed85f1391e51"},{"id":"RjnzJvFGQ7bViwxWS8fAW","count":1,"label":"Bez ananasu","posId":"X100","price":0,"KDSTags":["redhighlight"],"isExtra":true,"mainItemId":"c46bb160-b35c-42ed-8482-ed85f1391e51"},{"id":"7f6f7195-5469-4c2e-90b4-8731c390745b","count":1,"label":"Pizza Margherita 32","posId":"112","price":20900,"isExtra":false,"creatorId":"JKwqVdsm6xFeYNYawMwGi","isPackging":0,"actualLabel":"Pizza Margherita 32"},{"id":"ymBOCn5TmdXromQHrpfrr","count":1,"label":"Smetanový základ","posId":"ZRS32","price":0,"isExtra":true,"mainItemId":"7f6f7195-5469-4c2e-90b4-8731c390745b"},{"id":"extra_20230331101812_70","count":1,"label":"Žampiony","posId":"B105","price":2500,"KDSTags":["greenhighlight"],"isExtra":true,"mainItemId":"7f6f7195-5469-4c2e-90b4-8731c390745b"}]</t>
  </si>
  <si>
    <t>2026-04-07T23:14:58.089+02:00</t>
  </si>
  <si>
    <t>2026-04-07T23:21:47.961+02:00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</si>
  <si>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🌶️🌶️","posId":"120","price":24900,"isExtra":false},{"id":"6548d5dc06a4d1429ce18774","count":1,"label":"Balné","posId":"K0000","price":1500,"isExtra":true},{"id":"69cae153e36f04c4d3cc0661","count":1,"label":"okraj mozzarella, bylinky","posId":"A121","price":5700,"isExtra":true}]</t>
  </si>
  <si>
    <t>2026-04-07T23:11:56.219+02:00</t>
  </si>
  <si>
    <t>2026-04-07T23:20:45.130+02:00</t>
  </si>
  <si>
    <t>[{"id":"6942755309e364dceebaa28c","count":1,"label":"Hawai 40cm","posId":"102","price":30900,"isExtra":false},{"id":"6548d5dc06a4d1429ce1830f","count":1,"label":"Balné","posId":"K0000","price":2000,"isExtra":true},{"id":"69cae153e36f04c4d3cc0270","count":1,"label":"okraj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bylinky","posId":"A122","price":6500,"isExtra":true},{"id":"684ae9617273267d3d05ba38","count":1,"label":"Bez ananasu","posId":"X100","price":0,"KDSTags":["redhighlight"],"isExtra":true},{"id":"6942755309e364dceebaa2d8","count":4,"label":"Česnekový dip","posId":"P106","price":2000,"isExtra":false},{"id":"6548d5dc06a4d1429ce18774","count":4,"label":"Balné","posId":"K0000","price":1500,"isExtra":true}]</t>
  </si>
  <si>
    <t>2026-04-07T22:58:49.942+02:00</t>
  </si>
  <si>
    <t>2026-04-07T23:09:49.779+02:00</t>
  </si>
  <si>
    <t>[{"id":"6942755309e364dceebaa288","count":1,"label":"BBQ Meteor 40cm","posId":"106","price":30900,"isExtra":false},{"id":"6548d5dc06a4d1429ce1830f","count":1,"label":"Balné","posId":"K0000","price":2000,"isExtra":true},{"id":"6745da7d2b930230e9143e5d","count":1,"label":"Rajčatový základ","posId":"ZBR40","price":0,"isExtra":true},{"id":"6942755309e364dceebaa2f2","count":1,"label":"Pepsi 1l","posId":"N124","price":4900,"isExtra":false}]</t>
  </si>
  <si>
    <t>2026-04-07T22:52:46.078+02:00</t>
  </si>
  <si>
    <t>2026-04-07T23:00:50.843+02:00</t>
  </si>
  <si>
    <t>2026-04-07T23:06:48.283+02:00</t>
  </si>
  <si>
    <t>2026-04-07T22:52:47.585+02:00</t>
  </si>
  <si>
    <t>[{"id":"c46bb160-b35c-42ed-8482-ed85f1391e51","count":1,"label":"Pizza Hawai 32 cm","posId":"114","price":24900,"isExtra":false,"creatorId":"mBM8MUeVt1ZVID3jEIbTo","isPackging":0,"actualLabel":"Pizza Hawai 32 cm"},{"id":"extra_20230331101812_72","count":1,"label":"Ananas","posId":"B100","price":2500,"KDSTags":["greenhighlight"],"isExtra":true,"mainItemId":"c46bb160-b35c-42ed-8482-ed85f1391e51"},{"id":"7f6f7195-5469-4c2e-90b4-8731c390745b","count":1,"label":"Pizza Margherita 32","posId":"112","price":20900,"isExtra":false,"creatorId":"5AXwkfO-Xy9OEBg8lKFB5","isPackging":0,"actualLabel":"Pizza Margherita 32"},{"id":"extra_20230331101812_70","count":1,"label":"Žampiony","posId":"B105","price":2500,"KDSTags":["greenhighlight"],"isExtra":true,"mainItemId":"7f6f7195-5469-4c2e-90b4-8731c390745b"}]</t>
  </si>
  <si>
    <t>2026-04-07T22:39:03.643+02:00</t>
  </si>
  <si>
    <t>2026-04-07T22:47:02.450+02:00</t>
  </si>
  <si>
    <t>[{"id":"4aed5471-c8ca-405d-bfd1-1a7601f72348","note":"","count":1,"label":"Quattro Formaggi 32 cm","posId":"147","price":24900,"isExtra":false},{"id":"0c454cc7-3f38-4dea-9e0e-7220d9ba6ce0","note":"","count":1,"label":"Dip česnekový","posId":"P106","price":2000,"isExtra":false}]</t>
  </si>
  <si>
    <t>2026-04-07T22:33:59.174+02:00</t>
  </si>
  <si>
    <t>2026-04-07T22:45:25.063+02:00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</si>
  <si>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</si>
  <si>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2026-04-07T22:26:09.443+02:00</t>
  </si>
  <si>
    <t>2026-04-07T22:33:57.743+02:00</t>
  </si>
  <si>
    <t>[{"id":"6942755309e364dceebaa296","count":2,"label":"Margherita 32cm","posId":"112","price":20900,"isExtra":false},{"id":"6548d5dc06a4d1429ce18774","count":2,"label":"Balné","posId":"K0000","price":1500,"isExtra":true},{"id":"684ae9617273267d3d05b92a","count":2,"label":"Šunka","posId":"B106","price":3000,"KDSTags":["greenhighlight"],"isExtra":true}]</t>
  </si>
  <si>
    <t>2026-04-07T21:59:03.007+02:00</t>
  </si>
  <si>
    <t>2026-04-07T22:12:01.566+02:00</t>
  </si>
  <si>
    <t>2026-04-07T21:58:27.589+02:00</t>
  </si>
  <si>
    <t>2026-04-07T22:08:36.555+02:00</t>
  </si>
  <si>
    <t>2026-04-07T22:20:29.709+02:00</t>
  </si>
  <si>
    <t>2026-04-07T21:58:28.484+02:00</t>
  </si>
  <si>
    <t>[{"id":"a0148f4d-e608-4061-b0cf-421635d1867d","count":4,"label":"Spicy Wings","posId":"P101","price":11900,"isExtra":false,"creatorId":"1ynti6c8Jhif1vU29VcJO","isPackging":1500,"actualLabel":"Spicy Wings"}]</t>
  </si>
  <si>
    <t>2026-04-07T21:56:59.331+02:00</t>
  </si>
  <si>
    <t>[{"id":"a0148f4d-e608-4061-b0cf-421635d1867d","count":4,"label":"Spicy Wings","posId":"P101","price":11900,"isExtra":false,"creatorId":"Rmkm-r_EWib5zvl9Uy_rn","isPackging":0,"actualLabel":"Spicy Wings"}]</t>
  </si>
  <si>
    <t>2026-04-07T21:55:16.536+02:00</t>
  </si>
  <si>
    <t>2026-04-07T22:15:11.608+02:00</t>
  </si>
  <si>
    <t>Naresh</t>
  </si>
  <si>
    <t>2026-04-07T21:51:29.196+02:00</t>
  </si>
  <si>
    <t>2026-04-07T22:06:34.840+02:00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</si>
  <si>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</si>
  <si>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2026-04-07T21:47:42.225+02:00</t>
  </si>
  <si>
    <t>2026-04-07T21:57:38.544+02:00</t>
  </si>
  <si>
    <t>[{"id":"6942755309e364dceebaa284","count":1,"label":"Pepperoni 40cm 🌶️🌶️","posId":"108","price":30900,"isExtra":false},{"id":"6548d5dc06a4d1429ce1830f","count":1,"label":"Balné","posId":"K0000","price":2000,"isExtra":true},{"id":"6745da7d2b930230e9143d65","count":1,"label":"BBQ základ","posId":"ZRB40","price":0,"isExtra":true}]</t>
  </si>
  <si>
    <t>shimbhu</t>
  </si>
  <si>
    <t>2026-04-07T21:46:22.876+02:00</t>
  </si>
  <si>
    <t>2026-04-07T22:03:21.688+02:00</t>
  </si>
  <si>
    <t>[{"id":"108","note":"","count":2,"label":"Pepperoni 40cm 🌶️🌶️","posId":"108","price":30900,"isExtra":false},{"id":"K0000","note":"","count":2,"label":"Balné","posId":"K0000","price":2000,"isExtra":true},{"id":"A122","note":"","count":2,"label":"okraj mozzarella, bylinky","posId":"A122","price":6500,"isExtra":true}]</t>
  </si>
  <si>
    <t>2026-04-07T21:44:49.347+02:00</t>
  </si>
  <si>
    <t>2026-04-07T21:49:34.377+02:00</t>
  </si>
  <si>
    <t>[{"id":"7b2bf93f-7859-42a7-8c94-85086fc0d652","count":1,"label":"Pizza Comeback 18","posId":"133","price":11900,"isExtra":false,"creatorId":"Dm--Rjj4WEjb_e2_Od7pN","isPackging":0,"actualLabel":"Pizza Comeback 18"},{"id":"7b38057d-d868-4703-9219-79f60d8a09f4","count":1,"label":"Pizza Capricciosa 18","posId":"125","price":11900,"isExtra":false,"creatorId":"22m_pYHlhvBqbM8VVtx25","isPackging":0,"actualLabel":"Pizza Capricciosa 18"}]</t>
  </si>
  <si>
    <t>2026-04-07T21:43:21.974+02:00</t>
  </si>
  <si>
    <t>2026-04-07T21:52:12.748+02:00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</si>
  <si>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32cm","posId":"118","price":24900,"isExtra":false},{"id":"54684837","note":"","count":1,"label":"Balné","posId":"K0000","price":1500,"isExtra":true},{"id":"57179853","note":"","count":1,"label":"Smetanový základ","posId":"ZBS32","price":0,"isExtra":true},{"id":"54684875","note":"","count":1,"label":"okraj mozzarella, bbq omáčka","posId":"A123","price":5700,"isExtra":true}]</t>
  </si>
  <si>
    <t>2026-04-07T21:39:03.936+02:00</t>
  </si>
  <si>
    <t>2026-04-07T21:47:53.025+02:00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</si>
  <si>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</si>
  <si>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2026-04-07T21:38:07.662+02:00</t>
  </si>
  <si>
    <t>2026-04-07T21:46:39.578+02:00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</si>
  <si>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</si>
  <si>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2026-04-07T21:18:52.715+02:00</t>
  </si>
  <si>
    <t>2026-04-07T21:32:49.579+02:00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</si>
  <si>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32cm","posId":"112","price":20900,"isExtra":false},{"id":"6548d5dc06a4d1429ce18774","count":1,"label":"Balné","posId":"K0000","price":1500,"isExtra":true},{"id":"69cae153e36f04c4d3cc0665","count":1,"label":"okraj hotdog, bez omáčky","posId":"A125","price":5700,"isExtra":true},{"id":"684ae9617273267d3d05b92a","count":1,"label":"Šunka","posId":"B106","price":3000,"KDSTags":["greenhighlight"],"isExtra":true},{"id":"6942755309e364dceebaa2ce","count":2,"label":"Spicy Wings 🌶️","posId":"P101","price":11900,"isExtra":false},{"id":"6548d5dc06a4d1429ce18774","count":2,"label":"Balné","posId":"K0000","price":1500,"isExtra":true},{"id":"6942755309e364dceebaa2e2","count":1,"label":"Jablečno-skořicové rolls","posId":"18","price":8900,"isExtra":false},{"id":"6548d5dc06a4d1429ce18774","count":1,"label":"Balné","posId":"K0000","price":1500,"isExtra":true}]</t>
  </si>
  <si>
    <t>2026-04-07T21:10:20.705+02:00</t>
  </si>
  <si>
    <t>2026-04-07T21:19:05.465+02:00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</si>
  <si>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40cm","posId":"101","price":30900,"isExtra":false},{"id":"6548d5dc06a4d1429ce1830f","count":1,"label":"Balné","posId":"K0000","price":2000,"isExtra":true},{"id":"6745da7d2b930230e9143d64","count":1,"label":"Smetanový základ","posId":"ZRS40","price":0,"isExtra":true},{"id":"684ae9617273267d3d05b749","count":1,"label":"Kukuřice","posId":"C115","price":3500,"KDSTags":["greenhighlight"],"isExtra":true}]</t>
  </si>
  <si>
    <t>2026-04-07T21:09:51.208+02:00</t>
  </si>
  <si>
    <t>2026-04-07T21:30:04.691+02:00</t>
  </si>
  <si>
    <t>[{"id":"6942755309e364dceebaa282","count":1,"label":"Comeback 40cm 🌶️","posId":"109","price":30900,"isExtra":false},{"id":"6548d5dc06a4d1429ce1830f","count":1,"label":"Balné","posId":"K0000","price":2000,"isExtra":true},{"id":"6942755309e364dceebaa28c","count":1,"label":"Hawai 40cm","posId":"102","price":30900,"isExtra":false},{"id":"6548d5dc06a4d1429ce1830f","count":1,"label":"Balné","posId":"K0000","price":2000,"isExtra":true},{"id":"6942755309e364dceebaa2d8","count":1,"label":"Česnekový dip","posId":"P106","price":2000,"isExtra":false},{"id":"6548d5dc06a4d1429ce18774","count":1,"label":"Balné","posId":"K0000","price":1500,"isExtra":true},{"id":"6942755309e364dceebaa2e0","count":1,"label":"Dip Jalapeňos","posId":"P107","price":2000,"isExtra":false},{"id":"6548d5dc06a4d1429ce18774","count":1,"label":"Balné","posId":"K0000","price":1500,"isExtra":true}]</t>
  </si>
  <si>
    <t>2026-04-07T21:06:05.198+02:00</t>
  </si>
  <si>
    <t>2026-04-07T21:23:15.683+02:00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</si>
  <si>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32cm","posId":"119","price":24900,"isExtra":false},{"id":"54684837","note":"","count":1,"label":"Balné","posId":"K0000","price":1500,"isExtra":true}]</t>
  </si>
  <si>
    <t>2026-04-07T21:02:09.178+02:00</t>
  </si>
  <si>
    <t>2026-04-07T21:10:46.687+02:00</t>
  </si>
  <si>
    <t>[{"id":"54684793","note":"","size":"Pečené brambory","count":1,"label":"Pečené brambory","posId":"P103","price":6900,"isExtra":false},{"id":"54684837","note":"","count":1,"label":"Balné","posId":"K0000","price":1500,"isExtra":true},{"id":"59592169","note":"","size":"Hawai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základ","posId":"ZRS32","price":0,"isExtra":true},{"id":"54684928","note":"","count":1,"label":"Kukuřice","posId":"B115","price":2500,"KDSTags":["greenhighlight"],"isExtra":true}]</t>
  </si>
  <si>
    <t>2026-04-07T21:02:02.734+02:00</t>
  </si>
  <si>
    <t>2026-04-07T21:14:00.394+02:00</t>
  </si>
  <si>
    <t>[{"id":"5e57993d-26f3-465c-aa35-1e3806b0b477","note":"","count":1,"label":"Hot &amp; Spicy 32 cm","posId":"122","price":24900,"isExtra":false}]</t>
  </si>
  <si>
    <t>2026-04-07T21:00:19.250+02:00</t>
  </si>
  <si>
    <t>2026-04-07T21:08:04.147+02:00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</si>
  <si>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okrajů","posId":"X1000","price":0,"isExtra":true},{"id":"57405766","note":"","size":"Pepsi 1l","count":1,"label":"Pepsi 1l","posId":"N124","price":4900,"isExtra":false}]</t>
  </si>
  <si>
    <t>2026-04-07T20:52:34.542+02:00</t>
  </si>
  <si>
    <t>2026-04-07T21:06:16.669+02:00</t>
  </si>
  <si>
    <t>[{"id":"6942755309e364dceebaa2ce","count":1,"label":"Spicy Wings 🌶️","posId":"P101","price":11900,"isExtra":false},{"id":"6548d5dc06a4d1429ce18774","count":1,"label":"Balné","posId":"K0000","price":1500,"isExtra":true},{"id":"6942755309e364dceebaa2d2","count":1,"label":"Pečené brambory","posId":"P103","price":6900,"isExtra":false},{"id":"6548d5dc06a4d1429ce18774","count":1,"label":"Balné","posId":"K0000","price":1500,"isExtra":true},{"id":"6942755309e364dceebaa296","count":2,"label":"Margherita 32cm","posId":"112","price":20900,"isExtra":false},{"id":"6548d5dc06a4d1429ce18774","count":2,"label":"Balné","posId":"K0000","price":1500,"isExtra":true}]</t>
  </si>
  <si>
    <t>2026-04-07T20:35:34.538+02:00</t>
  </si>
  <si>
    <t>2026-04-07T20:47:16.435+02:00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</si>
  <si>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omáčka","posId":"A124","price":6500,"isExtra":true}]</t>
  </si>
  <si>
    <t>2026-04-07T20:35:26.946+02:00</t>
  </si>
  <si>
    <t>2026-04-07T20:50:31.654+02:00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</si>
  <si>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32cm","posId":"113","price":24900,"isExtra":false},{"id":"54684837","note":"","count":1,"label":"Balné","posId":"K0000","price":1500,"isExtra":true},{"id":"54684889","note":"","count":1,"label":"Bez oliv","posId":"X112","price":0,"KDSTags":["redhighlight"],"isExtra":true},{"id":"57405767","note":"","size":"Pepsi zero sugar 1l","count":1,"label":"Pepsi zero sugar 1l","posId":"N125","price":5900,"isExtra":false},{"id":"59592164","note":"","size":"Comeback 32cm 🌶️","count":1,"label":"Comeback 32cm 🌶️","posId":"121","price":24900,"isExtra":false},{"id":"54684837","note":"","count":1,"label":"Balné","posId":"K0000","price":1500,"isExtra":true},{"id":"54684912","note":"","count":1,"label":"Bez cibule","posId":"X103","price":0,"KDSTags":["redhighlight"],"isExtra":true},{"id":"54684955","note":"","count":1,"label":"Kuře","posId":"B114","price":3000,"KDSTags":["greenhighlight"],"isExtra":true}]</t>
  </si>
  <si>
    <t>2026-04-07T20:35:06.285+02:00</t>
  </si>
  <si>
    <t>2026-04-07T20:35:02.826+02:00</t>
  </si>
  <si>
    <t>2026-04-07T20:43:46.304+02:00</t>
  </si>
  <si>
    <t>2026-04-07T21:11:21.436+02:00</t>
  </si>
  <si>
    <t>2026-04-07T20:43:06.559+02:00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</si>
  <si>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</si>
  <si>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2026-04-07T20:29:03.784+02:00</t>
  </si>
  <si>
    <t>2026-04-07T20:44:03.162+02:00</t>
  </si>
  <si>
    <t>2026-04-07T20:51:33.395+02:00</t>
  </si>
  <si>
    <t>2026-04-07T20:29:04.574+02:00</t>
  </si>
  <si>
    <t>[{"id":"63675afb-9d1b-42b2-9d42-9e80500fdd28","note":"","count":1,"label":"Comeback 40 cm","posId":"109","price":30900,"isExtra":false}]</t>
  </si>
  <si>
    <t>2026-04-07T20:22:02.500+02:00</t>
  </si>
  <si>
    <t>2026-04-07T20:29:00.410+02:00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</si>
  <si>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</si>
  <si>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2026-04-07T20:21:34.395+02:00</t>
  </si>
  <si>
    <t>2026-04-07T20:26:49.715+02:00</t>
  </si>
  <si>
    <t>[{"id":"6942755309e364dceebaa286","count":1,"label":"BBQ Texas 40cm","posId":"107","price":30900,"isExtra":false},{"id":"6548d5dc06a4d1429ce1830f","count":1,"label":"Balné","posId":"K0000","price":2000,"isExtra":true},{"id":"6745da7d2b930230e9143e5d","count":1,"label":"Rajčatový základ","posId":"ZBR40","price":0,"isExtra":true},{"id":"684ae9617273267d3d05b9d4","count":1,"label":"Bez slaniny","posId":"X108","price":0,"KDSTags":["redhighlight"],"isExtra":true}]</t>
  </si>
  <si>
    <t>2026-04-07T20:16:02.687+02:00</t>
  </si>
  <si>
    <t>2026-04-07T20:23:54.110+02:00</t>
  </si>
  <si>
    <t>2026-04-07T20:34:22.430+02:00</t>
  </si>
  <si>
    <t>2026-04-07T20:16:04.224+02:00</t>
  </si>
  <si>
    <t>[{"id":"424aec40-766b-4a2f-bcc0-a9d6737ba762","note":"","count":1,"label":"Hawai 32 cm","posId":"114","price":24900,"isExtra":false},{"id":"dd5d901d-3787-43d0-9efe-85e31e1c5def","note":"","count":1,"label":"Pepperoni 32 cm","posId":"120","price":24900,"isExtra":false},{"id":"248252c5-4f49-43ec-9d7c-c3f582fe912d","note":"","count":1,"label":"Mirinda 1l","posId":"N126","price":5900,"isExtra":false}]</t>
  </si>
  <si>
    <t>2026-04-07T20:10:29.835+02:00</t>
  </si>
  <si>
    <t>2026-04-07T20:19:21.351+02:00</t>
  </si>
  <si>
    <t>[{"id":"6942755309e364dceebaa282","count":1,"label":"Comeback 40cm 🌶️","posId":"109","price":30900,"isExtra":false},{"id":"6548d5dc06a4d1429ce1830f","count":1,"label":"Balné","posId":"K0000","price":2000,"isExtra":true},{"id":"6942755309e364dceebaa2d8","count":1,"label":"Česnekový dip","posId":"P106","price":2000,"isExtra":false},{"id":"6548d5dc06a4d1429ce18774","count":1,"label":"Balné","posId":"K0000","price":1500,"isExtra":true},{"id":"6942755309e364dceebaa2f2","count":1,"label":"Pepsi 1l","posId":"N124","price":4900,"isExtra":false}]</t>
  </si>
  <si>
    <t>2026-04-07T19:41:12.908+02:00</t>
  </si>
  <si>
    <t>2026-04-07T19:51:28.384+02:00</t>
  </si>
  <si>
    <t>[{"id":"6942755309e364dceebaa2d4","count":1,"label":"Česnekový chléb 18cm","posId":"P104","price":7900,"isExtra":false},{"id":"6548d5dc06a4d1429ce18774","count":1,"label":"Balné","posId":"K0000","price":1500,"isExtra":true},{"id":"6942755309e364dceebaa2d6","count":1,"label":"Pepperoni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🌶️","posId":"P100","price":8900,"isExtra":false},{"id":"6548d5dc06a4d1429ce18774","count":1,"label":"Balné","posId":"K0000","price":1500,"isExtra":true},{"id":"6942755309e364dceebaa298","count":1,"label":"Quattro Formaggi 32cm","posId":"123","price":24900,"isExtra":false},{"id":"6548d5dc06a4d1429ce18774","count":1,"label":"Balné","posId":"K0000","price":1500,"isExtra":true}]</t>
  </si>
  <si>
    <t>2026-04-07T19:40:24.096+02:00</t>
  </si>
  <si>
    <t>2026-04-07T19:47:29.508+02:00</t>
  </si>
  <si>
    <t>2026-04-07T19:29:03.316+02:00</t>
  </si>
  <si>
    <t>2026-04-07T19:38:38.359+02:00</t>
  </si>
  <si>
    <t>2026-04-07T19:54:11.232+02:00</t>
  </si>
  <si>
    <t>2026-04-07T19:29:46.576+02:00</t>
  </si>
  <si>
    <t>[{"id":"f35574a5-a84f-4d98-b052-e5fa6c8cd60f","note":"","count":1,"label":"BBQ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</si>
  <si>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2026-04-07T19:26:02.161+02:00</t>
  </si>
  <si>
    <t>2026-04-07T19:40:10.112+02:00</t>
  </si>
  <si>
    <t>[{"id":"1259035b-bb9c-4781-bd3f-6114a4a72dd6","note":"","count":1,"label":"Baby špenát &amp; kuře 40 cm","posId":"104","price":30900,"isExtra":false},{"id":"554b5341-3de7-4a69-b579-50bb01af629a","note":"","count":1,"label":"Quattro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základ","posId":"A127","price":0,"isExtra":true}]</t>
  </si>
  <si>
    <t>Sumit</t>
  </si>
  <si>
    <t>2026-04-07T19:22:44.398+02:00</t>
  </si>
  <si>
    <t>2026-04-07T19:31:42.307+02:00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</si>
  <si>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</si>
  <si>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2026-04-07T19:18:55.148+02:00</t>
  </si>
  <si>
    <t>2026-04-07T19:26:56.253+02:00</t>
  </si>
  <si>
    <t>[{"id":"6942755309e364dceebaa27c","count":1,"label":"Margherita 40cm","posId":"100","price":26900,"isExtra":false},{"id":"6548d5dc06a4d1429ce1830f","count":1,"label":"Balné","posId":"K0000","price":2000,"isExtra":true},{"id":"684ae9617273267d3d05b749","count":1,"label":"Kukuřice","posId":"C115","price":3500,"KDSTags":["greenhighlight"],"isExtra":true},{"id":"684ae9617273267d3d05b74c","count":1,"label":"Šunka","posId":"C106","price":4000,"KDSTags":["greenhighlight"],"isExtra":true}]</t>
  </si>
  <si>
    <t>2026-04-07T19:18:03.383+02:00</t>
  </si>
  <si>
    <t>2026-04-07T19:27:58.118+02:00</t>
  </si>
  <si>
    <t>2026-04-07T19:09:03.248+02:00</t>
  </si>
  <si>
    <t>2026-04-07T19:26:54.306+02:00</t>
  </si>
  <si>
    <t>2026-04-07T19:32:24.510+02:00</t>
  </si>
  <si>
    <t>2026-04-07T19:09:04.571+02:00</t>
  </si>
  <si>
    <t>[{"id":"63675afb-9d1b-42b2-9d42-9e80500fdd28","note":"","count":1,"label":"Comeback 40 cm","posId":"109","price":30900,"isExtra":false},{"id":"52cffa8b-0a47-4e13-b315-64f9374ef0a7","note":"","count":1,"label":"Okraj Hotdog bez omáčky","posId":"A126","price":6500,"isExtra":true},{"id":"0c454cc7-3f38-4dea-9e0e-7220d9ba6ce0","note":"","count":1,"label":"Dip česnekový","posId":"P106","price":2000,"isExtra":false},{"id":"eaf5673a-2acd-457a-bff6-8e65ba4050c9","note":"","count":3,"label":"dip jalapenos","posId":"P107","price":2000,"isExtra":false}]</t>
  </si>
  <si>
    <t>2026-04-07T19:05:19.894+02:00</t>
  </si>
  <si>
    <t>2026-04-07T19:13:17.741+02:00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</si>
  <si>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32cm","posId":"116","price":24900,"isExtra":false},{"id":"54684837","note":"","count":1,"label":"Balné","posId":"K0000","price":1500,"isExtra":true}]</t>
  </si>
  <si>
    <t>2026-04-07T18:54:07.082+02:00</t>
  </si>
  <si>
    <t>2026-04-07T19:00:33.397+02:00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</si>
  <si>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🌶️🌶️","posId":"108","price":30900,"isExtra":false},{"id":"6548d5dc06a4d1429ce1830f","count":1,"label":"Balné","posId":"K0000","price":2000,"isExtra":true},{"id":"6942755309e364dceebaa2e0","count":1,"label":"Dip Jalapeňos","posId":"P107","price":2000,"isExtra":false},{"id":"6548d5dc06a4d1429ce18774","count":1,"label":"Balné","posId":"K0000","price":1500,"isExtra":true}]</t>
  </si>
  <si>
    <t>2026-04-07T18:50:10.756+02:00</t>
  </si>
  <si>
    <t>2026-04-07T18:56:41.506+02:00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</si>
  <si>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okrajů","posId":"X1000","price":0,"isExtra":true}]</t>
  </si>
  <si>
    <t>2026-04-07T18:47:17.783+02:00</t>
  </si>
  <si>
    <t>2026-04-07T18:53:24.963+02:00</t>
  </si>
  <si>
    <t>[{"id":"54684750","note":"","size":"Margherita 40cm","count":1,"label":"Margherita 40cm","posId":"100","price":26900,"isExtra":false},{"id":"54684827","note":"","count":1,"label":"Balné","posId":"K0000","price":2000,"isExtra":true},{"id":"54684825","note":"","count":1,"label":"bez plněných okrajů","posId":"X1000","price":0,"isExtra":true},{"id":"57405765","note":"","size":"BIRGO grapefruit 0,5l","count":1,"label":"BIRGO grapefruit 0,5l","posId":"N131","price":4900,"isExtra":false}]</t>
  </si>
  <si>
    <t>2026-04-07T18:39:02.593+02:00</t>
  </si>
  <si>
    <t>2026-04-07T18:52:13.387+02:00</t>
  </si>
  <si>
    <t>[{"id":"cb1b8132-0c9b-419f-9b1c-568c16576a0c","note":"","count":1,"label":"Pepperoni 40 cm","posId":"108","price":30900,"isExtra":false},{"id":"63675afb-9d1b-42b2-9d42-9e80500fdd28","note":"","count":1,"label":"Comeback 40 cm","posId":"109","price":30900,"isExtra":false}]</t>
  </si>
  <si>
    <t>2026-04-07T18:28:03.252+02:00</t>
  </si>
  <si>
    <t>2026-04-07T18:40:36.282+02:00</t>
  </si>
  <si>
    <t>[{"id":"be5c7908-f592-4704-987f-cd7d7281f32e","note":"","count":1,"label":"Comeback 32 cm","posId":"121","price":24900,"isExtra":false},{"id":"1b08b308-0e41-4187-95e1-e91f28926f51","note":"","count":1,"label":"mozzarella","posId":"B113","price":3000,"KDSTags":["greenhighlight"],"isExtra":true},{"id":"3b51edda-398d-47d1-8cbd-b96caad0e92c","note":"","count":1,"label":"šunka","posId":"B106","price":3000,"KDSTags":["greenhighlight"],"isExtra":true}]</t>
  </si>
  <si>
    <t>2026-04-07T18:14:02.944+02:00</t>
  </si>
  <si>
    <t>2026-04-07T18:49:12.128+02:00</t>
  </si>
  <si>
    <t>2026-04-07T19:08:07.138+02:00</t>
  </si>
  <si>
    <t>2026-04-07T18:14:03.695+02:00</t>
  </si>
  <si>
    <t>2026-04-07T18:10:02.695+02:00</t>
  </si>
  <si>
    <t>2026-04-07T18:20:22.411+02:00</t>
  </si>
  <si>
    <t>[{"id":"2725a3d1-b696-46fb-83aa-c7691209afce","note":"","count":1,"label":"Zeleninová 32 cm","posId":"115","price":24900,"isExtra":false},{"id":"be5c7908-f592-4704-987f-cd7d7281f32e","note":"","count":1,"label":"Comeback 32 cm","posId":"121","price":24900,"isExtra":false}]</t>
  </si>
  <si>
    <t>2026-04-07T18:08:49.133+02:00</t>
  </si>
  <si>
    <t>2026-04-07T18:17:19.286+02:00</t>
  </si>
  <si>
    <t>[{"id":"59592170","note":"","size":"Capricciosa 32cm","count":1,"label":"Capricciosa 32cm","posId":"113","price":24900,"isExtra":false},{"id":"54684837","note":"","count":1,"label":"Balné","posId":"K0000","price":1500,"isExtra":true},{"id":"59592164","note":"","size":"Comeback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</si>
  <si>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2026-04-07T17:49:43.851+02:00</t>
  </si>
  <si>
    <t>2026-04-07T17:57:08.397+02:00</t>
  </si>
  <si>
    <t>[{"id":"N144","note":"","count":2,"label":"Guarana kiwi a jablko","posId":"N144","price":5500,"isExtra":false},{"id":"121","note":"","count":1,"label":"Comeback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základ","posId":"ZRB32","price":0,"isExtra":true},{"id":"A123","note":"","count":1,"label":"okraj mozzarella, bbq omáčka","posId":"A123","price":5700,"isExtra":true},{"id":"P106","note":"","count":3,"label":"Česnekový dip","posId":"P106","price":2000,"isExtra":false},{"id":"K0000","note":"","count":3,"label":"Balné","posId":"K0000","price":1500,"isExtra":true},{"id":"P100","note":"","count":1,"label":"Pepperoni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</si>
  <si>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2026-04-07T17:31:03.436+02:00</t>
  </si>
  <si>
    <t>2026-04-07T18:08:19.996+02:00</t>
  </si>
  <si>
    <t>2026-04-07T17:28:35.968+02:00</t>
  </si>
  <si>
    <t>2026-04-07T17:39:03.262+02:00</t>
  </si>
  <si>
    <t>[{"id":"6942755309e364dceebaa2a8","count":1,"label":"Capricciosa 32cm","posId":"113","price":24900,"isExtra":false},{"id":"6548d5dc06a4d1429ce18774","count":1,"label":"Balné","posId":"K0000","price":1500,"isExtra":true},{"id":"6942755309e364dceebaa2aa","count":1,"label":"Baby Špenát &amp; kuře 32cm","posId":"116","price":24900,"isExtra":false},{"id":"6548d5dc06a4d1429ce18774","count":1,"label":"Balné","posId":"K0000","price":1500,"isExtra":true}]</t>
  </si>
  <si>
    <t>2026-04-07T17:28:05.582+02:00</t>
  </si>
  <si>
    <t>2026-04-07T17:35:08.985+02:00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</si>
  <si>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těsto","posId":"17","price":1000,"isExtra":true},{"id":"6745da7d2b930230e9143ab4","count":1,"label":"BBQ základ","posId":"ZRB32","price":0,"isExtra":true},{"id":"69cae153e36f04c4d3cc0663","count":1,"label":"okraj hotdog, hořčice","posId":"A117","price":5700,"isExtra":true}]</t>
  </si>
  <si>
    <t>2026-04-07T17:22:35.035+02:00</t>
  </si>
  <si>
    <t>2026-04-07T17:43:59.102+02:00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</si>
  <si>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🌶️","posId":"109","price":30900,"isExtra":false},{"id":"54684827","note":"","count":1,"label":"Balné","posId":"K0000","price":2000,"isExtra":true},{"id":"54684891","note":"","count":1,"label":"okraj hotdog, hořčice","posId":"A118","price":6500,"isExtra":true}]</t>
  </si>
  <si>
    <t>2026-04-07T17:07:26.305+02:00</t>
  </si>
  <si>
    <t>2026-04-07T17:14:17.043+02:00</t>
  </si>
  <si>
    <t>2026-04-07T17:02:43.167+02:00</t>
  </si>
  <si>
    <t>2026-04-07T17:11:49.926+02:00</t>
  </si>
  <si>
    <t>[{"id":"6942755309e364dceebaa2ce","count":1,"label":"Spicy Wings 🌶️","posId":"P101","price":11900,"isExtra":false},{"id":"6548d5dc06a4d1429ce18774","count":1,"label":"Balné","posId":"K0000","price":1500,"isExtra":true},{"id":"6942755309e364dceebaa2d2","count":1,"label":"Pečené brambory","posId":"P103","price":6900,"isExtra":false},{"id":"6548d5dc06a4d1429ce18774","count":1,"label":"Balné","posId":"K0000","price":1500,"isExtra":true}]</t>
  </si>
  <si>
    <t>2026-04-07T16:45:47.669+02:00</t>
  </si>
  <si>
    <t>2026-04-07T16:59:33.140+02:00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</si>
  <si>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32cm","posId":"113","price":24900,"isExtra":false},{"id":"54684837","note":"","count":1,"label":"Balné","posId":"K0000","price":1500,"isExtra":true},{"id":"54684866","note":"","count":1,"label":"okraj mozzarella, bylinky","posId":"A121","price":5700,"isExtra":true},{"id":"59592169","note":"","size":"Hawai 32cm","count":1,"label":"Hawai 32cm","posId":"114","price":24900,"isExtra":false},{"id":"54684837","note":"","count":1,"label":"Balné","posId":"K0000","price":1500,"isExtra":true},{"id":"54684866","note":"","count":1,"label":"okraj mozzarella, bylinky","posId":"A121","price":5700,"isExtra":true},{"id":"57405767","note":"","size":"Pepsi zero sugar 1l","count":1,"label":"Pepsi zero sugar 1l","posId":"N125","price":5900,"isExtra":false}]</t>
  </si>
  <si>
    <t>2026-04-07T16:25:02.318+02:00</t>
  </si>
  <si>
    <t>2026-04-07T16:43:50.813+02:00</t>
  </si>
  <si>
    <t>[{"id":"5e57993d-26f3-465c-aa35-1e3806b0b477","note":"","count":3,"label":"Hot &amp; Spicy 32 cm","posId":"122","price":24900,"isExtra":false},{"id":"be5c7908-f592-4704-987f-cd7d7281f32e","note":"","count":2,"label":"Comeback 32 cm","posId":"121","price":24900,"isExtra":false}]</t>
  </si>
  <si>
    <t>2026-04-07T16:08:10.324+02:00</t>
  </si>
  <si>
    <t>2026-04-07T16:16:24.694+02:00</t>
  </si>
  <si>
    <t>2026-04-07T16:02:32.744+02:00</t>
  </si>
  <si>
    <t>2026-04-07T16:11:08.761+02:00</t>
  </si>
  <si>
    <t>2026-04-07T15:56:37.225+02:00</t>
  </si>
  <si>
    <t>2026-04-07T16:04:11.454+02:00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</si>
  <si>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🌶️🌶️","posId":"122","price":24900,"isExtra":false},{"id":"54684837","note":"","count":1,"label":"Balné","posId":"K0000","price":1500,"isExtra":true},{"id":"54684831","note":"","count":1,"label":"bez plněných okrajů","posId":"X1000","price":0,"isExtra":true}]</t>
  </si>
  <si>
    <t>Alexander</t>
  </si>
  <si>
    <t>2026-04-07T15:15:23.890+02:00</t>
  </si>
  <si>
    <t>2026-04-07T15:23:09.631+02:00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</si>
  <si>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</si>
  <si>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2026-04-07T13:33:57.863+02:00</t>
  </si>
  <si>
    <t>2026-04-07T13:40:26.555+02:00</t>
  </si>
  <si>
    <t>Jan Reischl</t>
  </si>
  <si>
    <t>2026-04-07T13:12:03.526+02:00</t>
  </si>
  <si>
    <t>2026-04-07T13:20:30.883+02:00</t>
  </si>
  <si>
    <t>2026-04-07T13:29:36.960+02:00</t>
  </si>
  <si>
    <t>2026-04-07T13:12:05.013+02:00</t>
  </si>
  <si>
    <t>[{"id":"6d3c9c59-6320-4a7e-8d79-75ab75e77cd3","note":"","count":1,"label":"BBQ Texas 32 cm","posId":"119","price":24900,"isExtra":false},{"id":"f991b551-d418-40dc-886d-2413cfe0e20e","note":"","count":1,"label":"Margherita 32 cm","posId":"112","price":20900,"isExtra":false}]</t>
  </si>
  <si>
    <t>2026-04-07T13:02:29.189+02:00</t>
  </si>
  <si>
    <t>2026-04-07T13:10:14.023+02:00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</si>
  <si>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okrajů","posId":"X1000","price":0,"isExtra":true},{"id":"684ae9617273267d3d05b923","count":1,"label":"Olivy","posId":"B112","price":2500,"KDSTags":["greenhighlight"],"isExtra":true}]</t>
  </si>
  <si>
    <t>2026-04-07T13:00:02.283+02:00</t>
  </si>
  <si>
    <t>2026-04-07T13:11:04.081+02:00</t>
  </si>
  <si>
    <t>[{"id":"1cf51794-1a5b-4351-b0ef-7965c6576d03","note":"","count":1,"label":"BBQ Meteor 18 cm","posId":"130","price":11900,"isExtra":false},{"id":"0c454cc7-3f38-4dea-9e0e-7220d9ba6ce0","note":"","count":1,"label":"Dip česnekový","posId":"P106","price":2000,"isExtra":false}]</t>
  </si>
  <si>
    <t>2026-04-07T12:04:17.899+02:00</t>
  </si>
  <si>
    <t>2026-04-07T12:20:23.953+02:00</t>
  </si>
  <si>
    <t>[{"id":"54684759","note":"","size":"Hawai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okrajů","posId":"X1000","price":0,"isExtra":true}]</t>
  </si>
  <si>
    <t>Hryhorii</t>
  </si>
  <si>
    <t>2026-04-07T12:02:29.628+02:00</t>
  </si>
  <si>
    <t>2026-04-07T12:16:46.947+02:00</t>
  </si>
  <si>
    <t>2026-04-07T12:00:50.398+02:00</t>
  </si>
  <si>
    <t>2026-04-07T12:12:23.574+02:00</t>
  </si>
  <si>
    <t>2026-04-07T11:57:56.768+02:00</t>
  </si>
  <si>
    <t>2026-04-07T12:10:55.079+02:00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</si>
  <si>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bylinky","posId":"A121","price":5700,"isExtra":true},{"id":"6942755309e364dceebaa27e","count":1,"label":"Quattro Formaggi 40cm","posId":"111","price":30900,"isExtra":false},{"id":"6548d5dc06a4d1429ce1830f","count":1,"label":"Balné","posId":"K0000","price":2000,"isExtra":true},{"id":"69cae153e36f04c4d3cc0270","count":1,"label":"okraj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bylinky","posId":"A122","price":6500,"isExtra":true},{"id":"684ae9617273267d3d05b74c","count":1,"label":"Šunka","posId":"C106","price":4000,"KDSTags":["greenhighlight"],"isExtra":true}]</t>
  </si>
  <si>
    <t>2026-04-07T11:48:41.116+02:00</t>
  </si>
  <si>
    <t>2026-04-07T12:00:52.471+02:00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</si>
  <si>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okrajů","posId":"X1000","price":0,"isExtra":true},{"id":"54684870","note":"","count":1,"label":"Bez žampionů","posId":"X105","price":0,"KDSTags":["redhighlight"],"isExtra":true},{"id":"57293747","note":"","size":"Opočno vanilková","count":1,"label":"Opočno vanilková","posId":"D108","price":12900,"isExtra":false},{"id":"54684796","note":"","size":"Česnekový dip","count":1,"label":"Česnekový dip","posId":"P106","price":2000,"isExtra":false},{"id":"54684837","note":"","count":1,"label":"Balné","posId":"K0000","price":1500,"isExtra":true}]</t>
  </si>
  <si>
    <t>2026-04-07T11:41:34.026+02:00</t>
  </si>
  <si>
    <t>2026-04-07T11:51:06.423+02:00</t>
  </si>
  <si>
    <t>[{"id":"59592169","note":"","size":"Hawai 32cm","count":1,"label":"Hawai 32cm","posId":"114","price":24900,"isExtra":false},{"id":"54684837","note":"","count":1,"label":"Balné","posId":"K0000","price":1500,"isExtra":true},{"id":"59592170","note":"","size":"Capricciosa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32cm","posId":"113","price":24900,"isExtra":false},{"id":"54684837","note":"","count":1,"label":"Balné","posId":"K0000","price":1500,"isExtra":true}]</t>
  </si>
  <si>
    <t>2026-04-07T11:05:02.626+02:00</t>
  </si>
  <si>
    <t>2026-04-07T11:56:59.592+02:00</t>
  </si>
  <si>
    <t>2026-04-07T12:07:20.050+02:00</t>
  </si>
  <si>
    <t>2026-04-07T11:05:03.847+02:00</t>
  </si>
  <si>
    <t>[{"id":"f35574a5-a84f-4d98-b052-e5fa6c8cd60f","note":"","count":1,"label":"BBQ Meteor 32 cm","posId":"142","price":24900,"isExtra":false},{"id":"f61b7339-3b20-4583-b2b8-12e48de2876d","note":"","count":1,"label":"změna na Rajčatový základ","posId":"A127","price":0,"isExtra":true},{"id":"f2ca88ba-7288-4f05-a925-149da2e2137e","note":"","count":1,"label":"okraj Hotdog, BBQ","posId":"A119","price":5700,"isExtra":true},{"id":"e23025fe-8411-4655-8cbb-498cd7ee8f68","note":"","count":1,"label":"jalapeños","posId":"B102","price":2500,"KDSTags":["greenhighlight"],"isExtra":true},{"id":"0c454cc7-3f38-4dea-9e0e-7220d9ba6ce0","note":"","count":1,"label":"Dip česnekový","posId":"P106","price":2000,"isExtra":false}]</t>
  </si>
  <si>
    <t>2026-04-07T10:42:59.603+02:00</t>
  </si>
  <si>
    <t>2026-04-07T11:20:35.725+02:00</t>
  </si>
  <si>
    <t>[{"id":"6942755309e364dceebaa2a8","count":1,"label":"Capricciosa 32cm","posId":"113","price":24900,"isExtra":false},{"id":"6548d5dc06a4d1429ce18774","count":1,"label":"Balné","posId":"K0000","price":1500,"isExtra":true},{"id":"6745da7d2b930230e9143ab5","count":1,"label":"Smetanový základ","posId":"ZRS32","price":0,"isExtra":true},{"id":"69cae153e36f04c4d3cc0660","count":1,"label":"bez plněných okrajů","posId":"X1000","price":0,"isExtra":true},{"id":"684ae9617273267d3d05ba59","count":1,"label":"Bez žampionů","posId":"X105","price":0,"KDSTags":["redhighlight"],"isExtra":true}]</t>
  </si>
  <si>
    <t>2026-04-07T10:32:03.423+02:00</t>
  </si>
  <si>
    <t>2026-04-07T11:04:16.675+02:00</t>
  </si>
  <si>
    <t>2026-04-07T00:22:35.895+02:00</t>
  </si>
  <si>
    <t>2026-04-07T00:31:10.232+02:00</t>
  </si>
  <si>
    <t>[{"id":"P106","note":"","count":1,"label":"Česnekový dip","posId":"P106","price":2000,"isExtra":false},{"id":"K0000","note":"","count":1,"label":"Balné","posId":"K0000","price":1500,"isExtra":true},{"id":"108","note":"","count":1,"label":"Pepperoni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</si>
  <si>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2026-04-07T00:22:21.887+02:00</t>
  </si>
  <si>
    <t>2026-04-07T00:27:18.111+02:00</t>
  </si>
  <si>
    <t>[{"id":"114","note":"","count":1,"label":"Hawai 32cm","posId":"114","price":24900,"isExtra":false},{"id":"K0000","note":"","count":1,"label":"Balné","posId":"K0000","price":1500,"isExtra":true},{"id":"N126","note":"","count":1,"label":"Mirinda 1l","posId":"N126","price":5900,"isExtra":false}]</t>
  </si>
  <si>
    <t>2026-04-07T00:13:57.569+02:00</t>
  </si>
  <si>
    <t>2026-04-07T00:14:02.420+02:00</t>
  </si>
  <si>
    <t>[{"id":"7ab930e6-0c0e-4177-b8ba-83503741e8b0","count":1,"label":"Pizza Pepperoni 32","posId":"120","price":24900,"isExtra":false,"creatorId":"AbcF43fwx-X5ALvZwRxAz","isPackging":0,"actualLabel":"Pizza Pepperoni 32"},{"id":"0c6ca251-cbb9-4eb8-a36f-a8a4724e6fc3","count":1,"label":"Aquilla neperlivá","posId":"N140","price":3900,"isExtra":false,"creatorId":"t4fFYk77Bcts8ZkUBNiBm","isPackging":0,"actualLabel":"Aquilla neperlivá"}]</t>
  </si>
  <si>
    <t>2026-04-07T00:07:09.791+02:00</t>
  </si>
  <si>
    <t>2026-04-07T00:17:58.196+02:00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</si>
  <si>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</si>
  <si>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2026-04-07T00:06:35.016+02:00</t>
  </si>
  <si>
    <t>2026-04-07T00:15:16.383+02:00</t>
  </si>
  <si>
    <t>[{"id":"54684796","note":"","size":"Česnekový dip","count":1,"label":"Česnekový dip","posId":"P106","price":2000,"isExtra":false},{"id":"54684837","note":"","count":1,"label":"Balné","posId":"K0000","price":1500,"isExtra":true},{"id":"57405766","note":"","size":"Pepsi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</si>
  <si>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Van</t>
  </si>
  <si>
    <t>2026-04-07T00:02:45.873+02:00</t>
  </si>
  <si>
    <t>2026-04-07T00:12:12.190+02:00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</si>
  <si>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</si>
  <si>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2026-04-07T00:01:37.031+02:00</t>
  </si>
  <si>
    <t>2026-04-07T00:09:34.896+02:00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</si>
  <si>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základ","posId":"ZRS40","price":0,"isExtra":true},{"id":"684ae9617273267d3d05b751","count":1,"label":"Grana padano, pecorino, parmazán","posId":"C130","price":4000,"KDSTags":["greenhighlight"],"isExtra":true},{"id":"6942755309e364dceebaa2da","count":1,"label":"BBQ dip","posId":"P105","price":2000,"isExtra":false},{"id":"6548d5dc06a4d1429ce18774","count":1,"label":"Balné","posId":"K0000","price":1500,"isExtra":true}]</t>
  </si>
  <si>
    <t>2026-04-06T23:51:00.799+02:00</t>
  </si>
  <si>
    <t>2026-04-06T23:58:15.035+02:00</t>
  </si>
  <si>
    <t>[{"id":"6942755309e364dceebaa2aa","count":1,"label":"Baby Špenát &amp; kuře 32cm","posId":"116","price":24900,"isExtra":false},{"id":"6548d5dc06a4d1429ce18774","count":1,"label":"Balné","posId":"K0000","price":1500,"isExtra":true},{"id":"69cae153e36f04c4d3cc0660","count":1,"label":"bez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</si>
  <si>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2026-04-06T23:35:58.156+02:00</t>
  </si>
  <si>
    <t>2026-04-06T23:51:58.095+02:00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</si>
  <si>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těsto","posId":"17","price":1000,"isExtra":true},{"id":"6745da7d2b930230e914389f","count":1,"label":"Rajčatový základ","posId":"ZSR32","price":0,"isExtra":true},{"id":"69cae153e36f04c4d3cc0660","count":1,"label":"bez plněných okrajů","posId":"X1000","price":0,"isExtra":true},{"id":"6942755309e364dceebaa2a0","count":1,"label":"BBQ Texas 32cm","posId":"119","price":24900,"isExtra":false},{"id":"6548d5dc06a4d1429ce18774","count":1,"label":"Balné","posId":"K0000","price":1500,"isExtra":true},{"id":"68814b049e75a15035e4ca64","count":1,"label":"USA těsto","posId":"17","price":1000,"isExtra":true},{"id":"6745da7d2b930230e91437fa","count":1,"label":"Rajčatový základ","posId":"ZBR32","price":0,"isExtra":true},{"id":"69cae153e36f04c4d3cc0660","count":1,"label":"bez plněných okrajů","posId":"X1000","price":0,"isExtra":true},{"id":"6942755309e364dceebaa2a6","count":1,"label":"Hawai 32cm","posId":"114","price":24900,"isExtra":false},{"id":"6548d5dc06a4d1429ce18774","count":1,"label":"Balné","posId":"K0000","price":1500,"isExtra":true},{"id":"6745da7d2b930230e9143ab5","count":1,"label":"Smetanový základ","posId":"ZRS32","price":0,"isExtra":true},{"id":"69cae153e36f04c4d3cc0660","count":1,"label":"bez plněných okrajů","posId":"X1000","price":0,"isExtra":true},{"id":"6942755309e364dceebaa2aa","count":1,"label":"Baby Špenát &amp; kuře 32cm","posId":"116","price":24900,"isExtra":false},{"id":"6548d5dc06a4d1429ce18774","count":1,"label":"Balné","posId":"K0000","price":1500,"isExtra":true},{"id":"6745da7d2b930230e914389f","count":1,"label":"Rajčatový základ","posId":"ZSR32","price":0,"isExtra":true},{"id":"69cae153e36f04c4d3cc0660","count":1,"label":"bez plněných okrajů","posId":"X1000","price":0,"isExtra":true}]</t>
  </si>
  <si>
    <t>2026-04-06T23:29:21.063+02:00</t>
  </si>
  <si>
    <t>2026-04-06T23:44:36.355+02:00</t>
  </si>
  <si>
    <t>[{"id":"6942755309e364dceebaa286","count":1,"label":"BBQ Texas 40cm","posId":"107","price":30900,"isExtra":false},{"id":"6548d5dc06a4d1429ce1830f","count":1,"label":"Balné","posId":"K0000","price":2000,"isExtra":true},{"id":"6745da7d2b930230e9143e5d","count":1,"label":"Rajčatový základ","posId":"ZBR40","price":0,"isExtra":true}]</t>
  </si>
  <si>
    <t>2026-04-06T23:14:03.469+02:00</t>
  </si>
  <si>
    <t>2026-04-06T23:23:24.799+02:00</t>
  </si>
  <si>
    <t>[{"id":"6d80fcec-2088-4df1-b35b-3de60046f4e1","note":"","count":2,"label":"Hot &amp; Spicy 32 cm","posId":"146","price":24900,"isExtra":false}]</t>
  </si>
  <si>
    <t>2026-04-06T23:03:39.815+02:00</t>
  </si>
  <si>
    <t>2026-04-06T23:13:33.807+02:00</t>
  </si>
  <si>
    <t>[{"id":"103","note":"","count":1,"label":"Zeleninová 40cm","posId":"103","price":30900,"isExtra":false},{"id":"K0000","note":"","count":1,"label":"Balné","posId":"K0000","price":2000,"isExtra":true},{"id":"ZRB40","note":"","count":1,"label":"BBQ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omáčka","posId":"A124","price":6500,"isExtra":true},{"id":"X111","note":"","count":1,"label":"Bez papriky","posId":"X111","price":0,"KDSTags":["redhighlight"],"isExtra":true}]</t>
  </si>
  <si>
    <t>2026-04-06T22:47:43.562+02:00</t>
  </si>
  <si>
    <t>2026-04-06T22:59:49.867+02:00</t>
  </si>
  <si>
    <t>[{"id":"59592170","note":"","size":"Capricciosa 32cm","count":1,"label":"Capricciosa 32cm","posId":"113","price":24900,"isExtra":false},{"id":"54684837","note":"","count":1,"label":"Balné","posId":"K0000","price":1500,"isExtra":true},{"id":"64093260","note":"","size":"Sweet passion 32 cm","count":1,"label":"Sweet passion 32 cm","posId":"29","price":20900,"isExtra":false},{"id":"54684837","note":"","count":1,"label":"Balné","posId":"K0000","price":1500,"isExtra":true}]</t>
  </si>
  <si>
    <t>2026-04-06T22:43:09.147+02:00</t>
  </si>
  <si>
    <t>2026-04-06T22:43:11.531+02:00</t>
  </si>
  <si>
    <t>[{"id":"0bea1fb1-a6d1-4425-b818-6eca29fb16e8","count":1,"label":"Pizza Comeback 32","posId":"121","price":24900,"isExtra":false,"creatorId":"xaL18PIJQmNfzbdwHofBz","isPackging":0,"actualLabel":"Pizza Comeback 32"},{"id":"aEhGN0F1eP1ffk52R-6IM","count":1,"label":"okraj mozzarella, bylinky","posId":"A121","price":5700,"isExtra":true,"mainItemId":"0bea1fb1-a6d1-4425-b818-6eca29fb16e8"}]</t>
  </si>
  <si>
    <t>2026-04-06T22:40:40.996+02:00</t>
  </si>
  <si>
    <t>2026-04-06T22:48:01.955+02:00</t>
  </si>
  <si>
    <t>[{"id":"6942755309e364dceebaa2a4","count":1,"label":"Zeleninová 32cm","posId":"115","price":24900,"isExtra":false},{"id":"6548d5dc06a4d1429ce18774","count":1,"label":"Balné","posId":"K0000","price":1500,"isExtra":true},{"id":"6942755309e364dceebaa2d2","count":1,"label":"Pečené brambory","posId":"P103","price":6900,"isExtra":false},{"id":"6548d5dc06a4d1429ce18774","count":1,"label":"Balné","posId":"K0000","price":1500,"isExtra":true}]</t>
  </si>
  <si>
    <t>2026-04-06T22:32:09.824+02:00</t>
  </si>
  <si>
    <t>2026-04-06T22:39:19.914+02:00</t>
  </si>
  <si>
    <t>2026-04-06T22:29:03.989+02:00</t>
  </si>
  <si>
    <t>2026-04-06T22:36:53.887+02:00</t>
  </si>
  <si>
    <t>[{"id":"2cc0a9fe-ea2a-41e4-be86-6376b8437c33","note":"","count":1,"label":"Capricciosa 40 cm","posId":"101","price":30900,"isExtra":false}]</t>
  </si>
  <si>
    <t>2026-04-06T22:26:07.083+02:00</t>
  </si>
  <si>
    <t>2026-04-06T22:34:28.832+02:00</t>
  </si>
  <si>
    <t>[{"id":"6942755309e364dceebaa29c","count":1,"label":"Comeback 32cm 🌶️","posId":"121","price":24900,"isExtra":false},{"id":"6548d5dc06a4d1429ce18774","count":1,"label":"Balné","posId":"K0000","price":1500,"isExtra":true},{"id":"684ae9617273267d3d05b929","count":1,"label":"Mozzarella","posId":"B113","price":3000,"KDSTags":["greenhighlight"],"isExtra":true},{"id":"6942755309e364dceebaa2e8","count":1,"label":"Opočno vanilková","posId":"D108","price":12900,"isExtra":false}]</t>
  </si>
  <si>
    <t>2026-04-06T22:23:02.603+02:00</t>
  </si>
  <si>
    <t>2026-04-06T22:31:56.651+02:00</t>
  </si>
  <si>
    <t>2026-04-06T22:22:31.042+02:00</t>
  </si>
  <si>
    <t>2026-04-06T22:31:00.309+02:00</t>
  </si>
  <si>
    <t>2026-04-06T22:50:09.870+02:00</t>
  </si>
  <si>
    <t>2026-04-06T22:22:31.736+02:00</t>
  </si>
  <si>
    <t>[{"id":"a0148f4d-e608-4061-b0cf-421635d1867d","count":1,"label":"Spicy Wings","posId":"P101","price":11900,"isExtra":false,"creatorId":"6XhjHTuQoNR2GqrC0y0GS","isPackging":1500,"actualLabel":"Spicy Wings"},{"id":"a0148f4d-e608-4061-b0cf-421635d1867d","count":1,"label":"Spicy Wings","posId":"P101","price":11900,"isExtra":false,"creatorId":"6EiRDIgtEGfYs2VulyYnQ","isPackging":1500,"actualLabel":"Spicy Wings"},{"id":"a0148f4d-e608-4061-b0cf-421635d1867d","count":1,"label":"Spicy Wings","posId":"P101","price":11900,"isExtra":false,"creatorId":"zNZ0dvqW001UkC_5RU4vL","isPackging":1500,"actualLabel":"Spicy Wings"}]</t>
  </si>
  <si>
    <t>2026-04-06T22:21:49.372+02:00</t>
  </si>
  <si>
    <t>2026-04-06T22:30:54.830+02:00</t>
  </si>
  <si>
    <t>2026-04-06T22:10:27.383+02:00</t>
  </si>
  <si>
    <t>2026-04-06T22:30:16.965+02:00</t>
  </si>
  <si>
    <t>[{"id":"59592169","note":"","size":"Hawai 32cm","count":1,"label":"Hawai 32cm","posId":"114","price":24900,"isExtra":false},{"id":"54684837","note":"","count":1,"label":"Balné","posId":"K0000","price":1500,"isExtra":true},{"id":"54684831","note":"","count":1,"label":"bez plněných okrajů","posId":"X1000","price":0,"isExtra":true}]</t>
  </si>
  <si>
    <t>2026-04-06T21:53:49.378+02:00</t>
  </si>
  <si>
    <t>2026-04-06T22:01:56.682+02:00</t>
  </si>
  <si>
    <t>[{"id":"6942755309e364dceebaa2f2","count":1,"label":"Pepsi 1l","posId":"N124","price":4900,"isExtra":false},{"id":"6942755309e364dceebaa2aa","count":1,"label":"Baby Špenát &amp; kuře 32cm","posId":"116","price":24900,"isExtra":false},{"id":"6548d5dc06a4d1429ce18774","count":1,"label":"Balné","posId":"K0000","price":1500,"isExtra":true}]</t>
  </si>
  <si>
    <t>2026-04-06T21:53:48.768+02:00</t>
  </si>
  <si>
    <t>2026-04-06T22:05:41.612+02:00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</si>
  <si>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základ","posId":"ZRS40","price":0,"isExtra":true},{"id":"69cae153e36f04c4d3cc026f","count":1,"label":"bez plněných okrajů","posId":"X1000","price":0,"isExtra":true}]</t>
  </si>
  <si>
    <t>Ramil</t>
  </si>
  <si>
    <t>2026-04-06T21:46:57.085+02:00</t>
  </si>
  <si>
    <t>2026-04-06T22:00:28.757+02:00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</si>
  <si>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</si>
  <si>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2026-04-06T21:42:03.038+02:00</t>
  </si>
  <si>
    <t>2026-04-06T21:49:17.402+02:00</t>
  </si>
  <si>
    <t>2026-04-06T21:58:00.844+02:00</t>
  </si>
  <si>
    <t>2026-04-06T21:42:03.793+02:00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</si>
  <si>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česnekový","posId":"P106","price":2000,"isExtra":false}]</t>
  </si>
  <si>
    <t>2026-04-06T21:38:03.003+02:00</t>
  </si>
  <si>
    <t>2026-04-06T21:47:12.776+02:00</t>
  </si>
  <si>
    <t>2026-04-06T21:58:46.436+02:00</t>
  </si>
  <si>
    <t>2026-04-06T21:38:03.908+02:00</t>
  </si>
  <si>
    <t>2026-04-06T21:34:49.028+02:00</t>
  </si>
  <si>
    <t>2026-04-06T21:43:18.577+02:00</t>
  </si>
  <si>
    <t>[{"id":"106","note":"","count":1,"label":"BBQ Meteor 40cm","posId":"106","price":30900,"isExtra":false},{"id":"K0000","note":"","count":1,"label":"Balné","posId":"K0000","price":2000,"isExtra":true},{"id":"N129","note":"","count":1,"label":"Poděbradská malinovka 0,5l","posId":"N129","price":4900,"isExtra":false}]</t>
  </si>
  <si>
    <t>2026-04-06T21:34:33.561+02:00</t>
  </si>
  <si>
    <t>2026-04-06T21:46:35.610+02:00</t>
  </si>
  <si>
    <t>[{"id":"6942755309e364dceebaa27e","count":1,"label":"Quattro Formaggi 40cm","posId":"111","price":30900,"isExtra":false},{"id":"6548d5dc06a4d1429ce1830f","count":1,"label":"Balné","posId":"K0000","price":2000,"isExtra":true},{"id":"6942755309e364dceebaa282","count":1,"label":"Comeback 40cm 🌶️","posId":"109","price":30900,"isExtra":false},{"id":"6548d5dc06a4d1429ce1830f","count":1,"label":"Balné","posId":"K0000","price":2000,"isExtra":true}]</t>
  </si>
  <si>
    <t>Sanjay Kumar</t>
  </si>
  <si>
    <t>2026-04-06T21:34:05.574+02:00</t>
  </si>
  <si>
    <t>2026-04-06T21:42:31.119+02:00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</si>
  <si>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okrajů","posId":"X1000","price":0,"isExtra":true},{"id":"B108","note":"","count":1,"label":"Slanina","posId":"B108","price":3000,"KDSTags":["greenhighlight"],"isExtra":true}]</t>
  </si>
  <si>
    <t>2026-04-06T21:29:19.947+02:00</t>
  </si>
  <si>
    <t>2026-04-06T21:34:31.654+02:00</t>
  </si>
  <si>
    <t>[{"id":"1c262dd7-e17f-4c76-9e16-4984ac2d1759","count":1,"label":"Pizza Zeleninová 40 cm","posId":"103","price":30900,"isExtra":false,"creatorId":"0AouqN2yvHiP2YEhshWhQ","isPackging":0,"actualLabel":"Pizza Zeleninová 40 cm"}]</t>
  </si>
  <si>
    <t>2026-04-06T21:18:19.005+02:00</t>
  </si>
  <si>
    <t>2026-04-06T21:27:03.490+02:00</t>
  </si>
  <si>
    <t>[{"id":"P100","note":"","count":2,"label":"Pepperoni Rolls 🌶️","posId":"P100","price":8900,"isExtra":false},{"id":"K0000","note":"","count":2,"label":"Balné","posId":"K0000","price":1500,"isExtra":true},{"id":"121","note":"","count":1,"label":"Comeback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🌶️","posId":"121","price":24900,"isExtra":false},{"id":"K0000","note":"","count":1,"label":"Balné","posId":"K0000","price":1500,"isExtra":true},{"id":"B105","note":"","count":1,"label":"Žampiony","posId":"B105","price":2500,"KDSTags":["greenhighlight"],"isExtra":true}]</t>
  </si>
  <si>
    <t>2026-04-06T21:01:14.908+02:00</t>
  </si>
  <si>
    <t>2026-04-06T21:14:31.503+02:00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</si>
  <si>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základ","posId":"ZRS40","price":0,"isExtra":true},{"id":"69cae153e36f04c4d3cc0270","count":1,"label":"okraj mozzarella, bylinky","posId":"A122","price":6500,"isExtra":true}]</t>
  </si>
  <si>
    <t>2026-04-06T20:59:02.850+02:00</t>
  </si>
  <si>
    <t>2026-04-06T21:18:07.469+02:00</t>
  </si>
  <si>
    <t>2026-04-06T21:21:29.117+02:00</t>
  </si>
  <si>
    <t>2026-04-06T20:59:03.570+02:00</t>
  </si>
  <si>
    <t>[{"id":"f991b551-d418-40dc-886d-2413cfe0e20e","note":"","count":1,"label":"Margherita 32 cm","posId":"112","price":20900,"isExtra":false},{"id":"d602cf10-0158-49d1-84d3-371f720cd0bc","note":"","count":1,"label":"špenát s česnekem","posId":"B107","price":2500,"KDSTags":["greenhighlight"],"isExtra":true},{"id":"63675afb-9d1b-42b2-9d42-9e80500fdd28","note":"","count":1,"label":"Comeback 40 cm","posId":"109","price":30900,"isExtra":false},{"id":"f315e3ea-4d99-415a-ab21-4d8aa27beec9","note":"","count":1,"label":"Kuře","posId":"C114","price":4000,"KDSTags":["greenhighlight"],"isExtra":true},{"id":"0c454cc7-3f38-4dea-9e0e-7220d9ba6ce0","note":"","count":1,"label":"Dip česnekový","posId":"P106","price":2000,"isExtra":false}]</t>
  </si>
  <si>
    <t>2026-04-06T20:52:55.714+02:00</t>
  </si>
  <si>
    <t>2026-04-06T21:08:37.553+02:00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</si>
  <si>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54684949","note":"","count":1,"label":"Slanina","posId":"C108","price":4000,"KDSTags":["greenhighlight"]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</si>
  <si>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2026-04-06T20:45:02.410+02:00</t>
  </si>
  <si>
    <t>2026-04-06T20:53:07.134+02:00</t>
  </si>
  <si>
    <t>2026-04-06T21:04:45.242+02:00</t>
  </si>
  <si>
    <t>2026-04-06T20:45:03.534+02:00</t>
  </si>
  <si>
    <t>2026-04-06T20:44:02.077+02:00</t>
  </si>
  <si>
    <t>2026-04-06T20:51:19.264+02:00</t>
  </si>
  <si>
    <t>[{"id":"0c454cc7-3f38-4dea-9e0e-7220d9ba6ce0","note":"","count":1,"label":"Dip česnekový","posId":"P106","price":2000,"isExtra":false},{"id":"5e57993d-26f3-465c-aa35-1e3806b0b477","note":"","count":1,"label":"Hot &amp; Spicy 32 cm","posId":"122","price":24900,"isExtra":false}]</t>
  </si>
  <si>
    <t>2026-04-06T20:43:13.080+02:00</t>
  </si>
  <si>
    <t>2026-04-06T20:43:14.872+02:00</t>
  </si>
  <si>
    <t>[{"id":"1aae8c1b-f7a7-48cb-b109-40c8793f3bbf","count":1,"label":"Pepsi 1l","posId":"N124","price":5900,"isExtra":false,"creatorId":"WiRo4wvUoa_DQGCoa6_5b","isPackging":0,"actualLabel":"Pepsi 1l"}]</t>
  </si>
  <si>
    <t>2026-04-06T20:42:15.016+02:00</t>
  </si>
  <si>
    <t>2026-04-06T20:43:08.071+02:00</t>
  </si>
  <si>
    <t>[{"id":"2bf8f112-0fd9-496d-b326-6e53a904651b","count":1,"label":"Pizza Hot &amp; Spicy 32","posId":"122","price":24900,"isExtra":false,"creatorId":"eeGQjYqYyhKilJ6poXfoU","isPackging":0,"actualLabel":"Pizza Hot &amp; Spicy 32"}]</t>
  </si>
  <si>
    <t>2026-04-06T20:38:03.089+02:00</t>
  </si>
  <si>
    <t>2026-04-06T20:46:06.160+02:00</t>
  </si>
  <si>
    <t>[{"id":"cb1b8132-0c9b-419f-9b1c-568c16576a0c","note":"","count":1,"label":"Pepperoni 40 cm","posId":"108","price":30900,"isExtra":false},{"id":"57c816b2-3e3f-46c2-b126-b09910d79cb0","note":"","count":1,"label":"změna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</si>
  <si>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2026-04-06T20:35:00.109+02:00</t>
  </si>
  <si>
    <t>2026-04-06T20:43:49.323+02:00</t>
  </si>
  <si>
    <t>[{"id":"6942755309e364dceebaa296","count":1,"label":"Margherita 32cm","posId":"112","price":20900,"isExtra":false},{"id":"6548d5dc06a4d1429ce18774","count":1,"label":"Balné","posId":"K0000","price":1500,"isExtra":true},{"id":"68814b049e75a15035e4ca64","count":1,"label":"USA těsto","posId":"17","price":1000,"isExtra":true},{"id":"6942755309e364dceebaa284","count":1,"label":"Pepperoni 40cm 🌶️🌶️","posId":"108","price":30900,"isExtra":false},{"id":"6548d5dc06a4d1429ce1830f","count":1,"label":"Balné","posId":"K0000","price":2000,"isExtra":true},{"id":"69cae153e36f04c4d3cc0270","count":1,"label":"okraj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bylinky","posId":"A122","price":6500,"isExtra":true},{"id":"6942755309e364dceebaa2d4","count":1,"label":"Česnekový chléb 18cm","posId":"P104","price":7900,"isExtra":false},{"id":"6548d5dc06a4d1429ce18774","count":1,"label":"Balné","posId":"K0000","price":1500,"isExtra":true}]</t>
  </si>
  <si>
    <t>2026-04-06T20:28:30.925+02:00</t>
  </si>
  <si>
    <t>2026-04-06T20:37:49.601+02:00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</si>
  <si>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32cm","posId":"123","price":24900,"isExtra":false},{"id":"6548d5dc06a4d1429ce18774","count":1,"label":"Balné","posId":"K0000","price":1500,"isExtra":true},{"id":"6942755309e364dceebaa29c","count":1,"label":"Comeback 32cm 🌶️","posId":"121","price":24900,"isExtra":false},{"id":"6548d5dc06a4d1429ce18774","count":1,"label":"Balné","posId":"K0000","price":1500,"isExtra":true}]</t>
  </si>
  <si>
    <t>2026-04-06T20:27:00.404+02:00</t>
  </si>
  <si>
    <t>2026-04-06T20:34:49.372+02:00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</si>
  <si>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🌶️🌶️","posId":"120","price":24900,"isExtra":false},{"id":"6548d5dc06a4d1429ce18774","count":1,"label":"Balné","posId":"K0000","price":1500,"isExtra":true},{"id":"6942755309e364dceebaa298","count":1,"label":"Quattro Formaggi 32cm","posId":"123","price":24900,"isExtra":false},{"id":"6548d5dc06a4d1429ce18774","count":1,"label":"Balné","posId":"K0000","price":1500,"isExtra":true}]</t>
  </si>
  <si>
    <t>2026-04-06T20:24:30.567+02:00</t>
  </si>
  <si>
    <t>2026-04-06T20:29:49.702+02:00</t>
  </si>
  <si>
    <t>2026-04-06T20:16:56.658+02:00</t>
  </si>
  <si>
    <t>2026-04-06T20:23:16.254+02:00</t>
  </si>
  <si>
    <t>2026-04-06T20:15:55.421+02:00</t>
  </si>
  <si>
    <t>2026-04-06T20:27:47.806+02:00</t>
  </si>
  <si>
    <t>[{"id":"6942755309e364dceebaa27c","count":1,"label":"Margherita 40cm","posId":"100","price":26900,"isExtra":false},{"id":"6548d5dc06a4d1429ce1830f","count":1,"label":"Balné","posId":"K0000","price":2000,"isExtra":true},{"id":"6942755309e364dceebaa2a4","count":1,"label":"Zeleninová 32cm","posId":"115","price":24900,"isExtra":false},{"id":"6548d5dc06a4d1429ce18774","count":1,"label":"Balné","posId":"K0000","price":1500,"isExtra":true}]</t>
  </si>
  <si>
    <t>2026-04-06T20:09:03.507+02:00</t>
  </si>
  <si>
    <t>2026-04-06T20:18:10.391+02:00</t>
  </si>
  <si>
    <t>2026-04-06T20:28:19.541+02:00</t>
  </si>
  <si>
    <t>2026-04-06T20:09:04.362+02:00</t>
  </si>
  <si>
    <t>[{"id":"1aa4b142-e6d7-4d61-ba94-40298841a888","note":"","count":1,"label":"Quattro Formaggi 32 cm","posId":"123","price":24900,"isExtra":false},{"id":"f932f643-9a56-4a16-90b3-20349063a042","note":"","count":1,"label":"Capricciosa 32 cm","posId":"113","price":24900,"isExtra":false}]</t>
  </si>
  <si>
    <t>2026-04-06T20:00:02.194+02:00</t>
  </si>
  <si>
    <t>2026-04-06T20:16:37.226+02:00</t>
  </si>
  <si>
    <t>2026-04-06T20:18:14.835+02:00</t>
  </si>
  <si>
    <t>2026-04-06T20:00:03.405+02:00</t>
  </si>
  <si>
    <t>[{"id":"da87890c-3168-4c6e-82ff-b4549f8e0031","note":"","count":1,"label":"Veggieballs 32 cm","posId":"117","price":24900,"isExtra":false}]</t>
  </si>
  <si>
    <t>2026-04-06T19:52:39.682+02:00</t>
  </si>
  <si>
    <t>2026-04-06T20:00:41.548+02:00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</si>
  <si>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54684856","note":"","count":1,"label":"Jalapeňos","posId":"C102","price":3500,"KDSTags":["greenhighlight"],"isExtra":true},{"id":"54684949","note":"","count":1,"label":"Slanina","posId":"C108","price":4000,"KDSTags":["greenhighlight"],"isExtra":true}]</t>
  </si>
  <si>
    <t>2026-04-06T19:48:18.556+02:00</t>
  </si>
  <si>
    <t>2026-04-06T19:54:54.081+02:00</t>
  </si>
  <si>
    <t>2026-04-06T19:44:37.791+02:00</t>
  </si>
  <si>
    <t>2026-04-06T19:53:35.450+02:00</t>
  </si>
  <si>
    <t>2026-04-06T19:39:02.865+02:00</t>
  </si>
  <si>
    <t>2026-04-06T19:51:29.273+02:00</t>
  </si>
  <si>
    <t>2026-04-06T20:04:01.028+02:00</t>
  </si>
  <si>
    <t>2026-04-06T19:39:03.720+02:00</t>
  </si>
  <si>
    <t>[{"id":"c37883bc-1dd4-4f99-812d-f89a299ee1f5","note":"","count":1,"label":"Margherita 40 cm","posId":"100","price":26900,"isExtra":false},{"id":"0c454cc7-3f38-4dea-9e0e-7220d9ba6ce0","note":"","count":2,"label":"Dip česnekový","posId":"P106","price":2000,"isExtra":false},{"id":"eaf5673a-2acd-457a-bff6-8e65ba4050c9","note":"","count":1,"label":"dip jalapenos","posId":"P107","price":2000,"isExtra":false}]</t>
  </si>
  <si>
    <t>2026-04-06T19:34:24.243+02:00</t>
  </si>
  <si>
    <t>2026-04-06T19:45:34.149+02:00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</si>
  <si>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</si>
  <si>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2026-04-06T19:34:22.398+02:00</t>
  </si>
  <si>
    <t>2026-04-06T19:41:17.428+02:00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</si>
  <si>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c","count":1,"label":"Capricciosa","posId":"Y113","price":0,"isExtra":true},{"id":"6727398ad7e63a615a067fd6","count":1,"label":"masové kuličky","posId":"P102","price":0,"isExtra":true},{"id":"69427513e2a60e620002e495","count":1,"label":"Pepsi zero sugar 1l","posId":"N125","price":0,"isExtra":true}]</t>
  </si>
  <si>
    <t>2026-04-06T19:34:22.347+02:00</t>
  </si>
  <si>
    <t>2026-04-06T19:41:54.854+02:00</t>
  </si>
  <si>
    <t>2026-04-06T19:33:03.099+02:00</t>
  </si>
  <si>
    <t>2026-04-06T19:47:46.987+02:00</t>
  </si>
  <si>
    <t>[{"id":"2d3d5617-9c58-43de-9934-040859ce552d","note":"","count":1,"label":"BBQ Meteor 32 cm","posId":"118","price":24900,"isExtra":false},{"id":"fe90afa4-a02c-4a85-8b9e-5f997e31adfb","note":"","count":1,"label":"Česnekový chléb","posId":"P104","price":7900,"isExtra":false}]</t>
  </si>
  <si>
    <t>2026-04-06T19:30:02.792+02:00</t>
  </si>
  <si>
    <t>2026-04-06T19:51:19.636+02:00</t>
  </si>
  <si>
    <t>2026-04-06T19:58:13.931+02:00</t>
  </si>
  <si>
    <t>2026-04-06T19:30:03.894+02:00</t>
  </si>
  <si>
    <t>2026-04-06T19:28:38.631+02:00</t>
  </si>
  <si>
    <t>2026-04-06T19:42:35.267+02:00</t>
  </si>
  <si>
    <t>2026-04-06T19:28:03.328+02:00</t>
  </si>
  <si>
    <t>2026-04-06T19:52:06.303+02:00</t>
  </si>
  <si>
    <t>2026-04-06T20:17:49.804+02:00</t>
  </si>
  <si>
    <t>2026-04-06T19:28:04.665+02:00</t>
  </si>
  <si>
    <t>[{"id":"2d3d5617-9c58-43de-9934-040859ce552d","note":"","count":2,"label":"BBQ Meteor 32 cm","posId":"118","price":24900,"isExtra":false},{"id":"0c454cc7-3f38-4dea-9e0e-7220d9ba6ce0","note":"","count":2,"label":"Dip česnekový","posId":"P106","price":2000,"isExtra":false}]</t>
  </si>
  <si>
    <t>2026-04-06T19:26:45.712+02:00</t>
  </si>
  <si>
    <t>2026-04-06T19:39:14.341+02:00</t>
  </si>
  <si>
    <t>2026-04-06T19:20:06.174+02:00</t>
  </si>
  <si>
    <t>2026-04-06T19:32:38.145+02:00</t>
  </si>
  <si>
    <t>2026-04-06T19:19:12.683+02:00</t>
  </si>
  <si>
    <t>2026-04-06T19:30:21.130+02:00</t>
  </si>
  <si>
    <t>2026-04-06T19:17:17.640+02:00</t>
  </si>
  <si>
    <t>2026-04-06T19:38:18.469+02:00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</si>
  <si>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Rolls","posId":"jpr200","price":8900,"isExtra":false},{"id":"54684837","note":"","count":1,"label":"Balné","posId":"K0000","price":1500,"isExtra":true}]</t>
  </si>
  <si>
    <t>2026-04-06T19:16:41.926+02:00</t>
  </si>
  <si>
    <t>2026-04-06T19:38:41.345+02:00</t>
  </si>
  <si>
    <t>[{"id":"6942755309e364dceebaa2a0","count":1,"label":"BBQ Texas 32cm","posId":"119","price":24900,"isExtra":false},{"id":"6548d5dc06a4d1429ce18774","count":1,"label":"Balné","posId":"K0000","price":1500,"isExtra":true},{"id":"684ae9617273267d3d05b9d4","count":1,"label":"Bez slaniny","posId":"X108","price":0,"KDSTags":["redhighlight"],"isExtra":true},{"id":"6942755309e364dceebaa2a6","count":1,"label":"Hawai 32cm","posId":"114","price":24900,"isExtra":false},{"id":"6548d5dc06a4d1429ce18774","count":1,"label":"Balné","posId":"K0000","price":1500,"isExtra":true},{"id":"6942755309e364dceebaa2d8","count":1,"label":"Česnekový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</si>
  <si>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2026-04-06T19:13:03.530+02:00</t>
  </si>
  <si>
    <t>2026-04-06T19:31:25.282+02:00</t>
  </si>
  <si>
    <t>2026-04-06T19:10:29.459+02:00</t>
  </si>
  <si>
    <t>2026-04-06T19:27:53.594+02:00</t>
  </si>
  <si>
    <t>[{"id":"54684759","note":"","size":"Hawai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okrajů","posId":"X1000","price":0,"isExtra":true},{"id":"54684872","note":"","count":1,"label":"Bez ananasu","posId":"X100","price":0,"KDSTags":["redhighlight"],"isExtra":true}]</t>
  </si>
  <si>
    <t>2026-04-06T19:09:34.374+02:00</t>
  </si>
  <si>
    <t>2026-04-06T19:25:43.757+02:00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</si>
  <si>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🌶️🌶️","posId":"122","price":24900,"isExtra":false},{"id":"6548d5dc06a4d1429ce18774","count":1,"label":"Balné","posId":"K0000","price":1500,"isExtra":true},{"id":"6942755309e364dceebaa2f0","count":2,"label":"BIRGO grapefruit 0,5l","posId":"N131","price":4900,"isExtra":false}]</t>
  </si>
  <si>
    <t>2026-04-06T19:06:49.716+02:00</t>
  </si>
  <si>
    <t>2026-04-06T19:19:58.709+02:00</t>
  </si>
  <si>
    <t>[{"id":"90fe26ad-8793-414c-a8fe-fc7624d10755","count":1,"label":"Pizza Špenát kuře 32 cm","posId":"116","price":24900,"isExtra":false,"creatorId":"e-iSColxOhoUrGGTCjkSw","isPackging":0,"actualLabel":"Pizza Špenát kuře 32 cm"},{"id":"90c7c6be-7854-497c-aae9-43ea0ed2a027","count":1,"label":"Pizza Margherita 40","posId":"100","price":26900,"isExtra":false,"creatorId":"SL6_mmPjX4CguISrr1obk","isPackging":0,"actualLabel":"Pizza Margherita 40"}]</t>
  </si>
  <si>
    <t>2026-04-06T19:04:59.579+02:00</t>
  </si>
  <si>
    <t>2026-04-06T19:28:54.172+02:00</t>
  </si>
  <si>
    <t>[{"id":"6942755309e364dceebaa2a6","count":1,"label":"Hawai 32cm","posId":"114","price":24900,"isExtra":false},{"id":"6548d5dc06a4d1429ce18774","count":1,"label":"Balné","posId":"K0000","price":1500,"isExtra":true},{"id":"6942755309e364dceebaa2a8","count":1,"label":"Capricciosa 32cm","posId":"113","price":24900,"isExtra":false},{"id":"6548d5dc06a4d1429ce18774","count":1,"label":"Balné","posId":"K0000","price":1500,"isExtra":true},{"id":"684ae9617273267d3d05ba5a","count":1,"label":"Bez oliv","posId":"X112","price":0,"KDSTags":["redhighlight"],"isExtra":true}]</t>
  </si>
  <si>
    <t>2026-04-06T19:02:58.248+02:00</t>
  </si>
  <si>
    <t>2026-04-06T19:18:38.997+02:00</t>
  </si>
  <si>
    <t>[{"id":"6942755309e364dceebaa27e","count":1,"label":"Quattro Formaggi 40cm","posId":"111","price":30900,"isExtra":false},{"id":"6548d5dc06a4d1429ce1830f","count":1,"label":"Balné","posId":"K0000","price":2000,"isExtra":true},{"id":"684ae9617273267d3d05b750","count":1,"label":"Pepperoni salám","posId":"C109","price":4000,"KDSTags":["greenhighlight"],"isExtra":true},{"id":"6942755309e364dceebaa2f4","count":1,"label":"Pepsi zero sugar 1l","posId":"N125","price":5900,"isExtra":false}]</t>
  </si>
  <si>
    <t>2026-04-06T19:01:57.996+02:00</t>
  </si>
  <si>
    <t>2026-04-06T19:23:13.729+02:00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</si>
  <si>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40cm","posId":"100","price":26900,"isExtra":false},{"id":"6548d5dc06a4d1429ce1830f","count":1,"label":"Balné","posId":"K0000","price":2000,"isExtra":true},{"id":"69cae153e36f04c4d3cc026f","count":1,"label":"bez plněných okrajů","posId":"X1000","price":0,"isExtra":true},{"id":"684ae9617273267d3d05b749","count":1,"label":"Kukuřice","posId":"C115","price":3500,"KDSTags":["greenhighlight"],"isExtra":true},{"id":"684ae9617273267d3d05b74c","count":1,"label":"Šunka","posId":"C106","price":4000,"KDSTags":["greenhighlight"],"isExtra":true},{"id":"6942755309e364dceebaa29c","count":1,"label":"Comeback 32cm 🌶️","posId":"121","price":24900,"isExtra":false},{"id":"6548d5dc06a4d1429ce18774","count":1,"label":"Balné","posId":"K0000","price":1500,"isExtra":true}]</t>
  </si>
  <si>
    <t>2026-04-06T19:01:20.438+02:00</t>
  </si>
  <si>
    <t>2026-04-06T19:20:32.141+02:00</t>
  </si>
  <si>
    <t>2026-04-06T18:58:22.459+02:00</t>
  </si>
  <si>
    <t>2026-04-06T19:15:59.048+02:00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</si>
  <si>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32cm","posId":"116","price":24900,"isExtra":false},{"id":"54684837","note":"","count":1,"label":"Balné","posId":"K0000","price":1500,"isExtra":true},{"id":"54684831","note":"","count":1,"label":"bez plněných okrajů","posId":"X1000","price":0,"isExtra":true},{"id":"54684939","note":"","count":1,"label":"Mozzarella","posId":"B113","price":3000,"KDSTags":["greenhighlight"],"isExtra":true},{"id":"54684755","note":"","size":"BBQ Texas 40cm","count":1,"label":"BBQ Texas 40cm","posId":"107","price":30900,"isExtra":false},{"id":"54684827","note":"","count":1,"label":"Balné","posId":"K0000","price":2000,"isExtra":true},{"id":"59555761","note":"","count":1,"label":"Smetanový základ","posId":"ZBS40","price":0,"isExtra":true},{"id":"54684904","note":"","count":1,"label":"okraj hotdog, bbq omáčka","posId":"A120","price":6500,"isExtra":true},{"id":"54684897","note":"","count":1,"label":"Bez papriky","posId":"X111","price":0,"KDSTags":["redhighlight"],"isExtra":true},{"id":"54684932","note":"","count":1,"label":"Špenát s česnekem","posId":"C107","price":3500,"KDSTags":["greenhighlight"],"isExtra":true},{"id":"59592165","note":"","size":"Pepperoni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bylinky","posId":"A121","price":5700,"isExtra":true},{"id":"54684948","note":"","count":1,"label":"Slanina","posId":"B108","price":3000,"KDSTags":["greenhighlight"],"isExtra":true}]</t>
  </si>
  <si>
    <t>2026-04-06T18:55:02.977+02:00</t>
  </si>
  <si>
    <t>2026-04-06T19:03:01.015+02:00</t>
  </si>
  <si>
    <t>2026-04-06T19:10:17.530+02:00</t>
  </si>
  <si>
    <t>2026-04-06T18:55:04.802+02:00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</si>
  <si>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0c454cc7-3f38-4dea-9e0e-7220d9ba6ce0","note":"","count":1,"label":"Dip česnekový","posId":"P106","price":2000,"isExtra":false},{"id":"cd3c74d7-bb62-4309-8b7e-c56b813d056a","note":"","count":1,"label":"Jablečno-skořicové rolls, 8ks","posId":"18","price":8900,"isExtra":false}]</t>
  </si>
  <si>
    <t>2026-04-06T18:46:02.636+02:00</t>
  </si>
  <si>
    <t>2026-04-06T18:59:51.103+02:00</t>
  </si>
  <si>
    <t>[{"id":"6d80fcec-2088-4df1-b35b-3de60046f4e1","note":"","count":1,"label":"Hot &amp; Spicy 32 cm","posId":"146","price":24900,"isExtra":false},{"id":"57c816b2-3e3f-46c2-b126-b09910d79cb0","note":"","count":1,"label":"změna na Smetanový základ","posId":"A129","price":0,"isExtra":true},{"id":"f35574a5-a84f-4d98-b052-e5fa6c8cd60f","note":"","count":1,"label":"BBQ Meteor 32 cm","posId":"142","price":24900,"isExtra":false}]</t>
  </si>
  <si>
    <t>2026-04-06T18:45:02.401+02:00</t>
  </si>
  <si>
    <t>2026-04-06T18:53:06.010+02:00</t>
  </si>
  <si>
    <t>[{"id":"6fac1de4-9c86-46df-a533-30c3e57f53c0","note":"","count":1,"label":"BBQ Texas 32 cm","posId":"143","price":24900,"isExtra":false},{"id":"4aed5471-c8ca-405d-bfd1-1a7601f72348","note":"","count":1,"label":"Quattro Formaggi 32 cm","posId":"147","price":24900,"isExtra":false}]</t>
  </si>
  <si>
    <t>2026-04-06T18:40:02.379+02:00</t>
  </si>
  <si>
    <t>2026-04-06T18:48:49.950+02:00</t>
  </si>
  <si>
    <t>[{"id":"103","note":"","count":1,"label":"Zeleninová 40cm","posId":"103","price":30900,"isExtra":false},{"id":"K0000","note":"","count":1,"label":"Balné","posId":"K0000","price":2000,"isExtra":true},{"id":"P103","note":"","count":1,"label":"Pečené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40cm","posId":"100","price":26900,"isExtra":false},{"id":"K0000","note":"","count":1,"label":"Balné","posId":"K0000","price":2000,"isExtra":true},{"id":"C115","note":"","count":1,"label":"Kukuřice","posId":"C115","price":3500,"KDSTags":["greenhighlight"],"isExtra":true}]</t>
  </si>
  <si>
    <t>2026-04-06T18:34:19.908+02:00</t>
  </si>
  <si>
    <t>2026-04-06T18:44:45.397+02:00</t>
  </si>
  <si>
    <t>[{"id":"54684759","note":"","size":"Hawai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okrajů","posId":"X1000","price":0,"isExtra":true},{"id":"54684872","note":"","count":1,"label":"Bez ananasu","posId":"X100","price":0,"KDSTags":["redhighlight"],"isExtra":true}]</t>
  </si>
  <si>
    <t>2026-04-06T18:26:03.995+02:00</t>
  </si>
  <si>
    <t>2026-04-06T18:35:37.831+02:00</t>
  </si>
  <si>
    <t>2026-04-06T18:25:33.381+02:00</t>
  </si>
  <si>
    <t>2026-04-06T18:40:01.450+02:00</t>
  </si>
  <si>
    <t>2026-04-06T18:21:58.530+02:00</t>
  </si>
  <si>
    <t>2026-04-06T18:34:11.582+02:00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</si>
  <si>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bylinky","posId":"A122","price":6500,"isExtra":true}]</t>
  </si>
  <si>
    <t>2026-04-06T18:21:14.102+02:00</t>
  </si>
  <si>
    <t>2026-04-06T18:31:23.441+02:00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</si>
  <si>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</si>
  <si>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2026-04-06T18:18:22.256+02:00</t>
  </si>
  <si>
    <t>2026-04-06T18:25:15.506+02:00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</si>
  <si>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🌶️🌶️","posId":"122","price":24900,"isExtra":false},{"id":"6548d5dc06a4d1429ce18774","count":1,"label":"Balné","posId":"K0000","price":1500,"isExtra":true},{"id":"6745da7d2b930230e9143ab4","count":1,"label":"BBQ základ","posId":"ZRB32","price":0,"isExtra":true}]</t>
  </si>
  <si>
    <t>2026-04-06T18:17:17.676+02:00</t>
  </si>
  <si>
    <t>2026-04-06T18:28:49.356+02:00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</si>
  <si>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40cm","posId":"101","price":30900,"isExtra":false},{"id":"54684827","note":"","count":1,"label":"Balné","posId":"K0000","price":2000,"isExtra":true},{"id":"54684751","note":"","size":"Quattro Formaggi 40cm","count":1,"label":"Quattro Formaggi 40cm","posId":"111","price":30900,"isExtra":false},{"id":"54684827","note":"","count":1,"label":"Balné","posId":"K0000","price":2000,"isExtra":true},{"id":"54684796","note":"","size":"Česnekový dip","count":2,"label":"Česnekový dip","posId":"P106","price":2000,"isExtra":false},{"id":"54684837","note":"","count":2,"label":"Balné","posId":"K0000","price":1500,"isExtra":true},{"id":"57405767","note":"","size":"Pepsi zero sugar 1l","count":1,"label":"Pepsi zero sugar 1l","posId":"N125","price":5900,"isExtra":false}]</t>
  </si>
  <si>
    <t>2026-04-06T18:10:50.800+02:00</t>
  </si>
  <si>
    <t>2026-04-06T18:22:23.317+02:00</t>
  </si>
  <si>
    <t>[{"id":"6942755309e364dceebaa2a8","count":1,"label":"Capricciosa 32cm","posId":"113","price":24900,"isExtra":false},{"id":"6548d5dc06a4d1429ce18774","count":1,"label":"Balné","posId":"K0000","price":1500,"isExtra":true},{"id":"69cae153e36f04c4d3cc0661","count":1,"label":"okraj mozzarella, bylinky","posId":"A121","price":5700,"isExtra":true}]</t>
  </si>
  <si>
    <t>2026-04-06T18:09:03.099+02:00</t>
  </si>
  <si>
    <t>2026-04-06T18:24:22.939+02:00</t>
  </si>
  <si>
    <t>2026-04-06T18:35:57.671+02:00</t>
  </si>
  <si>
    <t>2026-04-06T18:09:04.422+02:00</t>
  </si>
  <si>
    <t>2026-04-06T18:07:34.537+02:00</t>
  </si>
  <si>
    <t>2026-04-06T18:07:50.487+02:00</t>
  </si>
  <si>
    <t>[{"id":"4cb20363-ef38-4d1e-83ee-b41f4c8251d8","count":1,"label":"Pizza Hawai 40 cm","posId":"102","price":30900,"isExtra":false,"creatorId":"o473LDj7LZgwo20WSChJA","isPackging":0,"actualLabel":"Pizza Hawai 40 cm"}]</t>
  </si>
  <si>
    <t>2026-04-06T18:06:54.660+02:00</t>
  </si>
  <si>
    <t>2026-04-06T18:14:09.163+02:00</t>
  </si>
  <si>
    <t>[{"id":"54684790","note":"","size":"Veggie menu Comeback","count":1,"label":"Veggie menu Comeback","posId":"M200","price":34900,"isExtra":false},{"id":"54684944","note":"","count":1,"label":"Quattro Formaggi","posId":"Y123","price":0,"isExtra":true},{"id":"54684818","note":"","count":1,"label":"Balné","posId":"K0000","price":3000,"isExtra":true},{"id":"54684847","note":"","count":1,"label":"česnekový chléb","posId":"P104","price":0,"isExtra":true},{"id":"57405779","note":"","count":1,"label":"Pepsi zero sugar 1l","posId":"N125","price":0,"isExtra":true},{"id":"54684831","note":"","count":1,"label":"bez plněných okrajů","posId":"X1000","price":0,"isExtra":true}]</t>
  </si>
  <si>
    <t>2026-04-06T18:02:22.795+02:00</t>
  </si>
  <si>
    <t>2026-04-06T18:12:43.114+02:00</t>
  </si>
  <si>
    <t>2026-04-06T17:48:28.792+02:00</t>
  </si>
  <si>
    <t>2026-04-06T18:02:28.268+02:00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</si>
  <si>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</si>
  <si>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2026-04-06T17:48:02.997+02:00</t>
  </si>
  <si>
    <t>2026-04-06T17:59:46.128+02:00</t>
  </si>
  <si>
    <t>2026-04-06T18:09:36.062+02:00</t>
  </si>
  <si>
    <t>2026-04-06T17:48:04.385+02:00</t>
  </si>
  <si>
    <t>[{"id":"b7b9338a-24e1-4e98-abc8-c3dfabd95380","note":"","count":1,"label":"Zeleninová 32 cm","posId":"139","price":24900,"isExtra":false},{"id":"21fd0686-e8d1-43f1-84c9-d96f5842a3ca","note":"","count":1,"label":"okraj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-olivy","posId":"X112","price":0,"KDSTags":["redhighlight"],"isExtra":true},{"id":"eaf5673a-2acd-457a-bff6-8e65ba4050c9","note":"","count":1,"label":"dip jalapenos","posId":"P107","price":2000,"isExtra":false}]</t>
  </si>
  <si>
    <t>2026-04-06T17:48:02.968+02:00</t>
  </si>
  <si>
    <t>2026-04-06T18:04:32.915+02:00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</si>
  <si>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bylinky","posId":"A122","price":6500,"isExtra":true}]</t>
  </si>
  <si>
    <t>2026-04-06T17:46:02.378+02:00</t>
  </si>
  <si>
    <t>2026-04-06T17:57:49.988+02:00</t>
  </si>
  <si>
    <t>2026-04-06T18:17:18.258+02:00</t>
  </si>
  <si>
    <t>2026-04-06T17:46:03.232+02:00</t>
  </si>
  <si>
    <t>2026-04-06T17:28:31.513+02:00</t>
  </si>
  <si>
    <t>2026-04-06T17:43:35.337+02:00</t>
  </si>
  <si>
    <t>[{"id":"59592161","note":"","size":"Margherita 32cm","count":1,"label":"Margherita 32cm","posId":"112","price":20900,"isExtra":false},{"id":"54684837","note":"","count":1,"label":"Balné","posId":"K0000","price":1500,"isExtra":true},{"id":"54684866","note":"","count":1,"label":"okraj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🌶️","posId":"121","price":24900,"isExtra":false},{"id":"54684837","note":"","count":1,"label":"Balné","posId":"K0000","price":1500,"isExtra":true},{"id":"54684898","note":"","count":1,"label":"okraj hotdog, hořčice","posId":"A117","price":5700,"isExtra":true},{"id":"57405766","note":"","size":"Pepsi 1l","count":1,"label":"Pepsi 1l","posId":"N124","price":4900,"isExtra":false}]</t>
  </si>
  <si>
    <t>2026-04-06T17:22:56.830+02:00</t>
  </si>
  <si>
    <t>2026-04-06T17:27:14.242+02:00</t>
  </si>
  <si>
    <t>[{"id":"93a1ada8-f6d7-45bd-bf51-de6aea045604","count":1,"label":"Guarana classic","posId":"N142","price":5500,"isExtra":false,"discount":{"type":"absolute","value":35},"creatorId":"eqhKyCLJeCSnyaL931YUO","isPackging":0,"actualLabel":"Guarana classic"}]</t>
  </si>
  <si>
    <t>2026-04-06T17:22:19.782+02:00</t>
  </si>
  <si>
    <t>2026-04-06T17:38:45.036+02:00</t>
  </si>
  <si>
    <t>[{"id":"54684750","note":"","size":"Margherita 40cm","count":1,"label":"Margherita 40cm","posId":"100","price":26900,"isExtra":false},{"id":"54684827","note":"","count":1,"label":"Balné","posId":"K0000","price":2000,"isExtra":true},{"id":"54684751","note":"","size":"Quattro Formaggi 40cm","count":1,"label":"Quattro Formaggi 40cm","posId":"111","price":30900,"isExtra":false},{"id":"54684827","note":"","count":1,"label":"Balné","posId":"K0000","price":2000,"isExtra":true}]</t>
  </si>
  <si>
    <t>2026-04-06T17:18:30.228+02:00</t>
  </si>
  <si>
    <t>2026-04-06T17:32:03.061+02:00</t>
  </si>
  <si>
    <t>[{"id":"55e6c21a-f597-4c37-b677-ec8ce15d74e6","count":1,"label":"Pizza Zeleninová 18 cm","posId":"127","price":11900,"isExtra":false,"creatorId":"jYIViiVZuISHe2bGhL6lI","isPackging":0,"actualLabel":"Pizza Zeleninová 18 cm"},{"id":"1fd7ae71-94c2-4c91-8033-cc223398062d","count":1,"label":"Pizza BBQ Texas 18","posId":"131","price":11900,"isExtra":false,"creatorId":"856fYHC-0s6gtAYwHc3u6","isPackging":0,"actualLabel":"Pizza BBQ Texas 18"},{"id":"extra_20230331101812_51","count":1,"label":"Ananas","posId":"A100","price":1500,"isExtra":true,"mainItemId":"1fd7ae71-94c2-4c91-8033-cc223398062d"},{"id":"extra_20230331101812_54","count":1,"label":"Kukuřice","posId":"A115","price":1500,"isExtra":true,"mainItemId":"1fd7ae71-94c2-4c91-8033-cc223398062d"}]</t>
  </si>
  <si>
    <t>2026-04-06T17:18:18.320+02:00</t>
  </si>
  <si>
    <t>2026-04-06T17:34:42.323+02:00</t>
  </si>
  <si>
    <t>Artur</t>
  </si>
  <si>
    <t>2026-04-06T17:18:00.156+02:00</t>
  </si>
  <si>
    <t>2026-04-06T17:33:27.161+02:00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</si>
  <si>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</si>
  <si>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2026-04-06T17:14:02.834+02:00</t>
  </si>
  <si>
    <t>2026-04-06T17:47:19.934+02:00</t>
  </si>
  <si>
    <t>[{"id":"69a7775f-fc95-4742-9323-a261c1524b19","note":"","count":1,"label":"Margherita 18 cm","posId":"124","price":11900,"isExtra":false},{"id":"655d324a-9520-4c16-b441-457cbe6223d7","note":"","count":1,"label":"Šunka.","posId":"A106","price":2000,"isExtra":true},{"id":"f932f643-9a56-4a16-90b3-20349063a042","note":"","count":1,"label":"Capricciosa 32 cm","posId":"113","price":24900,"isExtra":false}]</t>
  </si>
  <si>
    <t>2026-04-06T17:12:03.166+02:00</t>
  </si>
  <si>
    <t>2026-04-06T17:29:07.819+02:00</t>
  </si>
  <si>
    <t>2026-04-06T17:52:40.066+02:00</t>
  </si>
  <si>
    <t>2026-04-06T17:12:04.203+02:00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</si>
  <si>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salám","posId":"B109","price":3000,"KDSTags":["greenhighlight"],"isExtra":true},{"id":"0c454cc7-3f38-4dea-9e0e-7220d9ba6ce0","note":"","count":3,"label":"Dip česnekový","posId":"P106","price":2000,"isExtra":false},{"id":"be5c7908-f592-4704-987f-cd7d7281f32e","note":"","count":1,"label":"Comeback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bylinky","posId":"A121","price":5700,"isExtra":true},{"id":"1aa4b142-e6d7-4d61-ba94-40298841a888","note":"","count":1,"label":"Quattro Formaggi 32 cm","posId":"123","price":24900,"isExtra":false},{"id":"9113385a-d4b6-407a-b0f4-d904f93de010","note":"","count":1,"label":"Baby špenát &amp; kuře 32 cm","posId":"116","price":24900,"isExtra":false},{"id":"18bc733c-71df-4b31-ae11-2ee5b242a454","note":"","count":1,"label":"kuře","posId":"B114","price":3000,"KDSTags":["greenhighlight"],"isExtra":true},{"id":"22a4512a-e767-4587-801d-f6b219011ad2","note":"","count":1,"label":"BEZ -špenát s česnekem","posId":"X107","price":0,"KDSTags":["redhighlight"],"isExtra":true}]</t>
  </si>
  <si>
    <t>2026-04-06T17:10:02.812+02:00</t>
  </si>
  <si>
    <t>2026-04-06T17:22:31.216+02:00</t>
  </si>
  <si>
    <t>2026-04-06T17:42:29.467+02:00</t>
  </si>
  <si>
    <t>2026-04-06T17:10:03.889+02:00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</si>
  <si>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-olivy","posId":"X112","price":0,"KDSTags":["redhighlight"],"isExtra":true},{"id":"424aec40-766b-4a2f-bcc0-a9d6737ba762","note":"","count":1,"label":"Hawai 32 cm","posId":"114","price":24900,"isExtra":false},{"id":"dd5d901d-3787-43d0-9efe-85e31e1c5def","note":"","count":1,"label":"Pepperoni 32 cm","posId":"120","price":24900,"isExtra":false}]</t>
  </si>
  <si>
    <t>2026-04-06T17:05:35.566+02:00</t>
  </si>
  <si>
    <t>2026-04-06T17:17:09.366+02:00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</si>
  <si>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těsto","posId":"17","price":1000,"isExtra":true},{"id":"59555777","note":"","count":1,"label":"Rajčatový základ","posId":"ZSR32","price":0,"isExtra":true},{"id":"54684831","note":"","count":1,"label":"bez plněných okrajů","posId":"X1000","price":0,"isExtra":true},{"id":"54684945","note":"","count":1,"label":"Šunka","posId":"B106","price":3000,"KDSTags":["greenhighlight"],"isExtra":true}]</t>
  </si>
  <si>
    <t>2026-04-06T17:04:08.031+02:00</t>
  </si>
  <si>
    <t>2026-04-06T17:14:38.077+02:00</t>
  </si>
  <si>
    <t>2026-04-06T17:03:14.938+02:00</t>
  </si>
  <si>
    <t>2026-04-06T17:12:37.909+02:00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</si>
  <si>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18cm","posId":"P104","price":7900,"isExtra":false},{"id":"54684837","note":"","count":1,"label":"Balné","posId":"K0000","price":1500,"isExtra":true},{"id":"54684759","note":"prosime ananas pouze na polovinu pizzy - dekujeme!","size":"Hawai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okrajů","posId":"X1000","price":0,"isExtra":true}]</t>
  </si>
  <si>
    <t>2026-04-06T16:54:02.756+02:00</t>
  </si>
  <si>
    <t>2026-04-06T17:00:52.758+02:00</t>
  </si>
  <si>
    <t>[{"id":"59808788","note":"","size":"Jablečno-skořicové rolls","count":1,"label":"Jablečno-skořicové rolls","posId":"18","price":8900,"isExtra":false},{"id":"54684837","note":"","count":1,"label":"Balné","posId":"K0000","price":1500,"isExtra":true},{"id":"57405761","note":"","size":"Aquilla černý čaj a broskev 0,5l","count":1,"label":"Aquilla černý čaj a broskev 0,5l","posId":"N120","price":4900,"isExtra":false},{"id":"54684753","note":"","size":"Comeback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okrajů","posId":"X1000","price":0,"isExtra":true},{"id":"54684912","note":"","count":1,"label":"Bez cibule","posId":"X103","price":0,"KDSTags":["redhighlight"],"isExtra":true},{"id":"57405768","note":"","size":"Mirinda 1l","count":1,"label":"Mirinda 1l","posId":"N126","price":5900,"isExtra":false}]</t>
  </si>
  <si>
    <t>2026-04-06T16:52:18.016+02:00</t>
  </si>
  <si>
    <t>2026-04-06T16:54:15.878+02:00</t>
  </si>
  <si>
    <t>[{"id":"7f6f7195-5469-4c2e-90b4-8731c390745b","count":1,"label":"Pizza Margherita 32","posId":"112","price":20900,"isExtra":false,"creatorId":"bt29FPkDG3v0YUi8zEeGc","isPackging":0,"actualLabel":"Pizza Margherita 32"}]</t>
  </si>
  <si>
    <t>2026-04-06T16:07:05.787+02:00</t>
  </si>
  <si>
    <t>2026-04-06T16:25:35.677+02:00</t>
  </si>
  <si>
    <t>2026-04-06T16:00:03.036+02:00</t>
  </si>
  <si>
    <t>2026-04-06T16:17:56.390+02:00</t>
  </si>
  <si>
    <t>[{"id":"be5c7908-f592-4704-987f-cd7d7281f32e","note":"","count":1,"label":"Comeback 32 cm","posId":"121","price":24900,"isExtra":false},{"id":"0c454cc7-3f38-4dea-9e0e-7220d9ba6ce0","note":"","count":2,"label":"Dip česnekový","posId":"P106","price":2000,"isExtra":false}]</t>
  </si>
  <si>
    <t>2026-04-06T15:52:02.757+02:00</t>
  </si>
  <si>
    <t>2026-04-06T16:11:14.528+02:00</t>
  </si>
  <si>
    <t>2026-04-06T16:21:41.786+02:00</t>
  </si>
  <si>
    <t>2026-04-06T15:53:27.099+02:00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</si>
  <si>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bylinky","posId":"A122","price":6500,"isExtra":true},{"id":"bf1ca81d-de2b-4d6c-b720-bc21d05d5afe","note":"","count":1,"label":"Pepperoni Rolls, 6 ks","posId":"P100","price":8900,"isExtra":false}]</t>
  </si>
  <si>
    <t>2026-04-06T15:43:58.490+02:00</t>
  </si>
  <si>
    <t>2026-04-06T16:17:22.774+02:00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</si>
  <si>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🌶️🌶️","posId":"110","price":30900,"isExtra":false},{"id":"54684827","note":"","count":1,"label":"Balné","posId":"K0000","price":2000,"isExtra":true},{"id":"54684751","note":"","size":"Quattro Formaggi 40cm","count":1,"label":"Quattro Formaggi 40cm","posId":"111","price":30900,"isExtra":false},{"id":"54684827","note":"","count":1,"label":"Balné","posId":"K0000","price":2000,"isExtra":true},{"id":"54684930","note":"","count":1,"label":"Kukuřice","posId":"C115","price":3500,"KDSTags":["greenhighlight"],"isExtra":true},{"id":"54684956","note":"","count":1,"label":"Kuře","posId":"C114","price":4000,"KDSTags":["greenhighlight"],"isExtra":true}]</t>
  </si>
  <si>
    <t>2026-04-06T15:41:03.650+02:00</t>
  </si>
  <si>
    <t>2026-04-06T16:08:25.786+02:00</t>
  </si>
  <si>
    <t>[{"id":"111","note":"","count":1,"label":"Quattro Formaggi 40cm","posId":"111","price":30900,"isExtra":false},{"id":"K0000","note":"","count":1,"label":"Balné","posId":"K0000","price":2000,"isExtra":true},{"id":"109","note":"","count":1,"label":"Comeback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</si>
  <si>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2026-04-06T15:37:02.257+02:00</t>
  </si>
  <si>
    <t>2026-04-06T15:55:05.386+02:00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</si>
  <si>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základ","posId":"A127","price":0,"isExtra":true},{"id":"f2ca88ba-7288-4f05-a925-149da2e2137e","note":"","count":1,"label":"okraj Hotdog, BBQ","posId":"A119","price":5700,"isExtra":true}]</t>
  </si>
  <si>
    <t>František</t>
  </si>
  <si>
    <t>2026-04-06T15:35:49.680+02:00</t>
  </si>
  <si>
    <t>2026-04-06T16:01:28.829+02:00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</si>
  <si>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1l","posId":"N124","price":4900,"isExtra":false}]</t>
  </si>
  <si>
    <t>2026-04-06T15:25:02.704+02:00</t>
  </si>
  <si>
    <t>2026-04-06T15:40:45.350+02:00</t>
  </si>
  <si>
    <t>2026-04-06T16:10:10.073+02:00</t>
  </si>
  <si>
    <t>2026-04-06T15:25:03.598+02:00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</si>
  <si>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česnekový","posId":"P106","price":2000,"isExtra":false},{"id":"fe90afa4-a02c-4a85-8b9e-5f997e31adfb","note":"","count":1,"label":"Česnekový chléb","posId":"P104","price":7900,"isExtra":false}]</t>
  </si>
  <si>
    <t>2026-04-06T15:16:53.912+02:00</t>
  </si>
  <si>
    <t>2026-04-06T15:31:59.605+02:00</t>
  </si>
  <si>
    <t>[{"id":"54684755","note":"","size":"BBQ Texas 40cm","count":1,"label":"BBQ Texas 40cm","posId":"107","price":30900,"isExtra":false},{"id":"54684827","note":"","count":1,"label":"Balné","posId":"K0000","price":2000,"isExtra":true},{"id":"57405766","note":"","size":"Pepsi 1l","count":2,"label":"Pepsi 1l","posId":"N124","price":4900,"isExtra":false}]</t>
  </si>
  <si>
    <t>2026-04-06T15:12:03.354+02:00</t>
  </si>
  <si>
    <t>2026-04-06T15:49:08.298+02:00</t>
  </si>
  <si>
    <t>2026-04-06T16:20:16.509+02:00</t>
  </si>
  <si>
    <t>2026-04-06T15:12:04.276+02:00</t>
  </si>
  <si>
    <t>[{"id":"2cc0a9fe-ea2a-41e4-be86-6376b8437c33","note":"","count":1,"label":"Capricciosa 40 cm","posId":"101","price":30900,"isExtra":false},{"id":"cb1b8132-0c9b-419f-9b1c-568c16576a0c","note":"","count":2,"label":"Pepperoni 40 cm","posId":"108","price":30900,"isExtra":false}]</t>
  </si>
  <si>
    <t>2026-04-06T15:09:29.970+02:00</t>
  </si>
  <si>
    <t>2026-04-06T15:29:16.478+02:00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</si>
  <si>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základ","posId":"ZRB32","price":0,"isExtra":true}]</t>
  </si>
  <si>
    <t>Satish</t>
  </si>
  <si>
    <t>2026-04-06T15:05:15.442+02:00</t>
  </si>
  <si>
    <t>2026-04-06T15:22:56.455+02:00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</si>
  <si>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A125","note":"","count":1,"label":"okraj hotdog, bez omáčky","posId":"A125","price":5700,"isExtra":true},{"id":"P102","note":"","count":1,"label":"masové kuličky","posId":"P102","price":0,"isExtra":true},{"id":"N125","note":"","count":1,"label":"Pepsi zero sugar 1l","posId":"N125","price":0,"isExtra":true},{"id":"P104","note":"","count":1,"label":"Česnekový chléb 18cm","posId":"P104","price":7900,"isExtra":false},{"id":"K0000","note":"","count":1,"label":"Balné","posId":"K0000","price":1500,"isExtra":true}]</t>
  </si>
  <si>
    <t>2026-04-06T14:57:02.556+02:00</t>
  </si>
  <si>
    <t>2026-04-06T15:11:40.210+02:00</t>
  </si>
  <si>
    <t>2026-04-06T15:30:40.695+02:00</t>
  </si>
  <si>
    <t>2026-04-06T14:57:05.173+02:00</t>
  </si>
  <si>
    <t>2026-04-06T14:53:01.485+02:00</t>
  </si>
  <si>
    <t>2026-04-06T15:03:27.480+02:00</t>
  </si>
  <si>
    <t>2026-04-06T14:41:02.822+02:00</t>
  </si>
  <si>
    <t>2026-04-06T15:08:32.497+02:00</t>
  </si>
  <si>
    <t>[{"id":"cb1b8132-0c9b-419f-9b1c-568c16576a0c","note":"","count":1,"label":"Pepperoni 40 cm","posId":"108","price":30900,"isExtra":false},{"id":"1aa4b142-e6d7-4d61-ba94-40298841a888","note":"","count":1,"label":"Quattro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</si>
  <si>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2026-04-06T14:22:02.540+02:00</t>
  </si>
  <si>
    <t>2026-04-06T15:20:05.325+02:00</t>
  </si>
  <si>
    <t>2026-04-06T15:44:04.483+02:00</t>
  </si>
  <si>
    <t>2026-04-06T14:22:05.474+02:00</t>
  </si>
  <si>
    <t>[{"id":"df65c440-9414-439e-8f8e-b4f30f154296","note":"","count":1,"label":"Hawai 40 cm","posId":"102","price":30900,"isExtra":false},{"id":"cd609a07-df60-45aa-80ee-74409e6c9fa9","note":"","count":1,"label":"Ananas","posId":"C100","price":3500,"KDSTags":["greenhighlight"],"isExtra":true},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</si>
  <si>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2026-04-06T14:19:38.210+02:00</t>
  </si>
  <si>
    <t>2026-04-06T14:25:45.249+02:00</t>
  </si>
  <si>
    <t>[{"id":"7f6f7195-5469-4c2e-90b4-8731c390745b","count":1,"label":"Pizza Margherita 32","posId":"112","price":20900,"isExtra":false,"creatorId":"8pSZGyL4f_J4lN941HpKK","isPackging":0,"actualLabel":"Pizza Margherita 32"}]</t>
  </si>
  <si>
    <t>2026-04-06T14:16:03.113+02:00</t>
  </si>
  <si>
    <t>2026-04-06T14:34:39.999+02:00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</si>
  <si>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</si>
  <si>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2026-04-06T14:14:56.046+02:00</t>
  </si>
  <si>
    <t>2026-04-06T14:26:23.217+02:00</t>
  </si>
  <si>
    <t>[{"id":"6942755309e364dceebaa2ca","count":1,"label":"Veggie menu Comeback","posId":"M200","price":34900,"isExtra":false},{"id":"6548d5dc06a4d1429ce18735","count":1,"label":"Balné","posId":"K0000","price":3000,"isExtra":true},{"id":"659bb1f53653e24604f29b88","count":1,"label":"Pepperoni","posId":"Y120","price":0,"isExtra":true},{"id":"6548d5dc06a4d1429ce18753","count":1,"label":"česnekový chléb","posId":"P104","price":0,"isExtra":true},{"id":"69427513e2a60e620002e495","count":1,"label":"Pepsi zero sugar 1l","posId":"N125","price":0,"isExtra":true}]</t>
  </si>
  <si>
    <t>2026-04-06T14:11:03.393+02:00</t>
  </si>
  <si>
    <t>2026-04-06T14:37:27.357+02:00</t>
  </si>
  <si>
    <t>2026-04-06T14:54:59.967+02:00</t>
  </si>
  <si>
    <t>2026-04-06T14:11:04.470+02:00</t>
  </si>
  <si>
    <t>[{"id":"f991b551-d418-40dc-886d-2413cfe0e20e","note":"","count":1,"label":"Margherita 32 cm","posId":"112","price":20900,"isExtra":false},{"id":"0c454cc7-3f38-4dea-9e0e-7220d9ba6ce0","note":"","count":2,"label":"Dip česnekový","posId":"P106","price":2000,"isExtra":false},{"id":"7dc558f4-908c-4dab-b333-a925cc147e51","note":"","count":1,"label":"Comeback 32 cm","posId":"145","price":24900,"isExtra":false},{"id":"57c816b2-3e3f-46c2-b126-b09910d79cb0","note":"","count":1,"label":"změna na Smetanový základ","posId":"A129","price":0,"isExtra":true}]</t>
  </si>
  <si>
    <t>2026-04-06T14:09:25.003+02:00</t>
  </si>
  <si>
    <t>2026-04-06T14:23:53.520+02:00</t>
  </si>
  <si>
    <t>[{"id":"6942755309e364dceebaa2a6","count":2,"label":"Hawai 32cm","posId":"114","price":24900,"isExtra":false},{"id":"6548d5dc06a4d1429ce18774","count":2,"label":"Balné","posId":"K0000","price":1500,"isExtra":true},{"id":"6942755309e364dceebaa2ee","count":1,"label":"Aquilla zelený čaj/citron 0,5l","posId":"N121","price":4900,"isExtra":false}]</t>
  </si>
  <si>
    <t>2026-04-06T14:08:02.104+02:00</t>
  </si>
  <si>
    <t>2026-04-06T14:23:15.986+02:00</t>
  </si>
  <si>
    <t>[{"id":"eaf5673a-2acd-457a-bff6-8e65ba4050c9","note":"","count":1,"label":"dip jalapenos","posId":"P107","price":2000,"isExtra":false},{"id":"1aa4b142-e6d7-4d61-ba94-40298841a888","note":"","count":1,"label":"Quattro Formaggi 32 cm","posId":"123","price":24900,"isExtra":false}]</t>
  </si>
  <si>
    <t>2026-04-06T14:01:03.906+02:00</t>
  </si>
  <si>
    <t>2026-04-06T14:14:36.940+02:00</t>
  </si>
  <si>
    <t>2026-04-06T14:00:15.194+02:00</t>
  </si>
  <si>
    <t>2026-04-06T14:10:58.408+02:00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</si>
  <si>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1l","posId":"N125","price":5900,"isExtra":false}]</t>
  </si>
  <si>
    <t>Anastasia</t>
  </si>
  <si>
    <t>2026-04-06T13:43:37.118+02:00</t>
  </si>
  <si>
    <t>2026-04-06T13:54:12.065+02:00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</si>
  <si>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těsto","posId":"17","price":1000,"isExtra":true},{"id":"X103","note":"","count":1,"label":"Bez cibule","posId":"X103","price":0,"KDSTags":["redhighlight"],"isExtra":true}]</t>
  </si>
  <si>
    <t>2026-04-06T13:36:02.599+02:00</t>
  </si>
  <si>
    <t>2026-04-06T13:52:28.955+02:00</t>
  </si>
  <si>
    <t>2026-04-06T13:25:03.432+02:00</t>
  </si>
  <si>
    <t>2026-04-06T13:39:23.768+02:00</t>
  </si>
  <si>
    <t>2026-04-06T13:49:33.379+02:00</t>
  </si>
  <si>
    <t>2026-04-06T13:25:04.385+02:00</t>
  </si>
  <si>
    <t>[{"id":"f932f643-9a56-4a16-90b3-20349063a042","note":"","count":1,"label":"Capricciosa 32 cm","posId":"113","price":24900,"isExtra":false},{"id":"3b51edda-398d-47d1-8cbd-b96caad0e92c","note":"","count":1,"label":"šunka","posId":"B106","price":3000,"KDSTags":["greenhighlight"],"isExtra":true}]</t>
  </si>
  <si>
    <t>2026-04-06T13:20:29.085+02:00</t>
  </si>
  <si>
    <t>2026-04-06T13:33:45.892+02:00</t>
  </si>
  <si>
    <t>[{"id":"6942755309e364dceebaa2a6","count":1,"label":"Hawai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těsto","posId":"17","price":1000,"isExtra":true},{"id":"6745da7d2b930230e9143ab5","count":1,"label":"Smetanový základ","posId":"ZRS32","price":0,"isExtra":true}]</t>
  </si>
  <si>
    <t>2026-04-06T13:20:12.993+02:00</t>
  </si>
  <si>
    <t>2026-04-06T13:29:10.830+02:00</t>
  </si>
  <si>
    <t>2026-04-06T13:15:36.675+02:00</t>
  </si>
  <si>
    <t>2026-04-06T13:27:36.916+02:00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</si>
  <si>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40cm","posId":"101","price":30900,"isExtra":false},{"id":"54684827","note":"","count":1,"label":"Balné","posId":"K0000","price":2000,"isExtra":true},{"id":"54684755","note":"","size":"BBQ Texas 40cm","count":1,"label":"BBQ Texas 40cm","posId":"107","price":30900,"isExtra":false},{"id":"54684827","note":"","count":1,"label":"Balné","posId":"K0000","price":2000,"isExtra":true}]</t>
  </si>
  <si>
    <t>2026-04-06T13:00:47.631+02:00</t>
  </si>
  <si>
    <t>2026-04-06T13:11:17.870+02:00</t>
  </si>
  <si>
    <t>[{"id":"6942755309e364dceebaa28c","count":1,"label":"Hawai 40cm","posId":"102","price":30900,"isExtra":false},{"id":"6548d5dc06a4d1429ce1830f","count":1,"label":"Balné","posId":"K0000","price":2000,"isExtra":true},{"id":"69cae153e36f04c4d3cc0270","count":1,"label":"okraj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bylinky","posId":"A122","price":6500,"isExtra":true},{"id":"6942755309e364dceebaa2e0","count":1,"label":"Dip Jalapeňos","posId":"P107","price":2000,"isExtra":false},{"id":"6548d5dc06a4d1429ce18774","count":1,"label":"Balné","posId":"K0000","price":1500,"isExtra":true},{"id":"6942755309e364dceebaa2d8","count":1,"label":"Česnekový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</si>
  <si>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2026-04-06T12:59:02.875+02:00</t>
  </si>
  <si>
    <t>2026-04-06T13:16:47.633+02:00</t>
  </si>
  <si>
    <t>2026-04-06T13:29:41.315+02:00</t>
  </si>
  <si>
    <t>2026-04-06T12:59:03.640+02:00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</si>
  <si>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základ","posId":"A127","price":0,"isExtra":true},{"id":"f932f643-9a56-4a16-90b3-20349063a042","note":"","count":1,"label":"Capricciosa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-olivy","posId":"X112","price":0,"KDSTags":["redhighlight"],"isExtra":true},{"id":"be5c7908-f592-4704-987f-cd7d7281f32e","note":"","count":1,"label":"Comeback 32 cm","posId":"121","price":24900,"isExtra":false}]</t>
  </si>
  <si>
    <t>2026-04-06T12:34:58.045+02:00</t>
  </si>
  <si>
    <t>2026-04-06T13:06:09.631+02:00</t>
  </si>
  <si>
    <t>[{"id":"e19bccfc-4c17-4633-b04b-e10270a6adfb","count":1,"label":"Guarana kiwi a jablko","posId":"N144","price":5500,"isExtra":false,"creatorId":"I4c4Eem3pkQcIdJrG6VIr","isPackging":0,"actualLabel":"Guarana kiwi a jablko"}]</t>
  </si>
  <si>
    <t>2026-04-06T12:19:48.408+02:00</t>
  </si>
  <si>
    <t>2026-04-06T12:28:32.619+02:00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</si>
  <si>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okrajů","posId":"X1000","price":0,"isExtra":true},{"id":"684ae9617273267d3d05b92b","count":1,"label":"Slanina","posId":"B108","price":3000,"KDSTags":["greenhighlight"],"isExtra":true}]</t>
  </si>
  <si>
    <t>2026-04-06T12:16:55.363+02:00</t>
  </si>
  <si>
    <t>2026-04-06T12:24:34.654+02:00</t>
  </si>
  <si>
    <t>[{"id":"54684750","note":"","size":"Margherita 40cm","count":1,"label":"Margherita 40cm","posId":"100","price":26900,"isExtra":false},{"id":"54684827","note":"","count":1,"label":"Balné","posId":"K0000","price":2000,"isExtra":true},{"id":"54684825","note":"","count":1,"label":"bez plněných okrajů","posId":"X1000","price":0,"isExtra":true},{"id":"54684926","note":"","count":1,"label":"Cibule","posId":"C103","price":3500,"KDSTags":["greenhighlight"],"isExtra":true},{"id":"54684930","note":"","count":1,"label":"Kukuřice","posId":"C115","price":3500,"KDSTags":["greenhighlight"],"isExtra":true},{"id":"54684942","note":"","count":1,"label":"Šunka","posId":"C106","price":4000,"KDSTags":["greenhighlight"],"isExtra":true},{"id":"54684796","note":"","size":"Česnekový dip","count":2,"label":"Česnekový dip","posId":"P106","price":2000,"isExtra":false},{"id":"54684837","note":"","count":2,"label":"Balné","posId":"K0000","price":1500,"isExtra":true},{"id":"57405766","note":"","size":"Pepsi 1l","count":1,"label":"Pepsi 1l","posId":"N124","price":4900,"isExtra":false}]</t>
  </si>
  <si>
    <t>2026-04-06T12:06:02.437+02:00</t>
  </si>
  <si>
    <t>2026-04-06T12:17:05.585+02:00</t>
  </si>
  <si>
    <t>2026-04-06T11:50:09.936+02:00</t>
  </si>
  <si>
    <t>2026-04-06T12:08:34.855+02:00</t>
  </si>
  <si>
    <t>[{"id":"6942755309e364dceebaa286","count":1,"label":"BBQ Texas 40cm","posId":"107","price":30900,"isExtra":false},{"id":"6548d5dc06a4d1429ce1830f","count":1,"label":"Balné","posId":"K0000","price":2000,"isExtra":true}]</t>
  </si>
  <si>
    <t>2026-04-06T11:43:33.306+02:00</t>
  </si>
  <si>
    <t>2026-04-06T12:06:35.727+02:00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</si>
  <si>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40cm","posId":"111","price":30900,"isExtra":false},{"id":"54684827","note":"","count":1,"label":"Balné","posId":"K0000","price":2000,"isExtra":true},{"id":"54684753","note":"","size":"Comeback 40cm 🌶️","count":1,"label":"Comeback 40cm 🌶️","posId":"109","price":30900,"isExtra":false},{"id":"54684827","note":"","count":1,"label":"Balné","posId":"K0000","price":2000,"isExtra":true},{"id":"54684796","note":"","size":"Česnekový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</si>
  <si>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2026-04-06T11:42:35.041+02:00</t>
  </si>
  <si>
    <t>2026-04-06T11:48:22.385+02:00</t>
  </si>
  <si>
    <t>[{"id":"9be51987-8c67-4b48-952e-a12681721f42","count":1,"label":"Pizza Zeleninová 32 cm","posId":"115","price":24900,"isExtra":false,"creatorId":"lrHMKNBixbtzObOSV48ql","isPackging":0,"actualLabel":"Pizza Zeleninová 32 cm"},{"id":"0bea1fb1-a6d1-4425-b818-6eca29fb16e8","count":1,"label":"Pizza Comeback 32","posId":"121","price":24900,"isExtra":false,"creatorId":"w1PA06RLZtJj9tiGEVN4W","isPackging":0,"actualLabel":"Pizza Comeback 32"},{"id":"0bea1fb1-a6d1-4425-b818-6eca29fb16e8","count":1,"label":"Pizza Comeback 32","posId":"121","price":24900,"isExtra":false,"creatorId":"DT3QylfMGAwYNHSB6I0_b","isPackging":0,"actualLabel":"Pizza Comeback 32"}]</t>
  </si>
  <si>
    <t>2026-04-06T11:38:42.643+02:00</t>
  </si>
  <si>
    <t>2026-04-06T11:49:34.694+02:00</t>
  </si>
  <si>
    <t>[{"id":"54684796","note":"","size":"Česnekový dip","count":2,"label":"Česnekový dip","posId":"P106","price":2000,"isExtra":false},{"id":"54684837","note":"","count":2,"label":"Balné","posId":"K0000","price":1500,"isExtra":true},{"id":"59592165","note":"","size":"Pepperoni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bylinky","posId":"A121","price":5700,"isExtra":true}]</t>
  </si>
  <si>
    <t>2026-04-06T11:33:12.204+02:00</t>
  </si>
  <si>
    <t>2026-04-06T11:44:11.458+02:00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</si>
  <si>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</si>
  <si>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2026-04-06T11:30:54.251+02:00</t>
  </si>
  <si>
    <t>2026-04-06T11:39:52.568+02:00</t>
  </si>
  <si>
    <t>[{"id":"6942755309e364dceebaa296","count":1,"label":"Margherita 32cm","posId":"112","price":20900,"isExtra":false},{"id":"6548d5dc06a4d1429ce18774","count":1,"label":"Balné","posId":"K0000","price":1500,"isExtra":true},{"id":"684ae9617273267d3d05b929","count":1,"label":"Mozzarella","posId":"B113","price":3000,"KDSTags":["greenhighlight"],"isExtra":true},{"id":"6942755309e364dceebaa2d0","count":1,"label":"Masové kuličky","posId":"P102","price":9900,"isExtra":false},{"id":"6548d5dc06a4d1429ce18774","count":1,"label":"Balné","posId":"K0000","price":1500,"isExtra":true}]</t>
  </si>
  <si>
    <t>2026-04-06T11:12:02.859+02:00</t>
  </si>
  <si>
    <t>2026-04-06T11:22:47.104+02:00</t>
  </si>
  <si>
    <t>2026-04-06T11:42:14.083+02:00</t>
  </si>
  <si>
    <t>2026-04-06T11:12:04.291+02:00</t>
  </si>
  <si>
    <t>[{"id":"cb1b8132-0c9b-419f-9b1c-568c16576a0c","note":"","count":1,"label":"Pepperoni 40 cm","posId":"108","price":30900,"isExtra":false},{"id":"65f00180-9c8f-4569-8062-acb5d5b8efb2","note":"","count":1,"label":"Pepsi 1l","posId":"N124","price":5900,"isExtra":false}]</t>
  </si>
  <si>
    <t>2026-04-12T23:23:43.878+02:00</t>
  </si>
  <si>
    <t>2026-04-12T23:31:34.297+02:00</t>
  </si>
  <si>
    <t>Pizza Comeback Prosek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</si>
  <si>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B112","note":"","count":1,"label":"Olivy","posId":"B112","price":2500,"KDSTags":["greenhighlight"],"isExtra":true},{"id":"B103","note":"","count":1,"label":"Cibule","posId":"B103","price":2500,"KDSTags":["greenhighlight"],"isExtra":true},{"id":"B115","note":"","count":1,"label":"Kukuřice","posId":"B115","price":2500,"KDSTags":["greenhighlight"],"isExtra":true}]</t>
  </si>
  <si>
    <t>2026-04-12T23:11:45.045+02:00</t>
  </si>
  <si>
    <t>2026-04-12T23:15:54.236+02:00</t>
  </si>
  <si>
    <t>[{"id":"a902d94b-4667-4702-ad71-4744adfe8fad","count":1,"label":"Pizza Quattro Formaggi 32","posId":"123","price":24900,"isExtra":false,"creatorId":"5GLBtyF_DrtkkHjdmjSp_","isPackging":0,"actualLabel":"Pizza Quattro Formaggi 32"},{"id":"4eeb048e-8511-4f7b-a48f-e54c8aa107e5","count":1,"label":"Aquilla zelený čaj/citron","posId":"N121","price":4900,"isExtra":false,"creatorId":"nDQg4HcT0Db62_FapUaif","isPackging":0,"actualLabel":"Aquilla zelený čaj/citron"}]</t>
  </si>
  <si>
    <t>2026-04-12T23:02:05.929+02:00</t>
  </si>
  <si>
    <t>2026-04-12T23:06:19.266+02:00</t>
  </si>
  <si>
    <t>[{"id":"69400db90dc626f6c3c3fc1d","count":1,"label":"Quattro Formaggi 32cm","posId":"123","price":24900,"isExtra":false},{"id":"0828382bbc0f39abdadd9b99","count":1,"label":"Balné","posId":"K0000","price":1500,"isExtra":true}]</t>
  </si>
  <si>
    <t>2026-04-12T22:54:26.240+02:00</t>
  </si>
  <si>
    <t>2026-04-12T23:04:46.364+02:00</t>
  </si>
  <si>
    <t>[{"id":"57081026","note":"","size":"Comeback 40cm 🌶️","count":1,"label":"Comeback 40cm 🌶️","posId":"109","price":30900,"isExtra":false},{"id":"57081101","note":"","count":1,"label":"Balné","posId":"K0000","price":2000,"isExtra":true}]</t>
  </si>
  <si>
    <t>2026-04-12T22:53:32.639+02:00</t>
  </si>
  <si>
    <t>2026-04-12T23:03:03.399+02:00</t>
  </si>
  <si>
    <t>[{"id":"69400db90dc626f6c3c3fc53","count":1,"label":"Spicy Wings 🌶️","posId":"P101","price":11900,"isExtra":false},{"id":"0828382bbc0f39abdadd9b99","count":1,"label":"Balné","posId":"K0000","price":1500,"isExtra":true},{"id":"69400db90dc626f6c3c3fc57","count":1,"label":"Pečené brambory","posId":"P103","price":6900,"isExtra":false},{"id":"0828382bbc0f39abdadd9b99","count":1,"label":"Balné","posId":"K0000","price":1500,"isExtra":true}]</t>
  </si>
  <si>
    <t>2026-04-12T22:50:35.498+02:00</t>
  </si>
  <si>
    <t>2026-04-12T22:56:04.985+02:00</t>
  </si>
  <si>
    <t>[{"id":"cd7798b9-deb2-4229-a68e-ebefba7ee9e4","count":1,"label":"Pizza Comeback 32","posId":"121","price":24900,"isExtra":false,"creatorId":"-EWyeaIZTdSMQ6pIPryuJ","isPackging":0,"actualLabel":"Pizza Comeback 32"}]</t>
  </si>
  <si>
    <t>2026-04-12T22:47:00.150+02:00</t>
  </si>
  <si>
    <t>2026-04-12T22:55:20.212+02:00</t>
  </si>
  <si>
    <t>[{"id":"69400db90dc626f6c3c3fc15","count":1,"label":"Baby špenát &amp; kuře 40cm","posId":"104","price":30900,"isExtra":false},{"id":"01f1f771ad243e9a3e1e67cc","count":1,"label":"Balné","posId":"K0000","price":2000,"isExtra":true},{"id":"69bfb59f31761dcca50835ec","count":1,"label":"okraj mozzarella, bbq omáčka","posId":"A124","price":6500,"isExtra":true}]</t>
  </si>
  <si>
    <t>Svetozar</t>
  </si>
  <si>
    <t>2026-04-12T22:41:45.378+02:00</t>
  </si>
  <si>
    <t>2026-04-12T22:51:29.110+02:00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</si>
  <si>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základ","posId":"ZSR40","price":0,"isExtra":true},{"id":"C102","note":"","count":1,"label":"Jalapeňos","posId":"C102","price":3500,"KDSTags":["greenhighlight"],"isExtra":true}]</t>
  </si>
  <si>
    <t>2026-04-12T22:30:51.315+02:00</t>
  </si>
  <si>
    <t>2026-04-12T22:40:52.104+02:00</t>
  </si>
  <si>
    <t>tomáš</t>
  </si>
  <si>
    <t>2026-04-12T22:30:39.402+02:00</t>
  </si>
  <si>
    <t>2026-04-12T22:39:59.172+02:00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</si>
  <si>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omáčka","posId":"A120","price":6500,"isExtra":true},{"id":"C112","note":"","count":1,"label":"Olivy","posId":"C112","price":3500,"KDSTags":["greenhighlight"],"isExtra":true},{"id":"N125","note":"","count":1,"label":"Pepsi zero sugar 1l","posId":"N125","price":5900,"isExtra":false}]</t>
  </si>
  <si>
    <t>Ashok</t>
  </si>
  <si>
    <t>2026-04-12T22:21:51.311+02:00</t>
  </si>
  <si>
    <t>2026-04-12T22:26:54.137+02:00</t>
  </si>
  <si>
    <t>2026-04-12T22:13:38.990+02:00</t>
  </si>
  <si>
    <t>2026-04-12T22:24:49.087+02:00</t>
  </si>
  <si>
    <t>[{"id":"69400db90dc626f6c3c3fc15","count":1,"label":"Baby špenát &amp; kuře 40cm","posId":"104","price":30900,"isExtra":false},{"id":"01f1f771ad243e9a3e1e67cc","count":1,"label":"Balné","posId":"K0000","price":2000,"isExtra":true}]</t>
  </si>
  <si>
    <t>2026-04-12T22:11:08.478+02:00</t>
  </si>
  <si>
    <t>2026-04-12T22:19:12.186+02:00</t>
  </si>
  <si>
    <t>[{"id":"69400db90dc626f6c3c3fc09","count":1,"label":"Pepperoni 40cm 🌶️🌶️","posId":"108","price":30900,"isExtra":false},{"id":"01f1f771ad243e9a3e1e67cc","count":1,"label":"Balné","posId":"K0000","price":2000,"isExtra":true}]</t>
  </si>
  <si>
    <t>2026-04-12T22:10:36.456+02:00</t>
  </si>
  <si>
    <t>2026-04-12T22:20:56.161+02:00</t>
  </si>
  <si>
    <t>[{"id":"69400db90dc626f6c3c3fc25","count":1,"label":"BBQ Texas 32cm","posId":"119","price":24900,"isExtra":false},{"id":"0828382bbc0f39abdadd9b99","count":1,"label":"Balné","posId":"K0000","price":1500,"isExtra":true},{"id":"684ae9784182d05e5daecb3f","count":1,"label":"Bez slaniny","posId":"X108","price":0,"KDSTags":["redhighlight"],"isExtra":true},{"id":"695458c28103d4672f51abc4","count":1,"label":"Ananas","posId":"B100","price":2500,"KDSTags":["greenhighlight"],"isExtra":true},{"id":"695458c28103d4672f51abd2","count":1,"label":"Masové kuličky","posId":"B116","price":5900,"KDSTags":["greenhighlight"],"isExtra":true},{"id":"69400db90dc626f6c3c3fc5d","count":1,"label":"Česnekový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</si>
  <si>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2026-04-12T22:05:34.982+02:00</t>
  </si>
  <si>
    <t>2026-04-12T22:16:02.100+02:00</t>
  </si>
  <si>
    <t>[{"id":"69400db90dc626f6c3c3fc27","count":1,"label":"BBQ Meteor 32cm","posId":"118","price":24900,"isExtra":false},{"id":"0828382bbc0f39abdadd9b99","count":1,"label":"Balné","posId":"K0000","price":1500,"isExtra":true}]</t>
  </si>
  <si>
    <t>2026-04-12T22:02:35.222+02:00</t>
  </si>
  <si>
    <t>2026-04-12T22:10:31.399+02:00</t>
  </si>
  <si>
    <t>[{"id":"102","note":"Poprosil bych pizzu šunkovou těsto tenké sýru nedávat moc a šunku nasekat na malé kostičky a také šunky nedávat moc děkuji.","count":1,"label":"Hawai 40cm","posId":"102","price":30900,"isExtra":false},{"id":"K0000","note":"","count":1,"label":"Balné","posId":"K0000","price":2000,"isExtra":true},{"id":"X100","note":"","count":1,"label":"Bez ananasu","posId":"X100","price":0,"KDSTags":["redhighlight"],"isExtra":true},{"id":"P103","note":"","count":1,"label":"Pečené brambory","posId":"P103","price":6900,"isExtra":false},{"id":"K0000","note":"","count":1,"label":"Balné","posId":"K0000","price":1500,"isExtra":true},{"id":"N129","note":"","count":1,"label":"Poděbradská malinovka 0,5l","posId":"N129","price":4900,"isExtra":false}]</t>
  </si>
  <si>
    <t>Liuba</t>
  </si>
  <si>
    <t>2026-04-12T21:34:05.242+02:00</t>
  </si>
  <si>
    <t>2026-04-12T21:45:16.699+02:00</t>
  </si>
  <si>
    <t>2026-04-12T22:01:31.517+02:00</t>
  </si>
  <si>
    <t>2026-04-12T21:34:06.349+02:00</t>
  </si>
  <si>
    <t>[{"id":"117c830b-d7db-490d-a3b9-365f8c4fa2d3","note":"","count":1,"label":"Zeleninová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bylinky","posId":"A121","price":5700,"isExtra":true},{"id":"a62e938c-9a71-490f-818d-7d681b9da334","note":"","count":1,"label":"BEZ -žampiony","posId":"X105","price":0,"KDSTags":["redhighlight"],"isExtra":true},{"id":"3a8b6a85-3b5c-4ee4-be2d-261ab8731d6e","note":"","count":1,"label":"Dip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bylinky","posId":"A121","price":5700,"isExtra":true},{"id":"92786627-aa7f-470b-9a46-ca4d5978f1b3","note":"","count":1,"label":"ananas","posId":"B100","price":2500,"KDSTags":["greenhighlight"],"isExtra":true}]</t>
  </si>
  <si>
    <t>2026-04-12T21:27:45.485+02:00</t>
  </si>
  <si>
    <t>2026-04-12T21:40:18.185+02:00</t>
  </si>
  <si>
    <t>[{"id":"69400db90dc626f6c3c3fc25","count":1,"label":"BBQ Texas 32cm","posId":"119","price":24900,"isExtra":false},{"id":"0828382bbc0f39abdadd9b99","count":1,"label":"Balné","posId":"K0000","price":1500,"isExtra":true},{"id":"69400db90dc626f6c3c3fc1d","count":1,"label":"Quattro Formaggi 32cm","posId":"123","price":24900,"isExtra":false},{"id":"0828382bbc0f39abdadd9b99","count":1,"label":"Balné","posId":"K0000","price":1500,"isExtra":true}]</t>
  </si>
  <si>
    <t>2026-04-12T21:27:21.755+02:00</t>
  </si>
  <si>
    <t>2026-04-12T21:38:18.987+02:00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</si>
  <si>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základ","posId":"ZRS32","price":0,"isExtra":true},{"id":"57081176","note":"","count":1,"label":"okraj hotdog, bbq omáčka","posId":"A119","price":5700,"isExtra":true},{"id":"57081186","note":"","count":1,"label":"Bez cibule","posId":"X103","price":0,"KDSTags":["redhighlight"],"isExtra":true}]</t>
  </si>
  <si>
    <t>2026-04-12T20:47:07.614+02:00</t>
  </si>
  <si>
    <t>2026-04-12T21:03:04.336+02:00</t>
  </si>
  <si>
    <t>[{"id":"57081028","note":"","size":"BBQ Texas 40cm","count":1,"label":"BBQ Texas 40cm","posId":"107","price":30900,"isExtra":false},{"id":"57081101","note":"","count":1,"label":"Balné","posId":"K0000","price":2000,"isExtra":true},{"id":"59555792","note":"","count":1,"label":"Rajčatový základ","posId":"ZBR40","price":0,"isExtra":true},{"id":"57081135","note":"","count":1,"label":"okraj mozzarella, bylinky","posId":"A122","price":6500,"isExtra":true},{"id":"57081223","note":"","count":1,"label":"Slanina","posId":"C108","price":4000,"KDSTags":["greenhighlight"],"isExtra":true}]</t>
  </si>
  <si>
    <t>2026-04-12T20:37:41.938+02:00</t>
  </si>
  <si>
    <t>2026-04-12T20:58:56.146+02:00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</si>
  <si>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32cm","posId":"123","price":24900,"isExtra":false},{"id":"0828382bbc0f39abdadd9b99","count":1,"label":"Balné","posId":"K0000","price":1500,"isExtra":true},{"id":"69bfb59f31761dcca50839df","count":1,"label":"okraj hotdog, bbq omáčka","posId":"A119","price":5700,"isExtra":true},{"id":"69400db90dc626f6c3c3fc25","count":1,"label":"BBQ Texas 32cm","posId":"119","price":24900,"isExtra":false},{"id":"0828382bbc0f39abdadd9b99","count":1,"label":"Balné","posId":"K0000","price":1500,"isExtra":true}]</t>
  </si>
  <si>
    <t>2026-04-12T20:36:57.899+02:00</t>
  </si>
  <si>
    <t>2026-04-12T20:45:42.769+02:00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</si>
  <si>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</si>
  <si>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2026-04-12T20:36:56.127+02:00</t>
  </si>
  <si>
    <t>2026-04-12T20:46:57.781+02:00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</si>
  <si>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</si>
  <si>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2026-04-12T20:36:20.755+02:00</t>
  </si>
  <si>
    <t>2026-04-12T20:56:32.861+02:00</t>
  </si>
  <si>
    <t>[{"id":"57081071","note":"","size":"Jalapenos Rolls","count":1,"label":"Jalapenos Rolls","posId":"jpr200","price":8900,"isExtra":false},{"id":"57081111","note":"","count":1,"label":"Balné","posId":"K0000","price":1500,"isExtra":true},{"id":"57081068","note":"","size":"Pepperoni Rolls 🌶️","count":1,"label":"Pepperoni Rolls 🌶️","posId":"P100","price":8900,"isExtra":false},{"id":"57081111","note":"","count":1,"label":"Balné","posId":"K0000","price":1500,"isExtra":true},{"id":"57081025","note":"","size":"Hot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57081212","note":"","count":1,"label":"Mozzarella","posId":"C113","price":4000,"KDSTags":["greenhighlight"],"isExtra":true},{"id":"57081230","note":"","count":1,"label":"Kuře","posId":"C114","price":4000,"KDSTags":["greenhighlight"],"isExtra":true},{"id":"57405792","note":"","size":"Mirinda 1l","count":1,"label":"Mirinda 1l","posId":"N126","price":5900,"isExtra":false}]</t>
  </si>
  <si>
    <t>2026-04-12T20:33:13.785+02:00</t>
  </si>
  <si>
    <t>2026-04-12T20:55:13.788+02:00</t>
  </si>
  <si>
    <t>[{"id":"69400db90dc626f6c3c3fc07","count":1,"label":"Comeback 40cm 🌶️","posId":"109","price":30900,"isExtra":false},{"id":"01f1f771ad243e9a3e1e67cc","count":1,"label":"Balné","posId":"K0000","price":2000,"isExtra":true},{"id":"69400db90dc626f6c3c3fc5d","count":1,"label":"Česnekový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</si>
  <si>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2026-04-12T20:24:18.191+02:00</t>
  </si>
  <si>
    <t>2026-04-12T20:30:44.921+02:00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</si>
  <si>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</si>
  <si>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2026-04-12T20:05:33.137+02:00</t>
  </si>
  <si>
    <t>2026-04-12T20:25:16.930+02:00</t>
  </si>
  <si>
    <t>[{"id":"69400db90dc626f6c3c3fc07","count":1,"label":"Comeback 40cm 🌶️","posId":"109","price":30900,"isExtra":false},{"id":"01f1f771ad243e9a3e1e67cc","count":1,"label":"Balné","posId":"K0000","price":2000,"isExtra":true},{"id":"69400db90dc626f6c3c3fc0f","count":1,"label":"Zeleninová 40cm","posId":"103","price":30900,"isExtra":false},{"id":"01f1f771ad243e9a3e1e67cc","count":1,"label":"Balné","posId":"K0000","price":2000,"isExtra":true},{"id":"69400db90dc626f6c3c3fc11","count":1,"label":"Hawai 40cm","posId":"102","price":30900,"isExtra":false},{"id":"01f1f771ad243e9a3e1e67cc","count":1,"label":"Balné","posId":"K0000","price":2000,"isExtra":true},{"id":"69400db90dc626f6c3c3fc79","count":1,"label":"Pepsi zero sugar 1l","posId":"N125","price":5900,"isExtra":false},{"id":"69400db90dc626f6c3c3fc7b","count":1,"label":"Mirinda 1l","posId":"N126","price":5900,"isExtra":false}]</t>
  </si>
  <si>
    <t>2026-04-12T20:02:51.566+02:00</t>
  </si>
  <si>
    <t>2026-04-12T20:09:41.540+02:00</t>
  </si>
  <si>
    <t>[{"id":"14d74183-8108-4914-8e03-e680c274b617","count":1,"label":"Pizza Capricciosa 40","posId":"101","price":30900,"isExtra":false,"creatorId":"nSnEfjtt3tJpBFFK3Nf1d","isPackging":0,"actualLabel":"Pizza Capricciosa 40"},{"id":"Ftfe1QZwY08mXcTtABkcO","count":1,"label":"Bez šunky","posId":"X106","price":0,"KDSTags":["redhighlight"],"isExtra":true,"mainItemId":"14d74183-8108-4914-8e03-e680c274b617"},{"id":"extra_20230331101812_102","count":1,"label":"Kuře","posId":"C114","price":4000,"KDSTags":["greenhighlight"],"isExtra":true,"mainItemId":"14d74183-8108-4914-8e03-e680c274b617"},{"id":"51b6e656-73cd-4dc6-9ae7-5ae6861e6242","count":2,"label":"Dip česnekový","posId":"P106","price":2000,"isExtra":false,"creatorId":"eW4JxiggpTLKUI39Gl7dQ","isPackging":0,"actualLabel":"Dip česnekový"}]</t>
  </si>
  <si>
    <t>2026-04-12T19:59:04.125+02:00</t>
  </si>
  <si>
    <t>2026-04-12T20:13:11.328+02:00</t>
  </si>
  <si>
    <t>2026-04-12T20:41:46.450+02:00</t>
  </si>
  <si>
    <t>2026-04-12T19:59:04.878+02:00</t>
  </si>
  <si>
    <t>[{"id":"4d0fe7ad-c88a-4a73-8015-c60680489cf8","note":"","count":1,"label":"Baby špenát &amp; kuře 32 cm","posId":"116","price":24900,"isExtra":false},{"id":"8b18781f-3bd0-464d-aa33-9f081ecc1a3a","note":"","count":1,"label":"mozzarella","posId":"B113","price":3000,"KDSTags":["greenhighlight"],"isExtra":true},{"id":"4d0fe7ad-c88a-4a73-8015-c60680489cf8","note":"","count":1,"label":"Baby špenát &amp; kuře 32 cm","posId":"116","price":24900,"isExtra":false}]</t>
  </si>
  <si>
    <t>2026-04-12T19:57:03.735+02:00</t>
  </si>
  <si>
    <t>2026-04-12T20:16:33.424+02:00</t>
  </si>
  <si>
    <t>2026-04-12T20:28:08.822+02:00</t>
  </si>
  <si>
    <t>2026-04-12T19:57:04.468+02:00</t>
  </si>
  <si>
    <t>[{"id":"4cd25cb7-e092-43a0-ab38-89c50a7e6a77","note":"","count":1,"label":"Pepperoni 18 cm","posId":"132","price":11900,"isExtra":false},{"id":"462128cc-c624-4311-afaf-4bd0a1d219e6","note":"","count":1,"label":"Pepperoni salám.","posId":"A109","price":2000,"isExtra":true},{"id":"670e963a-3bc6-4d99-8aed-b86eae3c2021","note":"","count":1,"label":"BEZ -mozzarella","posId":"X113","price":0,"KDSTags":["redhighlight"],"isExtra":true},{"id":"194f980e-141e-4220-9f1e-0e1e9edc412e","note":"","count":1,"label":"Quattro Formaggi 18 cm","posId":"135","price":11900,"isExtra":false},{"id":"bf8dc38b-6c8e-42b6-9da3-3170253a57d4","note":"","count":1,"label":"Hot &amp; Spicy 32 cm","posId":"122","price":24900,"isExtra":false},{"id":"7bf5fb6e-17f1-4e62-b7d1-e31d7c483eb9","note":"","count":1,"label":"cibule","posId":"B103","price":2500,"KDSTags":["greenhighlight"],"isExtra":true}]</t>
  </si>
  <si>
    <t>2026-04-12T19:44:42.405+02:00</t>
  </si>
  <si>
    <t>2026-04-12T19:52:33.521+02:00</t>
  </si>
  <si>
    <t>[{"id":"69400db90dc626f6c3c3fc2d","count":1,"label":"Capricciosa 32cm","posId":"113","price":24900,"isExtra":false},{"id":"0828382bbc0f39abdadd9b99","count":1,"label":"Balné","posId":"K0000","price":1500,"isExtra":true}]</t>
  </si>
  <si>
    <t>2026-04-12T19:33:06.415+02:00</t>
  </si>
  <si>
    <t>2026-04-12T19:40:34.256+02:00</t>
  </si>
  <si>
    <t>2026-04-12T20:06:59.230+02:00</t>
  </si>
  <si>
    <t>2026-04-12T19:33:07.318+02:00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</si>
  <si>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</si>
  <si>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2026-04-12T19:28:03.145+02:00</t>
  </si>
  <si>
    <t>2026-04-12T19:36:04.405+02:00</t>
  </si>
  <si>
    <t>2026-04-12T19:53:25.291+02:00</t>
  </si>
  <si>
    <t>2026-04-12T19:28:03.632+02:00</t>
  </si>
  <si>
    <t>2026-04-12T19:23:04.317+02:00</t>
  </si>
  <si>
    <t>2026-04-12T19:30:03.399+02:00</t>
  </si>
  <si>
    <t>2026-04-12T19:16:04.223+02:00</t>
  </si>
  <si>
    <t>2026-04-12T19:24:04.662+02:00</t>
  </si>
  <si>
    <t>[{"id":"59278382","note":"","size":"Spicy menu Comeback","count":1,"label":"Spicy menu Comeback","posId":"M100","price":34900,"isExtra":false},{"id":"57081180","note":"","count":1,"label":"Pepperoni","posId":"Y120","price":0,"isExtra":true},{"id":"57081092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1l","posId":"N124","price":0,"isExtra":true},{"id":"57081105","note":"","count":1,"label":"bez plněných okrajů","posId":"X1000","price":0,"isExtra":true}]</t>
  </si>
  <si>
    <t>Andrea</t>
  </si>
  <si>
    <t>2026-04-12T19:07:36.552+02:00</t>
  </si>
  <si>
    <t>2026-04-12T19:13:04.575+02:00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</si>
  <si>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základ","posId":"ZSR40","price":0,"isExtra":true},{"id":"C114","note":"","count":1,"label":"Kuře","posId":"C114","price":4000,"KDSTags":["greenhighlight"],"isExtra":true}]</t>
  </si>
  <si>
    <t>2026-04-12T19:02:03.233+02:00</t>
  </si>
  <si>
    <t>2026-04-12T19:11:31.489+02:00</t>
  </si>
  <si>
    <t>2026-04-12T19:30:00.758+02:00</t>
  </si>
  <si>
    <t>2026-04-12T19:02:04.087+02:00</t>
  </si>
  <si>
    <t>[{"id":"ee394832-8137-440a-84b7-b9e0df42a9ab","note":"","count":1,"label":"Hawai 32 cm","posId":"114","price":24900,"isExtra":false},{"id":"80cdc162-f69f-4138-b690-77917e93790e","note":"","count":1,"label":"SPICY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wings","posId":"P101","price":0,"isExtra":true},{"id":"7b0a83b4-7f6f-4c46-87ee-f352311da876","note":"","count":1,"label":"Pepsi 1l","posId":"N124","price":0,"isExtra":true}]</t>
  </si>
  <si>
    <t>2026-04-12T18:44:23.495+02:00</t>
  </si>
  <si>
    <t>2026-04-12T18:54:26.616+02:00</t>
  </si>
  <si>
    <t>[{"id":"57081023","note":"","size":"Margherita 40cm","count":1,"label":"Margherita 40cm","posId":"100","price":26900,"isExtra":false},{"id":"57081101","note":"","count":1,"label":"Balné","posId":"K0000","price":2000,"isExtra":true},{"id":"57081025","note":"","size":"Hot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🌶️🌶️","posId":"110","price":30900,"isExtra":false},{"id":"57081101","note":"","count":1,"label":"Balné","posId":"K0000","price":2000,"isExtra":true},{"id":"57081027","note":"","size":"Pepperoni 40cm 🌶️🌶️","count":1,"label":"Pepperoni 40cm 🌶️🌶️","posId":"108","price":30900,"isExtra":false},{"id":"57081101","note":"","count":1,"label":"Balné","posId":"K0000","price":2000,"isExtra":true},{"id":"59278384","note":"","size":"Spicy Wings 🌶️","count":1,"label":"Spicy Wings 🌶️","posId":"P101","price":11900,"isExtra":false},{"id":"57081111","note":"","count":1,"label":"Balné","posId":"K0000","price":1500,"isExtra":true}]</t>
  </si>
  <si>
    <t>2026-04-12T18:29:35.193+02:00</t>
  </si>
  <si>
    <t>2026-04-12T18:38:26.677+02:00</t>
  </si>
  <si>
    <t>[{"id":"69400db90dc626f6c3c3fc11","count":1,"label":"Hawai 40cm","posId":"102","price":30900,"isExtra":false},{"id":"01f1f771ad243e9a3e1e67cc","count":1,"label":"Balné","posId":"K0000","price":2000,"isExtra":true}]</t>
  </si>
  <si>
    <t>2026-04-12T18:22:29.999+02:00</t>
  </si>
  <si>
    <t>2026-04-12T18:30:02.692+02:00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</si>
  <si>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🌶️🌶️","posId":"122","price":24900,"isExtra":false},{"id":"0828382bbc0f39abdadd9b99","count":1,"label":"Balné","posId":"K0000","price":1500,"isExtra":true},{"id":"674840e52b930230e954cbf7","count":1,"label":"Smetanový základ","posId":"ZRS32","price":0,"isExtra":true},{"id":"684ae9784182d05e5daecae5","count":1,"label":"Bez cibule","posId":"X103","price":0,"KDSTags":["redhighlight"],"isExtra":true},{"id":"69400db90dc626f6c3c3fc5d","count":1,"label":"Česnekový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</si>
  <si>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2026-04-12T18:03:46.707+02:00</t>
  </si>
  <si>
    <t>2026-04-12T18:25:03.638+02:00</t>
  </si>
  <si>
    <t>[{"id":"69400db90dc626f6c3c3fc11","count":1,"label":"Hawai 40cm","posId":"102","price":30900,"isExtra":false},{"id":"01f1f771ad243e9a3e1e67cc","count":1,"label":"Balné","posId":"K0000","price":2000,"isExtra":true},{"id":"69bfb59f31761dcca50835ea","count":1,"label":"bez plněných okrajů","posId":"X1000","price":0,"isExtra":true},{"id":"684ae9784182d05e5daecba3","count":1,"label":"Bez ananasu","posId":"X100","price":0,"KDSTags":["redhighlight"],"isExtra":true},{"id":"69400db90dc626f6c3c3fc07","count":1,"label":"Comeback 40cm 🌶️","posId":"109","price":30900,"isExtra":false},{"id":"01f1f771ad243e9a3e1e67cc","count":1,"label":"Balné","posId":"K0000","price":2000,"isExtra":true},{"id":"69bfb59f31761dcca50835ea","count":1,"label":"bez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</si>
  <si>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2026-04-12T17:58:03.399+02:00</t>
  </si>
  <si>
    <t>2026-04-12T18:19:23.388+02:00</t>
  </si>
  <si>
    <t>[{"id":"8c704055-e242-493d-b754-bb711e5a6c0b","note":"","count":1,"label":"Hawai 40 cm","posId":"102","price":30900,"isExtra":false},{"id":"e8f571e6-dd36-42d7-8826-52c90315986b","note":"","count":1,"label":"Baby špenát &amp; kuře 40 cm","posId":"104","price":30900,"isExtra":false},{"id":"74b60a0c-fcbc-4171-95e9-291adbfbe523","note":"","count":1,"label":"Cibule","posId":"C103","price":3500,"KDSTags":["greenhighlight"],"isExtra":true},{"id":"e8f571e6-dd36-42d7-8826-52c90315986b","note":"","count":1,"label":"Baby špenát &amp; kuře 40 cm","posId":"104","price":30900,"isExtra":false}]</t>
  </si>
  <si>
    <t>2026-04-12T17:57:17.707+02:00</t>
  </si>
  <si>
    <t>2026-04-12T18:09:17.462+02:00</t>
  </si>
  <si>
    <t>[{"id":"3d349fca-a560-44e4-966f-e75699784d8e","count":1,"label":"Pizza Comeback 40","posId":"109","price":30900,"isExtra":false,"creatorId":"te1VPfT43AufnXMWZWyq4","isPackging":0,"actualLabel":"Pizza Comeback 40"}]</t>
  </si>
  <si>
    <t>2026-04-12T17:57:04.134+02:00</t>
  </si>
  <si>
    <t>2026-04-12T18:09:31.651+02:00</t>
  </si>
  <si>
    <t>2026-04-12T18:41:04.783+02:00</t>
  </si>
  <si>
    <t>2026-04-12T17:58:10.687+02:00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</si>
  <si>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117c830b-d7db-490d-a3b9-365f8c4fa2d3","note":"","count":1,"label":"Zeleninová 32 cm","posId":"115","price":24900,"isExtra":false},{"id":"57c816b2-3e3f-46c2-b126-b09910d79cb0","note":"","count":1,"label":"změna na Smetanový základ","posId":"57c816b2-3e3f-46c2-b126-b09910d79cb0","price":0,"isExtra":true}]</t>
  </si>
  <si>
    <t>2026-04-12T17:47:04.673+02:00</t>
  </si>
  <si>
    <t>2026-04-12T18:04:47.665+02:00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</si>
  <si>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🌶️🌶️","posId":"108","price":30900,"isExtra":false},{"id":"57081101","note":"","count":1,"label":"Balné","posId":"K0000","price":2000,"isExtra":true},{"id":"57081135","note":"","count":1,"label":"okraj mozzarella, bylinky","posId":"A122","price":6500,"isExtra":true},{"id":"59610967","note":"","size":"Comeback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</si>
  <si>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2026-04-12T17:40:03.730+02:00</t>
  </si>
  <si>
    <t>2026-04-12T17:53:11.469+02:00</t>
  </si>
  <si>
    <t>2026-04-12T18:14:17.576+02:00</t>
  </si>
  <si>
    <t>2026-04-12T17:40:04.509+02:00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</si>
  <si>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-cibule","posId":"X103","price":0,"KDSTags":["redhighlight"],"isExtra":true}]</t>
  </si>
  <si>
    <t>2026-04-12T17:37:22.647+02:00</t>
  </si>
  <si>
    <t>2026-04-12T17:46:50.575+02:00</t>
  </si>
  <si>
    <t>[{"id":"69400db90dc626f6c3c3fc2d","count":1,"label":"Capricciosa 32cm","posId":"113","price":24900,"isExtra":false},{"id":"0828382bbc0f39abdadd9b99","count":1,"label":"Balné","posId":"K0000","price":1500,"isExtra":true},{"id":"674840e52b930230e954cbf7","count":1,"label":"Smetanový základ","posId":"ZRS32","price":0,"isExtra":true},{"id":"69bfb59f31761dcca50839db","count":1,"label":"bez plněných okrajů","posId":"X1000","price":0,"isExtra":true}]</t>
  </si>
  <si>
    <t>2026-04-12T17:35:46.794+02:00</t>
  </si>
  <si>
    <t>2026-04-12T17:45:46.582+02:00</t>
  </si>
  <si>
    <t>[{"id":"N143","note":"","count":2,"label":"Guarana classic zero","posId":"N143","price":5500,"isExtra":false},{"id":"123","note":"","count":1,"label":"Quattro Formaggi 32cm","posId":"123","price":24900,"isExtra":false},{"id":"K0000","note":"","count":1,"label":"Balné","posId":"K0000","price":1500,"isExtra":true}]</t>
  </si>
  <si>
    <t>2026-04-12T17:33:03.328+02:00</t>
  </si>
  <si>
    <t>2026-04-12T17:42:26.424+02:00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</si>
  <si>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1fae666b-4102-4ed0-b317-2a07b21ae279","note":"","count":1,"label":"Hot &amp; Spicy 40 cm","posId":"110","price":30900,"isExtra":false}]</t>
  </si>
  <si>
    <t>2026-04-12T17:23:49.234+02:00</t>
  </si>
  <si>
    <t>2026-04-12T17:31:42.528+02:00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</si>
  <si>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🌶️🌶️","posId":"122","price":24900,"isExtra":false},{"id":"0828382bbc0f39abdadd9b99","count":1,"label":"Balné","posId":"K0000","price":1500,"isExtra":true},{"id":"69bfb59f31761dcca50839dc","count":1,"label":"okraj mozzarella, bylinky","posId":"A121","price":5700,"isExtra":true},{"id":"695458c28103d4672f51abc7","count":1,"label":"Kukuřice","posId":"B115","price":2500,"KDSTags":["greenhighlight"],"isExtra":true}]</t>
  </si>
  <si>
    <t>Rakesh</t>
  </si>
  <si>
    <t>2026-04-12T17:03:38.758+02:00</t>
  </si>
  <si>
    <t>2026-04-12T17:12:38.449+02:00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</si>
  <si>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</si>
  <si>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Yevhenii</t>
  </si>
  <si>
    <t>2026-04-12T17:00:42.779+02:00</t>
  </si>
  <si>
    <t>2026-04-12T17:09:16.807+02:00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</si>
  <si>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okrajů","posId":"X1000","price":0,"isExtra":true},{"id":"C106","note":"","count":1,"label":"Šunka","posId":"C106","price":4000,"KDSTags":["greenhighlight"],"isExtra":true},{"id":"P106","note":"","count":1,"label":"Česnekový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</si>
  <si>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Jamser Singh</t>
  </si>
  <si>
    <t>2026-04-12T16:47:14.529+02:00</t>
  </si>
  <si>
    <t>2026-04-12T16:56:04.415+02:00</t>
  </si>
  <si>
    <t>2026-04-12T16:31:10.006+02:00</t>
  </si>
  <si>
    <t>2026-04-12T16:39:09.450+02:00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</si>
  <si>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základ","posId":"ZRB40","price":0,"isExtra":true},{"id":"69400db90dc626f6c3c3fc5b","count":1,"label":"Pepperoni Rolls 🌶️","posId":"P100","price":8900,"isExtra":false},{"id":"0828382bbc0f39abdadd9b99","count":1,"label":"Balné","posId":"K0000","price":1500,"isExtra":true},{"id":"69400db90dc626f6c3c3fc79","count":1,"label":"Pepsi zero sugar 1l","posId":"N125","price":5900,"isExtra":false}]</t>
  </si>
  <si>
    <t>2026-04-12T16:19:28.656+02:00</t>
  </si>
  <si>
    <t>2026-04-12T16:31:26.310+02:00</t>
  </si>
  <si>
    <t>[{"id":"69400db90dc626f6c3c3fc2b","count":1,"label":"Hawai 32cm","posId":"114","price":24900,"isExtra":false},{"id":"0828382bbc0f39abdadd9b99","count":1,"label":"Balné","posId":"K0000","price":1500,"isExtra":true},{"id":"69400db90dc626f6c3c3fc79","count":1,"label":"Pepsi zero sugar 1l","posId":"N125","price":5900,"isExtra":false}]</t>
  </si>
  <si>
    <t>2026-04-12T16:14:56.648+02:00</t>
  </si>
  <si>
    <t>2026-04-12T16:30:06.395+02:00</t>
  </si>
  <si>
    <t>[{"id":"69400db90dc626f6c3c3fc27","count":1,"label":"BBQ Meteor 32cm","posId":"118","price":24900,"isExtra":false},{"id":"0828382bbc0f39abdadd9b99","count":1,"label":"Balné","posId":"K0000","price":1500,"isExtra":true},{"id":"674840e52b930230e954c943","count":1,"label":"Rajčatový základ","posId":"ZBR32","price":0,"isExtra":true},{"id":"695458c28103d4672f51abc5","count":1,"label":"Paprika","posId":"B111","price":2500,"KDSTags":["greenhighlight"],"isExtra":true},{"id":"695458c28103d4672f51abcd","count":1,"label":"Kuře","posId":"B114","price":3000,"KDSTags":["greenhighlight"],"isExtra":true}]</t>
  </si>
  <si>
    <t>2026-04-12T16:03:17.008+02:00</t>
  </si>
  <si>
    <t>2026-04-12T16:10:57.889+02:00</t>
  </si>
  <si>
    <t>[{"id":"59610969","note":"","size":"BBQ Texas 32cm","count":1,"label":"BBQ Texas 32cm","posId":"119","price":24900,"isExtra":false},{"id":"57081111","note":"","count":1,"label":"Balné","posId":"K0000","price":1500,"isExtra":true}]</t>
  </si>
  <si>
    <t>2026-04-12T15:39:33.341+02:00</t>
  </si>
  <si>
    <t>2026-04-12T15:46:55.821+02:00</t>
  </si>
  <si>
    <t>[{"id":"69400db90dc626f6c3c3fc07","count":1,"label":"Comeback 40cm 🌶️","posId":"109","price":30900,"isExtra":false},{"id":"01f1f771ad243e9a3e1e67cc","count":1,"label":"Balné","posId":"K0000","price":2000,"isExtra":true}]</t>
  </si>
  <si>
    <t>2026-04-12T15:38:03.248+02:00</t>
  </si>
  <si>
    <t>2026-04-12T15:44:33.321+02:00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</si>
  <si>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okrajů","posId":"X1000","price":0,"isExtra":true},{"id":"69400db90dc626f6c3c3fc77","count":1,"label":"Pepsi 1l","posId":"N124","price":5900,"isExtra":false}]</t>
  </si>
  <si>
    <t>2026-04-12T15:14:03.607+02:00</t>
  </si>
  <si>
    <t>2026-04-12T15:20:28.171+02:00</t>
  </si>
  <si>
    <t>2026-04-12T15:06:46.429+02:00</t>
  </si>
  <si>
    <t>2026-04-12T15:17:35.060+02:00</t>
  </si>
  <si>
    <t>[{"id":"a902d94b-4667-4702-ad71-4744adfe8fad","count":1,"label":"Pizza Quattro Formaggi 32","posId":"123","price":24900,"isExtra":false,"creatorId":"P0wGt-2btv4P2XZksZTrO","isPackging":0,"actualLabel":"Pizza Quattro Formaggi 32"}]</t>
  </si>
  <si>
    <t>2026-04-12T15:06:06.801+02:00</t>
  </si>
  <si>
    <t>2026-04-12T15:18:24.987+02:00</t>
  </si>
  <si>
    <t>[{"id":"a902d94b-4667-4702-ad71-4744adfe8fad","count":1,"label":"Pizza Quattro Formaggi 32","posId":"123","price":24900,"isExtra":false,"creatorId":"6OJK3qeSiL2fQPUaRiWcS","isPackging":0,"actualLabel":"Pizza Quattro Formaggi 32"},{"id":"97205e8a-60b5-439e-8af0-7f8def52aeb6","count":1,"label":"Pizza Hawai 32 cm","posId":"114","price":24900,"isExtra":false,"creatorId":"Z7nd-1hJHnkEAsYX7tyCA","isPackging":0,"actualLabel":"Pizza Hawai 32 cm"}]</t>
  </si>
  <si>
    <t>Deepak</t>
  </si>
  <si>
    <t>2026-04-12T14:53:58.118+02:00</t>
  </si>
  <si>
    <t>2026-04-12T15:01:27.058+02:00</t>
  </si>
  <si>
    <t>2026-04-12T14:44:16.004+02:00</t>
  </si>
  <si>
    <t>2026-04-12T14:51:52.028+02:00</t>
  </si>
  <si>
    <t>[{"id":"69400db90dc626f6c3c3fc03","count":1,"label":"Quattro Formaggi 40cm","posId":"111","price":30900,"isExtra":false},{"id":"01f1f771ad243e9a3e1e67cc","count":1,"label":"Balné","posId":"K0000","price":2000,"isExtra":true}]</t>
  </si>
  <si>
    <t>Madaminkhon</t>
  </si>
  <si>
    <t>2026-04-12T13:52:49.894+02:00</t>
  </si>
  <si>
    <t>2026-04-12T14:03:33.103+02:00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</si>
  <si>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bylinky","posId":"A122","price":6500,"isExtra":true}]</t>
  </si>
  <si>
    <t>2026-04-12T13:24:03.697+02:00</t>
  </si>
  <si>
    <t>2026-04-12T13:36:16.981+02:00</t>
  </si>
  <si>
    <t>2026-04-12T14:06:45.474+02:00</t>
  </si>
  <si>
    <t>2026-04-12T13:24:41.919+02:00</t>
  </si>
  <si>
    <t>[{"id":"ad7c292a-48c9-48db-b64c-0f7f8ebced7f","note":"","count":1,"label":"BBQ Meteor 40 cm","posId":"106","price":30900,"isExtra":false},{"id":"eae0baf6-2c0e-4081-8ab5-5266bc363ee5","note":"","count":1,"label":"Okraj mozzarella, BBQ omáčka","posId":"A124","price":6500,"isExtra":true},{"id":"1fae666b-4102-4ed0-b317-2a07b21ae279","note":"","count":1,"label":"Hot &amp; Spicy 40 cm","posId":"110","price":30900,"isExtra":false},{"id":"622835b8-8ccd-4776-9f66-ccee484725e6","note":"","count":1,"label":"Okraj Hotdog, hořčice","posId":"A118","price":6500,"isExtra":true},{"id":"3a8b6a85-3b5c-4ee4-be2d-261ab8731d6e","note":"","count":2,"label":"Dip česnekový","posId":"P106","price":2000,"isExtra":false}]</t>
  </si>
  <si>
    <t>2026-04-12T13:07:52.859+02:00</t>
  </si>
  <si>
    <t>2026-04-12T13:19:10.064+02:00</t>
  </si>
  <si>
    <t>[{"id":"69400db90dc626f6c3c3fc2b","count":1,"label":"Hawai 32cm","posId":"114","price":24900,"isExtra":false},{"id":"0828382bbc0f39abdadd9b99","count":1,"label":"Balné","posId":"K0000","price":1500,"isExtra":true},{"id":"69400db90dc626f6c3c3fc2d","count":1,"label":"Capricciosa 32cm","posId":"113","price":24900,"isExtra":false},{"id":"0828382bbc0f39abdadd9b99","count":1,"label":"Balné","posId":"K0000","price":1500,"isExtra":true}]</t>
  </si>
  <si>
    <t>Miloslav</t>
  </si>
  <si>
    <t>2026-04-12T13:03:08.389+02:00</t>
  </si>
  <si>
    <t>2026-04-12T13:14:05.918+02:00</t>
  </si>
  <si>
    <t>[{"id":"N125","note":"","count":1,"label":"Pepsi zero sugar 1l","posId":"N125","price":5900,"isExtra":false},{"id":"106","note":"","count":1,"label":"BBQ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okrajů","posId":"X1000","price":0,"isExtra":true},{"id":"X116","note":"","count":1,"label":"Bez masových kuliček","posId":"X116","price":0,"KDSTags":["redhighlight"],"isExtra":true},{"id":"102","note":"","count":1,"label":"Hawai 40cm","posId":"102","price":30900,"isExtra":false},{"id":"K0000","note":"","count":1,"label":"Balné","posId":"K0000","price":2000,"isExtra":true},{"id":"A126","note":"","count":1,"label":"okraj hotdog, bez omáčky","posId":"A126","price":6500,"isExtra":true}]</t>
  </si>
  <si>
    <t>2026-04-12T12:56:31.661+02:00</t>
  </si>
  <si>
    <t>2026-04-12T13:03:54.019+02:00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</si>
  <si>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bylinky","posId":"A121","price":5700,"isExtra":true}]</t>
  </si>
  <si>
    <t>2026-04-12T12:42:18.770+02:00</t>
  </si>
  <si>
    <t>2026-04-12T12:53:20.677+02:00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</si>
  <si>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omáčka","posId":"A119","price":5700,"isExtra":true}]</t>
  </si>
  <si>
    <t>Navdeep</t>
  </si>
  <si>
    <t>2026-04-12T12:20:51.519+02:00</t>
  </si>
  <si>
    <t>2026-04-12T12:29:32.733+02:00</t>
  </si>
  <si>
    <t>[{"id":"123","note":"","count":1,"label":"Quattro Formaggi 32cm","posId":"123","price":24900,"isExtra":false},{"id":"K0000","note":"","count":1,"label":"Balné","posId":"K0000","price":1500,"isExtra":true},{"id":"P100","note":"","count":1,"label":"Pepperoni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</si>
  <si>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2026-04-12T12:00:28.777+02:00</t>
  </si>
  <si>
    <t>2026-04-12T12:09:06.648+02:00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</si>
  <si>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40cm","posId":"111","price":30900,"isExtra":false},{"id":"01f1f771ad243e9a3e1e67cc","count":1,"label":"Balné","posId":"K0000","price":2000,"isExtra":true},{"id":"69bfb59f31761dcca50835ec","count":1,"label":"okraj mozzarella, bbq omáčka","posId":"A124","price":6500,"isExtra":true}]</t>
  </si>
  <si>
    <t>2026-04-12T11:33:37.921+02:00</t>
  </si>
  <si>
    <t>2026-04-12T11:41:21.476+02:00</t>
  </si>
  <si>
    <t>2026-04-12T11:33:34.802+02:00</t>
  </si>
  <si>
    <t>2026-04-12T11:40:01.494+02:00</t>
  </si>
  <si>
    <t>[{"id":"cd7798b9-deb2-4229-a68e-ebefba7ee9e4","count":1,"label":"Pizza Comeback 32","posId":"121","price":24900,"isExtra":false,"creatorId":"-AQRgXVDdpMFr3yX9tGOI","isPackging":0,"actualLabel":"Pizza Comeback 32"}]</t>
  </si>
  <si>
    <t>2026-04-12T11:26:08.498+02:00</t>
  </si>
  <si>
    <t>2026-04-12T11:32:26.402+02:00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</si>
  <si>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</si>
  <si>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2026-04-12T11:10:49.789+02:00</t>
  </si>
  <si>
    <t>2026-04-12T11:19:52.364+02:00</t>
  </si>
  <si>
    <t>[{"id":"69400db90dc626f6c3c3fc23","count":1,"label":"Pepperoni 32cm 🌶️🌶️","posId":"120","price":24900,"isExtra":false},{"id":"0828382bbc0f39abdadd9b99","count":1,"label":"Balné","posId":"K0000","price":1500,"isExtra":true}]</t>
  </si>
  <si>
    <t>2026-04-12T02:42:53.401+02:00</t>
  </si>
  <si>
    <t>2026-04-12T02:50:30.690+02:00</t>
  </si>
  <si>
    <t>[{"id":"N125","note":"","count":1,"label":"Pepsi zero sugar 1l","posId":"N125","price":5900,"isExtra":false},{"id":"116","note":"","count":1,"label":"Baby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115","note":"","count":1,"label":"Kukuřice","posId":"B115","price":2500,"KDSTags":["greenhighlight"],"isExtra":true}]</t>
  </si>
  <si>
    <t>2026-04-12T02:19:19.006+02:00</t>
  </si>
  <si>
    <t>2026-04-12T02:26:32.320+02:00</t>
  </si>
  <si>
    <t>[{"id":"8cf43086-2f35-4343-92aa-dcd50f5af3a1","count":1,"label":"Pečené brambory","posId":"P103","price":6900,"isExtra":false,"creatorId":"8Tz3a6YGZlTH94KWDx-ii","isPackging":0,"actualLabel":"Pečené brambory"}]</t>
  </si>
  <si>
    <t>2026-04-12T02:13:49.316+02:00</t>
  </si>
  <si>
    <t>2026-04-12T02:27:18.548+02:00</t>
  </si>
  <si>
    <t>2026-04-12T02:13:07.868+02:00</t>
  </si>
  <si>
    <t>2026-04-12T02:24:50.503+02:00</t>
  </si>
  <si>
    <t>[{"id":"69400db90dc626f6c3c3fc1d","count":1,"label":"Quattro Formaggi 32cm","posId":"123","price":24900,"isExtra":false},{"id":"0828382bbc0f39abdadd9b99","count":1,"label":"Balné","posId":"K0000","price":1500,"isExtra":true},{"id":"69400db90dc626f6c3c3fc53","count":1,"label":"Spicy Wings 🌶️","posId":"P101","price":11900,"isExtra":false},{"id":"0828382bbc0f39abdadd9b99","count":1,"label":"Balné","posId":"K0000","price":1500,"isExtra":true},{"id":"69400db90dc626f6c3c3fc2b","count":1,"label":"Hawai 32cm","posId":"114","price":24900,"isExtra":false},{"id":"0828382bbc0f39abdadd9b99","count":1,"label":"Balné","posId":"K0000","price":1500,"isExtra":true}]</t>
  </si>
  <si>
    <t>2026-04-12T01:53:13.231+02:00</t>
  </si>
  <si>
    <t>2026-04-12T02:02:29.347+02:00</t>
  </si>
  <si>
    <t>[{"id":"109","note":"","count":1,"label":"Comeback 40cm 🌶️","posId":"109","price":30900,"isExtra":false},{"id":"K0000","note":"","count":1,"label":"Balné","posId":"K0000","price":2000,"isExtra":true},{"id":"C114","note":"","count":1,"label":"Kuře","posId":"C114","price":4000,"KDSTags":["greenhighlight"],"isExtra":true}]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</si>
  <si>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2026-04-12T01:41:46.459+02:00</t>
  </si>
  <si>
    <t>2026-04-12T01:53:25.465+02:00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</si>
  <si>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základ","posId":"ZBR40","price":0,"isExtra":true},{"id":"69bfb59f31761dcca50835ec","count":1,"label":"okraj mozzarella, bbq omáčka","posId":"A124","price":6500,"isExtra":true},{"id":"695458c28103d4672f51a9e5","count":1,"label":"Cibule","posId":"C103","price":3500,"KDSTags":["greenhighlight"],"isExtra":true},{"id":"695458c28103d4672f51a9e6","count":1,"label":"Kukuřice","posId":"C115","price":3500,"KDSTags":["greenhighlight"],"isExtra":true},{"id":"695458c28103d4672f51a9e7","count":1,"label":"Špenát s česnekem","posId":"C107","price":3500,"KDSTags":["greenhighlight"],"isExtra":true}]</t>
  </si>
  <si>
    <t>2026-04-12T01:21:30.564+02:00</t>
  </si>
  <si>
    <t>2026-04-12T01:30:57.161+02:00</t>
  </si>
  <si>
    <t>[{"id":"69400db90dc626f6c3c3fc5b","count":1,"label":"Pepperoni Rolls 🌶️","posId":"P100","price":8900,"isExtra":false},{"id":"0828382bbc0f39abdadd9b99","count":1,"label":"Balné","posId":"K0000","price":1500,"isExtra":true},{"id":"69400db90dc626f6c3c3fc23","count":1,"label":"Pepperoni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bylinky","posId":"A121","price":5700,"isExtra":true},{"id":"695458c28103d4672f51abc3","count":1,"label":"Olivy","posId":"B112","price":2500,"KDSTags":["greenhighlight"],"isExtra":true},{"id":"69400db90dc626f6c3c3fc5d","count":1,"label":"Česnekový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</si>
  <si>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2026-04-12T00:30:42.726+02:00</t>
  </si>
  <si>
    <t>2026-04-12T00:41:56.917+02:00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</si>
  <si>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okrajů","posId":"X1000","price":0,"isExtra":true},{"id":"C115","note":"","count":1,"label":"Kukuřice","posId":"C115","price":3500,"KDSTags":["greenhighlight"],"isExtra":true},{"id":"P103","note":"","count":1,"label":"Pečené brambory","posId":"P103","price":6900,"isExtra":false},{"id":"K0000","note":"","count":1,"label":"Balné","posId":"K0000","price":1500,"isExtra":true},{"id":"N125","note":"","count":1,"label":"Pepsi zero sugar 1l","posId":"N125","price":5900,"isExtra":false}]</t>
  </si>
  <si>
    <t>2026-04-12T00:27:08.633+02:00</t>
  </si>
  <si>
    <t>2026-04-12T00:36:33.882+02:00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</si>
  <si>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základ","posId":"ZRS40","price":0,"isExtra":true},{"id":"113","note":"","count":1,"label":"Capricciosa 32cm","posId":"113","price":24900,"isExtra":false},{"id":"K0000","note":"","count":1,"label":"Balné","posId":"K0000","price":1500,"isExtra":true},{"id":"B115","note":"","count":1,"label":"Kukuřice","posId":"B115","price":2500,"KDSTags":["greenhighlight"],"isExtra":true},{"id":"B114","note":"","count":1,"label":"Kuře","posId":"B114","price":3000,"KDSTags":["greenhighlight"],"isExtra":true}]</t>
  </si>
  <si>
    <t>2026-04-12T00:19:52.656+02:00</t>
  </si>
  <si>
    <t>2026-04-12T00:27:08.883+02:00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</si>
  <si>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oliv","posId":"X112","price":0,"KDSTags":["redhighlight"],"isExtra":true},{"id":"N120","note":"","count":1,"label":"Aquilla černý čaj a broskev 0,5l","posId":"N120","price":4900,"isExtra":false},{"id":"N124","note":"","count":1,"label":"Pepsi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dip","posId":"P106","price":2000,"isExtra":false},{"id":"K0000","note":"","count":1,"label":"Balné","posId":"K0000","price":1500,"isExtra":true}]</t>
  </si>
  <si>
    <t>2026-04-11T23:59:24.578+02:00</t>
  </si>
  <si>
    <t>2026-04-12T00:08:33.198+02:00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</si>
  <si>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</si>
  <si>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2026-04-11T23:53:54.906+02:00</t>
  </si>
  <si>
    <t>2026-04-12T00:03:03.106+02:00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</si>
  <si>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32cm","posId":"113","price":24900,"isExtra":false},{"id":"57081111","note":"","count":1,"label":"Balné","posId":"K0000","price":1500,"isExtra":true},{"id":"57081144","note":"","count":1,"label":"Bez žampionů","posId":"X105","price":0,"KDSTags":["redhighlight"],"isExtra":true},{"id":"57081163","note":"","count":1,"label":"Bez oliv","posId":"X112","price":0,"KDSTags":["redhighlight"],"isExtra":true},{"id":"59610964","note":"","size":"Margherita 32cm","count":1,"label":"Margherita 32cm","posId":"112","price":20900,"isExtra":false},{"id":"57081111","note":"","count":1,"label":"Balné","posId":"K0000","price":1500,"isExtra":true},{"id":"57081069","note":"","size":"Česnekový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</si>
  <si>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2026-04-11T23:50:46.485+02:00</t>
  </si>
  <si>
    <t>2026-04-11T23:57:21.773+02:00</t>
  </si>
  <si>
    <t>[{"id":"69400db90dc626f6c3c3fc01","count":1,"label":"Margherita 40cm","posId":"100","price":26900,"isExtra":false},{"id":"01f1f771ad243e9a3e1e67cc","count":1,"label":"Balné","posId":"K0000","price":2000,"isExtra":true}]</t>
  </si>
  <si>
    <t>2026-04-11T23:34:14.505+02:00</t>
  </si>
  <si>
    <t>2026-04-11T23:43:05.754+02:00</t>
  </si>
  <si>
    <t>2026-04-11T23:01:03.635+02:00</t>
  </si>
  <si>
    <t>2026-04-11T23:23:35.561+02:00</t>
  </si>
  <si>
    <t>2026-04-11T23:00:40.807+02:00</t>
  </si>
  <si>
    <t>2026-04-11T23:13:11.691+02:00</t>
  </si>
  <si>
    <t>[{"id":"9d39facb-927e-41df-970a-8bfedd627640","count":1,"label":"Pizza Capricciosa 18","posId":"125","price":11900,"isExtra":false,"creatorId":"29D75GiXc5-hS0QzMh5K2","isPackging":0,"actualLabel":"Pizza Capricciosa 18"},{"id":"1582d301-bf10-4138-ae7c-8790c6504985","count":1,"label":"Pizza Pepperoni 18","posId":"132","price":11900,"isExtra":false,"creatorId":"2OJmG-Q6z_LW5rStS5fnI","isPackging":0,"actualLabel":"Pizza Pepperoni 18"}]</t>
  </si>
  <si>
    <t>2026-04-11T22:59:28.109+02:00</t>
  </si>
  <si>
    <t>2026-04-11T23:18:54.068+02:00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</si>
  <si>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🌶️","posId":"121","price":24900,"isExtra":false},{"id":"57081111","note":"","count":1,"label":"Balné","posId":"K0000","price":1500,"isExtra":true},{"id":"57081030","note":"","size":"Baby špenát &amp; kuře 40cm","count":1,"label":"Baby špenát &amp; kuře 40cm","posId":"104","price":30900,"isExtra":false},{"id":"57081101","note":"","count":1,"label":"Balné","posId":"K0000","price":2000,"isExtra":true}]</t>
  </si>
  <si>
    <t>2026-04-11T22:58:33.003+02:00</t>
  </si>
  <si>
    <t>2026-04-11T23:13:22.578+02:00</t>
  </si>
  <si>
    <t>[{"id":"9d39facb-927e-41df-970a-8bfedd627640","count":1,"label":"Pizza Capricciosa 18","posId":"125","price":11900,"isExtra":false,"creatorId":"niameBqkfzoToTqPgQPtM","isPackging":0,"actualLabel":"Pizza Capricciosa 18"},{"id":"extra_20230331101812_49","count":1,"label":"Žampiony","posId":"A105","price":1500,"isExtra":true,"mainItemId":"9d39facb-927e-41df-970a-8bfedd627640"}]</t>
  </si>
  <si>
    <t>2026-04-11T22:53:13.572+02:00</t>
  </si>
  <si>
    <t>2026-04-11T23:09:44.528+02:00</t>
  </si>
  <si>
    <t>[{"id":"38ba12cb-7e06-4754-8714-03609598fc8f","count":1,"label":"Pizza Hot &amp; Spicy 32","posId":"122","price":24900,"isExtra":false,"creatorId":"KLYT3RrHjHLqCOxbsTjOq","isPackging":0,"actualLabel":"Pizza Hot &amp; Spicy 32"}]</t>
  </si>
  <si>
    <t>Alimardon</t>
  </si>
  <si>
    <t>2026-04-11T22:50:28.418+02:00</t>
  </si>
  <si>
    <t>2026-04-11T23:17:25.109+02:00</t>
  </si>
  <si>
    <t>[{"id":"104","note":"","count":1,"label":"Baby špenát &amp; kuře 40cm","posId":"104","price":30900,"isExtra":false},{"id":"K0000","note":"","count":1,"label":"Balné","posId":"K0000","price":2000,"isExtra":true},{"id":"C112","note":"","count":1,"label":"Olivy","posId":"C112","price":3500,"KDSTags":["greenhighlight"],"isExtra":true},{"id":"C109","note":"","count":1,"label":"Pepperoni salám","posId":"C109","price":4000,"KDSTags":["greenhighlight"],"isExtra":true},{"id":"C116","note":"","count":1,"label":"Masové kuličky","posId":"C116","price":8900,"KDSTags":["greenhighlight"],"isExtra":true}]</t>
  </si>
  <si>
    <t>2026-04-11T22:44:43.397+02:00</t>
  </si>
  <si>
    <t>2026-04-11T23:03:09.861+02:00</t>
  </si>
  <si>
    <t>[{"id":"69400db90dc626f6c3c3fc21","count":1,"label":"Comeback 32cm 🌶️","posId":"121","price":24900,"isExtra":false},{"id":"0828382bbc0f39abdadd9b99","count":1,"label":"Balné","posId":"K0000","price":1500,"isExtra":true},{"id":"6977bf4da1da98ea63c3a718","count":1,"label":"USA těsto","posId":"17","price":1000,"isExtra":true},{"id":"69bfb5a1d2b79c5461515a4d","count":1,"label":"Opočno vanilková","posId":"D108","price":12900,"isExtra":false},{"id":"69400db90dc626f6c3c3fc5f","count":1,"label":"BBQ dip","posId":"P105","price":2000,"isExtra":false},{"id":"0828382bbc0f39abdadd9b99","count":1,"label":"Balné","posId":"K0000","price":1500,"isExtra":true}]</t>
  </si>
  <si>
    <t>2026-04-11T22:39:24.215+02:00</t>
  </si>
  <si>
    <t>2026-04-11T22:53:44.648+02:00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</si>
  <si>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</si>
  <si>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2026-04-11T22:33:04.110+02:00</t>
  </si>
  <si>
    <t>2026-04-11T23:00:10.527+02:00</t>
  </si>
  <si>
    <t>2026-04-11T23:24:10.770+02:00</t>
  </si>
  <si>
    <t>2026-04-11T22:38:35.875+02:00</t>
  </si>
  <si>
    <t>[{"id":"03ade9ce-5d0f-4499-a6a3-340b58ae4468","note":"","count":1,"label":"Capricciosa 32 cm","posId":"113","price":24900,"isExtra":false},{"id":"5b1f2843-926a-4dd1-a5f0-4fddc7b45013","note":"","count":1,"label":"Margherita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c1383a56-9eef-4159-8de6-52ba98917da4","note":"","count":1,"label":"Pepperoni Rolls, 6 ks","posId":"P100","price":8900,"isExtra":false},{"id":"3a8b6a85-3b5c-4ee4-be2d-261ab8731d6e","note":"","count":1,"label":"Dip česnekový","posId":"P106","price":2000,"isExtra":false}]</t>
  </si>
  <si>
    <t>2026-04-11T22:27:06.660+02:00</t>
  </si>
  <si>
    <t>2026-04-11T22:36:42.631+02:00</t>
  </si>
  <si>
    <t>[{"id":"69400db90dc626f6c3c3fc2b","count":1,"label":"Hawai 32cm","posId":"114","price":24900,"isExtra":false},{"id":"0828382bbc0f39abdadd9b99","count":1,"label":"Balné","posId":"K0000","price":1500,"isExtra":true},{"id":"674840e52b930230e954cbf7","count":1,"label":"Smetanový základ","posId":"ZRS32","price":0,"isExtra":true},{"id":"69bfb59f31761dcca50839dc","count":1,"label":"okraj mozzarella, bylinky","posId":"A121","price":5700,"isExtra":true}]</t>
  </si>
  <si>
    <t>2026-04-11T22:23:35.007+02:00</t>
  </si>
  <si>
    <t>2026-04-11T22:31:32.582+02:00</t>
  </si>
  <si>
    <t>[{"id":"69400db90dc626f6c3c3fc2d","count":1,"label":"Capricciosa 32cm","posId":"113","price":24900,"isExtra":false},{"id":"0828382bbc0f39abdadd9b99","count":1,"label":"Balné","posId":"K0000","price":1500,"isExtra":true},{"id":"69bfb59f31761dcca50839dc","count":1,"label":"okraj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bylinky","posId":"A121","price":5700,"isExtra":true},{"id":"69400db90dc626f6c3c3fc65","count":2,"label":"Dip Jalapeňos","posId":"P107","price":2000,"isExtra":false},{"id":"0828382bbc0f39abdadd9b99","count":2,"label":"Balné","posId":"K0000","price":1500,"isExtra":true}]</t>
  </si>
  <si>
    <t>2026-04-11T22:21:33.877+02:00</t>
  </si>
  <si>
    <t>2026-04-11T22:51:37.700+02:00</t>
  </si>
  <si>
    <t>[{"id":"69400db90dc626f6c3c3fc1f","count":2,"label":"Hot &amp; Spicy 32cm 🌶️🌶️","posId":"122","price":24900,"isExtra":false},{"id":"0828382bbc0f39abdadd9b99","count":2,"label":"Balné","posId":"K0000","price":1500,"isExtra":true},{"id":"69400db90dc626f6c3c3fc23","count":2,"label":"Pepperoni 32cm 🌶️🌶️","posId":"120","price":24900,"isExtra":false},{"id":"0828382bbc0f39abdadd9b99","count":2,"label":"Balné","posId":"K0000","price":1500,"isExtra":true},{"id":"69400db90dc626f6c3c3fc2f","count":1,"label":"Baby Špenát &amp; kuře 32cm","posId":"116","price":24900,"isExtra":false},{"id":"0828382bbc0f39abdadd9b99","count":1,"label":"Balné","posId":"K0000","price":1500,"isExtra":true},{"id":"69400db90dc626f6c3c3fc5b","count":1,"label":"Pepperoni Rolls 🌶️","posId":"P100","price":8900,"isExtra":false},{"id":"0828382bbc0f39abdadd9b99","count":1,"label":"Balné","posId":"K0000","price":1500,"isExtra":true}]</t>
  </si>
  <si>
    <t>2026-04-11T22:16:16.486+02:00</t>
  </si>
  <si>
    <t>2026-04-11T22:42:11.381+02:00</t>
  </si>
  <si>
    <t>[{"id":"38ba12cb-7e06-4754-8714-03609598fc8f","count":1,"label":"Pizza Hot &amp; Spicy 32","posId":"122","price":24900,"isExtra":false,"creatorId":"nceqBco8fs1NGWhFVqcyI","isPackging":0,"actualLabel":"Pizza Hot &amp; Spicy 32"}]</t>
  </si>
  <si>
    <t>2026-04-11T22:14:59.600+02:00</t>
  </si>
  <si>
    <t>2026-04-11T22:42:10.388+02:00</t>
  </si>
  <si>
    <t>[{"id":"38ba12cb-7e06-4754-8714-03609598fc8f","count":1,"label":"Pizza Hot &amp; Spicy 32","posId":"122","price":24900,"isExtra":false,"creatorId":"zlAx8DQ5jWRH5a0b_A93J","isPackging":0,"actualLabel":"Pizza Hot &amp; Spicy 32"}]</t>
  </si>
  <si>
    <t>2026-04-11T22:10:24.134+02:00</t>
  </si>
  <si>
    <t>2026-04-11T22:24:33.469+02:00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</si>
  <si>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okrajů","posId":"X1000","price":0,"isExtra":true},{"id":"B106","note":"","count":1,"label":"Šunka","posId":"B106","price":3000,"KDSTags":["greenhighlight"],"isExtra":true},{"id":"113","note":"","count":1,"label":"Capricciosa 32cm","posId":"113","price":24900,"isExtra":false},{"id":"K0000","note":"","count":1,"label":"Balné","posId":"K0000","price":1500,"isExtra":true}]</t>
  </si>
  <si>
    <t>2026-04-11T22:09:52.676+02:00</t>
  </si>
  <si>
    <t>2026-04-11T22:20:31.662+02:00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</si>
  <si>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40cm","posId":"111","price":30900,"isExtra":false},{"id":"57081101","note":"","count":1,"label":"Balné","posId":"K0000","price":2000,"isExtra":true},{"id":"57081071","note":"","size":"Jalapenos Rolls","count":1,"label":"Jalapenos Rolls","posId":"jpr200","price":8900,"isExtra":false},{"id":"57081111","note":"","count":1,"label":"Balné","posId":"K0000","price":1500,"isExtra":true},{"id":"59278384","note":"","size":"Spicy Wings 🌶️","count":1,"label":"Spicy Wings 🌶️","posId":"P101","price":11900,"isExtra":false},{"id":"57081111","note":"","count":1,"label":"Balné","posId":"K0000","price":1500,"isExtra":true}]</t>
  </si>
  <si>
    <t>2026-04-11T22:03:38.111+02:00</t>
  </si>
  <si>
    <t>2026-04-11T22:09:56.388+02:00</t>
  </si>
  <si>
    <t>2026-04-11T21:57:10.088+02:00</t>
  </si>
  <si>
    <t>2026-04-11T22:04:55.571+02:00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</si>
  <si>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</si>
  <si>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2026-04-11T21:56:04.509+02:00</t>
  </si>
  <si>
    <t>2026-04-11T22:02:08.638+02:00</t>
  </si>
  <si>
    <t>2026-04-11T22:24:13.644+02:00</t>
  </si>
  <si>
    <t>2026-04-11T21:56:43.803+02:00</t>
  </si>
  <si>
    <t>[{"id":"3a8b6a85-3b5c-4ee4-be2d-261ab8731d6e","note":"","count":1,"label":"Dip česnekový","posId":"P106","price":2000,"isExtra":false},{"id":"35e045f9-bc36-46e9-8142-6579de78a05b","note":"","count":1,"label":"Comeback 32 cm","posId":"121","price":24900,"isExtra":false}]</t>
  </si>
  <si>
    <t>2026-04-11T21:50:06.048+02:00</t>
  </si>
  <si>
    <t>2026-04-11T21:56:58.167+02:00</t>
  </si>
  <si>
    <t>2026-04-11T22:17:09.114+02:00</t>
  </si>
  <si>
    <t>2026-04-11T21:50:21.368+02:00</t>
  </si>
  <si>
    <t>[{"id":"bf8dc38b-6c8e-42b6-9da3-3170253a57d4","note":"","count":1,"label":"Hot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-cibule","posId":"X103","price":0,"KDSTags":["redhighlight"],"isExtra":true},{"id":"b3008ec8-24a5-4d30-bf46-9133028be7e4","note":"","count":1,"label":"Margherita 32 cm","posId":"136","price":20900,"isExtra":false},{"id":"57c816b2-3e3f-46c2-b126-b09910d79cb0","note":"","count":1,"label":"změna na Smetanový základ","posId":"57c816b2-3e3f-46c2-b126-b09910d79cb0","price":0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]</t>
  </si>
  <si>
    <t>2026-04-11T21:45:23.981+02:00</t>
  </si>
  <si>
    <t>2026-04-11T21:52:36.568+02:00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</si>
  <si>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základ","posId":"ZBR32","price":0,"isExtra":true},{"id":"A117","note":"","count":1,"label":"okraj hotdog, hořčice","posId":"A117","price":5700,"isExtra":true}]</t>
  </si>
  <si>
    <t>2026-04-11T21:34:54.891+02:00</t>
  </si>
  <si>
    <t>2026-04-11T21:44:27.421+02:00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</si>
  <si>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32cm","posId":"113","price":24900,"isExtra":false},{"id":"57081111","note":"","count":1,"label":"Balné","posId":"K0000","price":1500,"isExtra":true},{"id":"59610976","note":"","count":1,"label":"USA těsto","posId":"17","price":1000,"isExtra":true},{"id":"57081176","note":"","count":1,"label":"okraj hotdog, bbq omáčka","posId":"A119","price":5700,"isExtra":true}]</t>
  </si>
  <si>
    <t>2026-04-11T21:33:11.000+02:00</t>
  </si>
  <si>
    <t>2026-04-11T21:46:01.373+02:00</t>
  </si>
  <si>
    <t>2026-04-11T21:46:01.372+02:00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</si>
  <si>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okrajů","posId":"X1000","price":0,"isExtra":true},{"id":"684ae9784182d05e5daecb21","count":1,"label":"Bez mozzarelly","posId":"X113","price":0,"KDSTags":["redhighlight"],"isExtra":true},{"id":"69400db90dc626f6c3c3fc63","count":1,"label":"Choco Rolls","posId":"chr100","price":8900,"isExtra":false},{"id":"0828382bbc0f39abdadd9b99","count":1,"label":"Balné","posId":"K0000","price":1500,"isExtra":true}]</t>
  </si>
  <si>
    <t>2026-04-11T21:24:04.583+02:00</t>
  </si>
  <si>
    <t>2026-04-11T21:34:35.262+02:00</t>
  </si>
  <si>
    <t>2026-04-11T22:02:52.073+02:00</t>
  </si>
  <si>
    <t>2026-04-11T21:25:13.313+02:00</t>
  </si>
  <si>
    <t>[{"id":"95bce60f-e62f-4ae7-90e9-e09260893da5","note":"","count":1,"label":"Baby špenát &amp; kuře 18 cm","posId":"128","price":11900,"isExtra":false},{"id":"c5b474e6-18c7-4e68-bfba-30417cf8de0f","note":"","count":1,"label":"Kukuřice.","posId":"A115","price":1500,"isExtra":true},{"id":"28b3f739-f42a-4ef9-8499-ad66cad79c40","note":"","count":1,"label":"Hot &amp; Spicy 18 cm","posId":"134","price":11900,"isExtra":false}]</t>
  </si>
  <si>
    <t>2026-04-11T21:21:06.902+02:00</t>
  </si>
  <si>
    <t>2026-04-11T21:34:33.545+02:00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</si>
  <si>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základ","posId":"ZBR40","price":0,"isExtra":true},{"id":"57081142","note":"","count":1,"label":"okraj mozzarella, bbq omáčka","posId":"A124","price":6500,"isExtra":true},{"id":"57081130","note":"","count":1,"label":"Jalapeňos","posId":"C102","price":3500,"KDSTags":["greenhighlight"],"isExtra":true},{"id":"57081032","note":"","size":"Hawai 40cm","count":1,"label":"Hawai 40cm","posId":"102","price":30900,"isExtra":false},{"id":"57081101","note":"","count":1,"label":"Balné","posId":"K0000","price":2000,"isExtra":true},{"id":"57081099","note":"","count":1,"label":"bez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,{"id":"57081212","note":"","count":1,"label":"Mozzarella","posId":"C113","price":4000,"KDSTags":["greenhighlight"],"isExtra":true},{"id":"57081230","note":"","count":1,"label":"Kuře","posId":"C114","price":4000,"KDSTags":["greenhighlight"],"isExtra":true},{"id":"57405790","note":"","size":"Pepsi 1l","count":1,"label":"Pepsi 1l","posId":"N124","price":5900,"isExtra":false},{"id":"59555779","note":"","size":"Choco Rolls","count":1,"label":"Choco Rolls","posId":"chr100","price":8900,"isExtra":false},{"id":"57081111","note":"","count":1,"label":"Balné","posId":"K0000","price":1500,"isExtra":true},{"id":"59809071","note":"","size":"Jablečno-skořicové rolls","count":1,"label":"Jablečno-skořicové rolls","posId":"18","price":8900,"isExtra":false},{"id":"57081111","note":"","count":1,"label":"Balné","posId":"K0000","price":1500,"isExtra":true},{"id":"59278384","note":"","size":"Spicy Wings 🌶️","count":1,"label":"Spicy Wings 🌶️","posId":"P101","price":11900,"isExtra":false},{"id":"57081111","note":"","count":1,"label":"Balné","posId":"K0000","price":1500,"isExtra":true}]</t>
  </si>
  <si>
    <t>2026-04-11T21:20:03.902+02:00</t>
  </si>
  <si>
    <t>2026-04-11T21:28:10.861+02:00</t>
  </si>
  <si>
    <t>2026-04-11T21:08:06.650+02:00</t>
  </si>
  <si>
    <t>2026-04-11T21:19:11.513+02:00</t>
  </si>
  <si>
    <t>[{"id":"59809071","note":"","size":"Jablečno-skořicové rolls","count":1,"label":"Jablečno-skořicové rolls","posId":"18","price":8900,"isExtra":false},{"id":"57081111","note":"","count":1,"label":"Balné","posId":"K0000","price":1500,"isExtra":true},{"id":"59610967","note":"","size":"Comeback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57081202","note":"","count":1,"label":"Kukuřice","posId":"B115","price":2500,"KDSTags":["greenhighlight"]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okrajů","posId":"X1000","price":0,"isExtra":true},{"id":"57081202","note":"","count":1,"label":"Kukuřice","posId":"B115","price":2500,"KDSTags":["greenhighlight"],"isExtra":true}]</t>
  </si>
  <si>
    <t>2026-04-11T20:59:04.085+02:00</t>
  </si>
  <si>
    <t>2026-04-11T21:10:28.087+02:00</t>
  </si>
  <si>
    <t>2026-04-11T21:38:02.809+02:00</t>
  </si>
  <si>
    <t>2026-04-11T21:00:49.330+02:00</t>
  </si>
  <si>
    <t>[{"id":"85dc195f-7d7b-4fb5-b41d-eb1c9c76b3a3","note":"","count":1,"label":"Hot &amp; Spicy 32 cm","posId":"146","price":24900,"isExtra":false},{"id":"b3008ec8-24a5-4d30-bf46-9133028be7e4","note":"","count":1,"label":"Margherita 32 cm","posId":"136","price":20900,"isExtra":false},{"id":"3a8b6a85-3b5c-4ee4-be2d-261ab8731d6e","note":"","count":2,"label":"Dip česnekový","posId":"P106","price":2000,"isExtra":false},{"id":"96b5d091-fc97-4d1a-8602-51839892aa23","note":"","count":1,"label":"Dip jalapenos","posId":"P107","price":2000,"isExtra":false}]</t>
  </si>
  <si>
    <t>2026-04-11T20:57:49.911+02:00</t>
  </si>
  <si>
    <t>2026-04-11T21:08:18.389+02:00</t>
  </si>
  <si>
    <t>[{"id":"69400db90dc626f6c3c3fc23","count":1,"label":"Pepperoni 32cm 🌶️🌶️","posId":"120","price":24900,"isExtra":false},{"id":"0828382bbc0f39abdadd9b99","count":1,"label":"Balné","posId":"K0000","price":1500,"isExtra":true},{"id":"69400db90dc626f6c3c3fc5d","count":2,"label":"Česnekový dip","posId":"P106","price":2000,"isExtra":false},{"id":"0828382bbc0f39abdadd9b99","count":2,"label":"Balné","posId":"K0000","price":1500,"isExtra":true},{"id":"69400db90dc626f6c3c3fc2d","count":1,"label":"Capricciosa 32cm","posId":"113","price":24900,"isExtra":false},{"id":"0828382bbc0f39abdadd9b99","count":1,"label":"Balné","posId":"K0000","price":1500,"isExtra":true},{"id":"69bfb59f31761dcca50839dc","count":1,"label":"okraj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</si>
  <si>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2026-04-11T20:57:23.419+02:00</t>
  </si>
  <si>
    <t>2026-04-11T21:06:09.536+02:00</t>
  </si>
  <si>
    <t>[{"id":"69400db90dc626f6c3c3fc23","count":1,"label":"Pepperoni 32cm 🌶️🌶️","posId":"120","price":24900,"isExtra":false},{"id":"0828382bbc0f39abdadd9b99","count":1,"label":"Balné","posId":"K0000","price":1500,"isExtra":true},{"id":"695458c28103d4672f51abc9","count":1,"label":"Mozzarella","posId":"B113","price":3000,"KDSTags":["greenhighlight"],"isExtra":true},{"id":"69400db90dc626f6c3c3fc1d","count":1,"label":"Quattro Formaggi 32cm","posId":"123","price":24900,"isExtra":false},{"id":"0828382bbc0f39abdadd9b99","count":1,"label":"Balné","posId":"K0000","price":1500,"isExtra":true},{"id":"684ae9784182d05e5daecac2","count":1,"label":"Bez gorgonzoly","posId":"X101","price":0,"KDSTags":["redhighlight"],"isExtra":true},{"id":"695458c28103d4672f51abc8","count":1,"label":"Špenát s česnekem","posId":"B107","price":2500,"KDSTags":["greenhighlight"],"isExtra":true},{"id":"69400db90dc626f6c3c3fc5d","count":2,"label":"Česnekový dip","posId":"P106","price":2000,"isExtra":false},{"id":"0828382bbc0f39abdadd9b99","count":2,"label":"Balné","posId":"K0000","price":1500,"isExtra":true}]</t>
  </si>
  <si>
    <t>2026-04-11T20:57:04.041+02:00</t>
  </si>
  <si>
    <t>2026-04-11T21:03:13.208+02:00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</si>
  <si>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základ","posId":"f61b7339-3b20-4583-b2b8-12e48de2876d","price":0,"isExtra":true}]</t>
  </si>
  <si>
    <t>2026-04-11T20:46:34.659+02:00</t>
  </si>
  <si>
    <t>2026-04-11T20:59:45.408+02:00</t>
  </si>
  <si>
    <t>2026-04-11T20:59:45.407+02:00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</si>
  <si>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🌶️🌶️","posId":"110","price":30900,"isExtra":false},{"id":"57081101","note":"","count":1,"label":"Balné","posId":"K0000","price":2000,"isExtra":true},{"id":"57081135","note":"","count":1,"label":"okraj mozzarella, bylinky","posId":"A122","price":6500,"isExtra":true},{"id":"57081033","note":"","size":"Capricciosa 40cm","count":1,"label":"Capricciosa 40cm","posId":"101","price":30900,"isExtra":false},{"id":"57081101","note":"","count":1,"label":"Balné","posId":"K0000","price":2000,"isExtra":true},{"id":"57081135","note":"","count":1,"label":"okraj mozzarella, bylinky","posId":"A122","price":6500,"isExtra":true},{"id":"57081163","note":"","count":1,"label":"Bez oliv","posId":"X112","price":0,"KDSTags":["redhighlight"],"isExtra":true},{"id":"57081216","note":"","count":1,"label":"Šunka","posId":"C106","price":4000,"KDSTags":["greenhighlight"],"isExtra":true}]</t>
  </si>
  <si>
    <t>2026-04-11T20:46:09.215+02:00</t>
  </si>
  <si>
    <t>2026-04-11T20:56:27.365+02:00</t>
  </si>
  <si>
    <t>[{"id":"69400db90dc626f6c3c3fc2d","count":1,"label":"Capricciosa 32cm","posId":"113","price":24900,"isExtra":false},{"id":"0828382bbc0f39abdadd9b99","count":1,"label":"Balné","posId":"K0000","price":1500,"isExtra":true},{"id":"69bfb59f31761dcca50839db","count":1,"label":"bez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okrajů","posId":"X1000","price":0,"isExtra":true},{"id":"69400db90dc626f6c3c3fc25","count":1,"label":"BBQ Texas 32cm","posId":"119","price":24900,"isExtra":false},{"id":"0828382bbc0f39abdadd9b99","count":1,"label":"Balné","posId":"K0000","price":1500,"isExtra":true},{"id":"69bfb59f31761dcca50839db","count":1,"label":"bez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okrajů","posId":"X1000","price":0,"isExtra":true},{"id":"69400db90dc626f6c3c3fc2b","count":1,"label":"Hawai 32cm","posId":"114","price":24900,"isExtra":false},{"id":"0828382bbc0f39abdadd9b99","count":1,"label":"Balné","posId":"K0000","price":1500,"isExtra":true},{"id":"69bfb59f31761dcca50839db","count":1,"label":"bez plněných okrajů","posId":"X1000","price":0,"isExtra":true}]</t>
  </si>
  <si>
    <t>2026-04-11T20:42:02.989+02:00</t>
  </si>
  <si>
    <t>2026-04-11T20:52:54.092+02:00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</si>
  <si>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</si>
  <si>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2026-04-11T20:38:35.570+02:00</t>
  </si>
  <si>
    <t>2026-04-11T20:48:24.458+02:00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</si>
  <si>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🌶️🌶️","posId":"108","price":30900,"isExtra":false},{"id":"01f1f771ad243e9a3e1e67cc","count":1,"label":"Balné","posId":"K0000","price":2000,"isExtra":true},{"id":"69bfb59f31761dcca50835ec","count":1,"label":"okraj mozzarella, bbq omáčka","posId":"A124","price":6500,"isExtra":true}]</t>
  </si>
  <si>
    <t>2026-04-11T20:30:21.981+02:00</t>
  </si>
  <si>
    <t>2026-04-11T20:40:24.398+02:00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</si>
  <si>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40cm","posId":"107","price":30900,"isExtra":false},{"id":"01f1f771ad243e9a3e1e67cc","count":1,"label":"Balné","posId":"K0000","price":2000,"isExtra":true},{"id":"674840e52b930230e954cfa0","count":1,"label":"Smetanový základ","posId":"ZBS40","price":0,"isExtra":true},{"id":"69bfb59f31761dcca50835eb","count":1,"label":"okraj mozzarella, bylinky","posId":"A122","price":6500,"isExtra":true},{"id":"695458c28103d4672f51a9ec","count":1,"label":"Kuře","posId":"C114","price":4000,"KDSTags":["greenhighlight"],"isExtra":true}]</t>
  </si>
  <si>
    <t>2026-04-11T20:21:44.396+02:00</t>
  </si>
  <si>
    <t>2026-04-11T20:33:00.243+02:00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</si>
  <si>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🌶️🌶️","posId":"110","price":30900,"isExtra":false},{"id":"01f1f771ad243e9a3e1e67cc","count":1,"label":"Balné","posId":"K0000","price":2000,"isExtra":true},{"id":"69400db90dc626f6c3c3fc0d","count":1,"label":"BBQ Meteor 40cm","posId":"106","price":30900,"isExtra":false},{"id":"01f1f771ad243e9a3e1e67cc","count":1,"label":"Balné","posId":"K0000","price":2000,"isExtra":true},{"id":"674840e52b930230e954cf9f","count":1,"label":"Rajčatový základ","posId":"ZBR40","price":0,"isExtra":true},{"id":"69bfb59f31761dcca50835eb","count":1,"label":"okraj mozzarella, bylinky","posId":"A122","price":6500,"isExtra":true}]</t>
  </si>
  <si>
    <t>2026-04-11T20:11:44.996+02:00</t>
  </si>
  <si>
    <t>2026-04-11T20:19:27.226+02:00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</si>
  <si>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</si>
  <si>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2026-04-11T20:03:13.787+02:00</t>
  </si>
  <si>
    <t>2026-04-11T20:11:17.227+02:00</t>
  </si>
  <si>
    <t>2026-04-11T20:02:58.946+02:00</t>
  </si>
  <si>
    <t>2026-04-11T20:12:40.066+02:00</t>
  </si>
  <si>
    <t>[{"id":"f30f2fb2-fb95-4178-8ce0-1adad0595bf2","count":1,"label":"Pizza Margherita 40","posId":"100","price":26900,"isExtra":false,"creatorId":"vLflJnpVpNGLwvefRJQ52","isPackging":0,"actualLabel":"Pizza Margherita 40"}]</t>
  </si>
  <si>
    <t>2026-04-11T19:33:29.541+02:00</t>
  </si>
  <si>
    <t>2026-04-11T19:50:55.636+02:00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</si>
  <si>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C108","note":"","count":1,"label":"Slanina","posId":"C108","price":4000,"KDSTags":["greenhighlight"],"isExtra":true},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omáčka","posId":"A123","price":5700,"isExtra":true},{"id":"X111","note":"","count":1,"label":"Bez papriky","posId":"X111","price":0,"KDSTags":["redhighlight"],"isExtra":true},{"id":"X103","note":"","count":1,"label":"Bez cibule","posId":"X103","price":0,"KDSTags":["redhighlight"],"isExtra":true},{"id":"B106","note":"","count":1,"label":"Šunka","posId":"B106","price":3000,"KDSTags":["greenhighlight"],"isExtra":true}]</t>
  </si>
  <si>
    <t>2026-04-11T19:33:17.015+02:00</t>
  </si>
  <si>
    <t>2026-04-11T19:44:30.044+02:00</t>
  </si>
  <si>
    <t>[{"id":"57081030","note":"","size":"Baby špenát &amp; kuře 40cm","count":2,"label":"Baby špenát &amp; kuře 40cm","posId":"104","price":30900,"isExtra":false},{"id":"57081101","note":"","count":2,"label":"Balné","posId":"K0000","price":2000,"isExtra":true}]</t>
  </si>
  <si>
    <t>2026-04-11T19:29:13.399+02:00</t>
  </si>
  <si>
    <t>2026-04-11T19:40:40.284+02:00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</si>
  <si>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🌶️","posId":"121","price":24900,"isExtra":false},{"id":"0828382bbc0f39abdadd9b99","count":1,"label":"Balné","posId":"K0000","price":1500,"isExtra":true},{"id":"69400db90dc626f6c3c3fc21","count":1,"label":"Comeback 32cm 🌶️","posId":"121","price":24900,"isExtra":false},{"id":"0828382bbc0f39abdadd9b99","count":1,"label":"Balné","posId":"K0000","price":1500,"isExtra":true},{"id":"695458c28103d4672f51abc2","count":1,"label":"Žampiony","posId":"B105","price":2500,"KDSTags":["greenhighlight"],"isExtra":true},{"id":"69400db90dc626f6c3c3fc23","count":1,"label":"Pepperoni 32cm 🌶️🌶️","posId":"120","price":24900,"isExtra":false},{"id":"0828382bbc0f39abdadd9b99","count":1,"label":"Balné","posId":"K0000","price":1500,"isExtra":true}]</t>
  </si>
  <si>
    <t>2026-04-11T19:17:08.440+02:00</t>
  </si>
  <si>
    <t>2026-04-11T19:29:28.121+02:00</t>
  </si>
  <si>
    <t>[{"id":"P101","note":"","count":1,"label":"Spicy Wings 🌶️","posId":"P101","price":11900,"isExtra":false},{"id":"K0000","note":"","count":1,"label":"Balné","posId":"K0000","price":1500,"isExtra":true},{"id":"118","note":"","count":1,"label":"BBQ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omáčka","posId":"A123","price":5700,"isExtra":true},{"id":"P106","note":"","count":1,"label":"Česnekový dip","posId":"P106","price":2000,"isExtra":false},{"id":"K0000","note":"","count":1,"label":"Balné","posId":"K0000","price":1500,"isExtra":true}]</t>
  </si>
  <si>
    <t>2026-04-11T19:15:42.764+02:00</t>
  </si>
  <si>
    <t>2026-04-11T19:23:52.757+02:00</t>
  </si>
  <si>
    <t>2026-04-11T19:23:52.756+02:00</t>
  </si>
  <si>
    <t>[{"id":"69400db90dc626f6c3c3fc1b","count":1,"label":"Margherita 32cm","posId":"112","price":20900,"isExtra":false},{"id":"0828382bbc0f39abdadd9b99","count":1,"label":"Balné","posId":"K0000","price":1500,"isExtra":true},{"id":"6977bf4da1da98ea63c3a718","count":1,"label":"USA těsto","posId":"17","price":1000,"isExtra":true},{"id":"69400db90dc626f6c3c3fc2f","count":1,"label":"Baby Špenát &amp; kuře 32cm","posId":"116","price":24900,"isExtra":false},{"id":"0828382bbc0f39abdadd9b99","count":1,"label":"Balné","posId":"K0000","price":1500,"isExtra":true},{"id":"6977bf4da1da98ea63c3a718","count":1,"label":"USA těsto","posId":"17","price":1000,"isExtra":true}]</t>
  </si>
  <si>
    <t>2026-04-11T19:13:21.837+02:00</t>
  </si>
  <si>
    <t>2026-04-11T19:19:52.725+02:00</t>
  </si>
  <si>
    <t>[{"id":"69400db90dc626f6c3c3fc2b","count":1,"label":"Hawai 32cm","posId":"114","price":24900,"isExtra":false},{"id":"0828382bbc0f39abdadd9b99","count":1,"label":"Balné","posId":"K0000","price":1500,"isExtra":true}]</t>
  </si>
  <si>
    <t>2026-04-11T19:05:22.017+02:00</t>
  </si>
  <si>
    <t>2026-04-11T19:14:27.301+02:00</t>
  </si>
  <si>
    <t>2026-04-11T19:03:44.403+02:00</t>
  </si>
  <si>
    <t>2026-04-11T19:13:22.349+02:00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</si>
  <si>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okrajů","posId":"X1000","price":0,"isExtra":true},{"id":"C106","note":"","count":1,"label":"Šunka","posId":"C106","price":4000,"KDSTags":["greenhighlight"],"isExtra":true}]</t>
  </si>
  <si>
    <t>2026-04-11T18:53:10.038+02:00</t>
  </si>
  <si>
    <t>2026-04-11T19:02:23.257+02:00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</si>
  <si>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</si>
  <si>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2026-04-11T18:46:36.890+02:00</t>
  </si>
  <si>
    <t>2026-04-11T18:55:28.585+02:00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</si>
  <si>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bylinky","posId":"A122","price":6500,"isExtra":true},{"id":"69400db90dc626f6c3c3fc5d","count":1,"label":"Česnekový dip","posId":"P106","price":2000,"isExtra":false},{"id":"0828382bbc0f39abdadd9b99","count":1,"label":"Balné","posId":"K0000","price":1500,"isExtra":true}]</t>
  </si>
  <si>
    <t>2026-04-11T18:45:55.890+02:00</t>
  </si>
  <si>
    <t>2026-04-11T18:53:06.379+02:00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</si>
  <si>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32cm","posId":"113","price":24900,"isExtra":false},{"id":"57081111","note":"","count":1,"label":"Balné","posId":"K0000","price":1500,"isExtra":true},{"id":"57081140","note":"","count":1,"label":"okraj mozzarella, bylinky","posId":"A121","price":5700,"isExtra":true},{"id":"57081163","note":"","count":1,"label":"Bez oliv","posId":"X112","price":0,"KDSTags":["redhighlight"],"isExtra":true},{"id":"57081234","note":"","count":1,"label":"Grana padano, pecorino, parmazán","posId":"B130","price":3000,"KDSTags":["greenhighlight"],"isExtra":true}]</t>
  </si>
  <si>
    <t>2026-04-11T18:40:04.043+02:00</t>
  </si>
  <si>
    <t>2026-04-11T18:52:00.111+02:00</t>
  </si>
  <si>
    <t>2026-04-11T19:07:21.721+02:00</t>
  </si>
  <si>
    <t>2026-04-11T18:41:38.173+02:00</t>
  </si>
  <si>
    <t>[{"id":"603b435c-3b64-461f-97f3-c365eb50fd2a","note":"","count":1,"label":"Sweet passion 18 cm","posId":"30","price":11900,"isExtra":false},{"id":"ff8bc446-e047-44f1-bae5-423b565e0123","note":"","count":1,"label":"Capricciosa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bylinky","posId":"A121","price":5700,"isExtra":true},{"id":"bd8e2f82-3d11-4ada-88ad-67191c012d18","note":"","count":1,"label":"BEZ -olivy","posId":"X112","price":0,"KDSTags":["redhighlight"],"isExtra":true}]</t>
  </si>
  <si>
    <t>2026-04-11T18:36:28.327+02:00</t>
  </si>
  <si>
    <t>2026-04-11T18:42:11.063+02:00</t>
  </si>
  <si>
    <t>[{"id":"a902d94b-4667-4702-ad71-4744adfe8fad","count":1,"label":"Pizza Quattro Formaggi 32","posId":"123","price":24900,"isExtra":false,"creatorId":"yLEa_cXWJHbx5yM8oySov","isPackging":0,"actualLabel":"Pizza Quattro Formaggi 32"}]</t>
  </si>
  <si>
    <t>2026-04-11T18:31:32.626+02:00</t>
  </si>
  <si>
    <t>2026-04-11T18:39:28.381+02:00</t>
  </si>
  <si>
    <t>[{"id":"57081023","note":"","size":"Margherita 40cm","count":1,"label":"Margherita 40cm","posId":"100","price":26900,"isExtra":false},{"id":"57081101","note":"","count":1,"label":"Balné","posId":"K0000","price":2000,"isExtra":true},{"id":"57081135","note":"","count":1,"label":"okraj mozzarella, bylinky","posId":"A122","price":6500,"isExtra":true},{"id":"57081152","note":"","count":1,"label":"Žampiony","posId":"C105","price":3500,"KDSTags":["greenhighlight"],"isExtra":true},{"id":"57081204","note":"","count":1,"label":"Kukuřice","posId":"C115","price":3500,"KDSTags":["greenhighlight"],"isExtra":true},{"id":"57081216","note":"","count":1,"label":"Šunka","posId":"C106","price":4000,"KDSTags":["greenhighlight"],"isExtra":true},{"id":"57405791","note":"","size":"Pepsi zero sugar 1l","count":1,"label":"Pepsi zero sugar 1l","posId":"N125","price":5900,"isExtra":false}]</t>
  </si>
  <si>
    <t>2026-04-11T18:17:30.085+02:00</t>
  </si>
  <si>
    <t>2026-04-11T18:27:51.243+02:00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</si>
  <si>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32cm","posId":"113","price":24900,"isExtra":false},{"id":"57081111","note":"","count":1,"label":"Balné","posId":"K0000","price":1500,"isExtra":true},{"id":"59610964","note":"","size":"Margherita 32cm","count":1,"label":"Margherita 32cm","posId":"112","price":20900,"isExtra":false},{"id":"57081111","note":"","count":1,"label":"Balné","posId":"K0000","price":1500,"isExtra":true}]</t>
  </si>
  <si>
    <t>2026-04-11T18:02:08.745+02:00</t>
  </si>
  <si>
    <t>2026-04-11T18:11:34.196+02:00</t>
  </si>
  <si>
    <t>2026-04-11T18:00:07.967+02:00</t>
  </si>
  <si>
    <t>2026-04-11T18:10:56.377+02:00</t>
  </si>
  <si>
    <t>[{"id":"59610964","note":"","size":"Margherita 32cm","count":1,"label":"Margherita 32cm","posId":"112","price":20900,"isExtra":false},{"id":"57081111","note":"","count":1,"label":"Balné","posId":"K0000","price":1500,"isExtra":true},{"id":"57081105","note":"","count":1,"label":"bez plněných okrajů","posId":"X1000","price":0,"isExtra":true},{"id":"57081202","note":"","count":1,"label":"Kukuřice","posId":"B115","price":2500,"KDSTags":["greenhighlight"],"isExtra":true},{"id":"57081219","note":"","count":1,"label":"Šunka","posId":"B106","price":3000,"KDSTags":["greenhighlight"],"isExtra":true}]</t>
  </si>
  <si>
    <t>2026-04-11T17:58:04.213+02:00</t>
  </si>
  <si>
    <t>2026-04-11T18:10:12.307+02:00</t>
  </si>
  <si>
    <t>2026-04-11T18:14:39.056+02:00</t>
  </si>
  <si>
    <t>2026-04-11T17:58:21.729+02:00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</si>
  <si>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bylinky","posId":"A122","price":6500,"isExtra":true},{"id":"1e281388-c78a-4b3d-874d-346d699d1a35","note":"","count":1,"label":"Grana padano","posId":"C130","price":4000,"KDSTags":["greenhighlight"],"isExtra":true},{"id":"007c7303-045c-4866-882d-38e13564ff34","note":"","count":1,"label":"BEZ -ananas","posId":"X100","price":0,"KDSTags":["redhighlight"],"isExtra":true}]</t>
  </si>
  <si>
    <t>2026-04-11T17:49:14.407+02:00</t>
  </si>
  <si>
    <t>2026-04-11T17:55:18.202+02:00</t>
  </si>
  <si>
    <t>[{"id":"faba40d0-295e-4d0a-bb09-2edf9b61a61a","count":1,"label":"Pizza Hawai 40 cm","posId":"102","price":30900,"isExtra":false,"creatorId":"upGpHqpnMTYV9s0oq_2gD","isPackging":0,"actualLabel":"Pizza Hawai 40 cm"}]</t>
  </si>
  <si>
    <t>2026-04-11T17:49:03.314+02:00</t>
  </si>
  <si>
    <t>2026-04-11T17:58:24.979+02:00</t>
  </si>
  <si>
    <t>2026-04-11T18:15:04.513+02:00</t>
  </si>
  <si>
    <t>2026-04-11T17:49:54.613+02:00</t>
  </si>
  <si>
    <t>[{"id":"0b867b16-3995-4b4a-9deb-1c0d8cecf8d6","note":"","count":1,"label":"Pepperoni 32 cm","posId":"120","price":24900,"isExtra":false},{"id":"35e045f9-bc36-46e9-8142-6579de78a05b","note":"","count":1,"label":"Comeback 32 cm","posId":"121","price":24900,"isExtra":false}]</t>
  </si>
  <si>
    <t>2026-04-11T17:32:03.611+02:00</t>
  </si>
  <si>
    <t>2026-04-11T17:43:33.927+02:00</t>
  </si>
  <si>
    <t>[{"id":"35e045f9-bc36-46e9-8142-6579de78a05b","note":"","count":1,"label":"Comeback 32 cm","posId":"121","price":24900,"isExtra":false},{"id":"adb25a98-2836-4da5-82f5-82c3fc24d621","note":"","count":1,"label":"grana padano","posId":"B130","price":3000,"KDSTags":["greenhighlight"],"isExtra":true},{"id":"99710cd8-fa1f-4712-84a8-85da37e18dd0","note":"","count":1,"label":"Česnekový chléb","posId":"P104","price":7900,"isExtra":false}]</t>
  </si>
  <si>
    <t>2026-04-11T17:31:17.678+02:00</t>
  </si>
  <si>
    <t>2026-04-11T17:40:07.377+02:00</t>
  </si>
  <si>
    <t>[{"id":"69400db90dc626f6c3c3fc09","count":1,"label":"Pepperoni 40cm 🌶️🌶️","posId":"108","price":30900,"isExtra":false},{"id":"01f1f771ad243e9a3e1e67cc","count":1,"label":"Balné","posId":"K0000","price":2000,"isExtra":true},{"id":"69400db90dc626f6c3c3fc11","count":1,"label":"Hawai 40cm","posId":"102","price":30900,"isExtra":false},{"id":"01f1f771ad243e9a3e1e67cc","count":1,"label":"Balné","posId":"K0000","price":2000,"isExtra":true},{"id":"695458c28103d4672f51a9ea","count":1,"label":"Slanina","posId":"C108","price":4000,"KDSTags":["greenhighlight"],"isExtra":true}]</t>
  </si>
  <si>
    <t>2026-04-11T17:12:24.612+02:00</t>
  </si>
  <si>
    <t>2026-04-11T17:21:11.091+02:00</t>
  </si>
  <si>
    <t>[{"id":"57081032","note":"","size":"Hawai 40cm","count":1,"label":"Hawai 40cm","posId":"102","price":30900,"isExtra":false},{"id":"57081101","note":"","count":1,"label":"Balné","posId":"K0000","price":2000,"isExtra":true},{"id":"57405791","note":"","size":"Pepsi zero sugar 1l","count":1,"label":"Pepsi zero sugar 1l","posId":"N125","price":5900,"isExtra":false}]</t>
  </si>
  <si>
    <t>2026-04-11T17:10:06.041+02:00</t>
  </si>
  <si>
    <t>2026-04-11T17:22:58.069+02:00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</si>
  <si>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bylinky","posId":"A122","price":6500,"isExtra":true},{"id":"69400db90dc626f6c3c3fc55","count":1,"label":"Masové kuličky","posId":"P102","price":9900,"isExtra":false},{"id":"0828382bbc0f39abdadd9b99","count":1,"label":"Balné","posId":"K0000","price":1500,"isExtra":true},{"id":"69400db90dc626f6c3c3fc5b","count":1,"label":"Pepperoni Rolls 🌶️","posId":"P100","price":8900,"isExtra":false},{"id":"0828382bbc0f39abdadd9b99","count":1,"label":"Balné","posId":"K0000","price":1500,"isExtra":true}]</t>
  </si>
  <si>
    <t>2026-04-11T16:32:13.750+02:00</t>
  </si>
  <si>
    <t>2026-04-11T16:41:44.105+02:00</t>
  </si>
  <si>
    <t>2026-04-11T16:26:07.103+02:00</t>
  </si>
  <si>
    <t>2026-04-11T16:37:19.332+02:00</t>
  </si>
  <si>
    <t>[{"id":"69400db90dc626f6c3c3fc1b","count":1,"label":"Margherita 32cm","posId":"112","price":20900,"isExtra":false},{"id":"0828382bbc0f39abdadd9b99","count":1,"label":"Balné","posId":"K0000","price":1500,"isExtra":true},{"id":"69bfb59f31761dcca50839de","count":1,"label":"okraj hotdog, hořčice","posId":"A117","price":5700,"isExtra":true},{"id":"695458c28103d4672f51abca","count":1,"label":"Šunka","posId":"B106","price":3000,"KDSTags":["greenhighlight"],"isExtra":true}]</t>
  </si>
  <si>
    <t>2026-04-11T16:05:21.894+02:00</t>
  </si>
  <si>
    <t>2026-04-11T16:16:59.126+02:00</t>
  </si>
  <si>
    <t>[{"id":"69400db90dc626f6c3c3fc0b","count":1,"label":"BBQ Texas 40cm","posId":"107","price":30900,"isExtra":false},{"id":"01f1f771ad243e9a3e1e67cc","count":1,"label":"Balné","posId":"K0000","price":2000,"isExtra":true},{"id":"69bfb59f31761dcca50835ec","count":1,"label":"okraj mozzarella, bbq omáčka","posId":"A124","price":6500,"isExtra":true},{"id":"684ae9784182d05e5daecb41","count":1,"label":"Bez papriky","posId":"X111","price":0,"KDSTags":["redhighlight"],"isExtra":true},{"id":"695458c28103d4672f51a9e6","count":1,"label":"Kukuřice","posId":"C115","price":3500,"KDSTags":["greenhighlight"],"isExtra":true}]</t>
  </si>
  <si>
    <t>2026-04-11T15:53:53.546+02:00</t>
  </si>
  <si>
    <t>2026-04-11T16:01:31.133+02:00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</si>
  <si>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základ","posId":"ZRS40","price":0,"isExtra":true},{"id":"C100","note":"","count":1,"label":"Ananas","posId":"C100","price":3500,"KDSTags":["greenhighlight"],"isExtra":true}]</t>
  </si>
  <si>
    <t>2026-04-11T15:35:04.033+02:00</t>
  </si>
  <si>
    <t>2026-04-11T15:55:14.023+02:00</t>
  </si>
  <si>
    <t>[{"id":"69400db90dc626f6c3c3fc07","count":1,"label":"Comeback 40cm 🌶️","posId":"109","price":30900,"isExtra":false},{"id":"01f1f771ad243e9a3e1e67cc","count":1,"label":"Balné","posId":"K0000","price":2000,"isExtra":true},{"id":"695458c28103d4672f51a9e6","count":1,"label":"Kukuřice","posId":"C115","price":3500,"KDSTags":["greenhighlight"],"isExtra":true}]</t>
  </si>
  <si>
    <t>2026-04-11T15:05:50.892+02:00</t>
  </si>
  <si>
    <t>2026-04-11T15:15:56.907+02:00</t>
  </si>
  <si>
    <t>[{"id":"69400db90dc626f6c3c3fc0d","count":1,"label":"BBQ Meteor 40cm","posId":"106","price":30900,"isExtra":false},{"id":"01f1f771ad243e9a3e1e67cc","count":1,"label":"Balné","posId":"K0000","price":2000,"isExtra":true},{"id":"69bfb59f31761dcca50835eb","count":1,"label":"okraj mozzarella, bylinky","posId":"A122","price":6500,"isExtra":true}]</t>
  </si>
  <si>
    <t>2026-04-11T14:47:07.699+02:00</t>
  </si>
  <si>
    <t>2026-04-11T14:55:14.954+02:00</t>
  </si>
  <si>
    <t>[{"id":"69400db90dc626f6c3c3fc13","count":1,"label":"Capricciosa 40cm","posId":"101","price":30900,"isExtra":false},{"id":"01f1f771ad243e9a3e1e67cc","count":1,"label":"Balné","posId":"K0000","price":2000,"isExtra":true},{"id":"674840e52b930230e954cea6","count":1,"label":"Smetanový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okrajů","posId":"X1000","price":0,"isExtra":true}]</t>
  </si>
  <si>
    <t>2026-04-11T14:43:00.269+02:00</t>
  </si>
  <si>
    <t>2026-04-11T14:52:21.649+02:00</t>
  </si>
  <si>
    <t>[{"id":"3d349fca-a560-44e4-966f-e75699784d8e","count":1,"label":"Pizza Comeback 40","posId":"109","price":30900,"isExtra":false,"creatorId":"LX9oinMJmWYV6_7VF_Y1Q","isPackging":0,"actualLabel":"Pizza Comeback 40"}]</t>
  </si>
  <si>
    <t>2026-04-11T12:48:06.046+02:00</t>
  </si>
  <si>
    <t>2026-04-11T12:59:56.602+02:00</t>
  </si>
  <si>
    <t>[{"id":"69400db90dc626f6c3c3fc03","count":1,"label":"Quattro Formaggi 40cm","posId":"111","price":30900,"isExtra":false},{"id":"01f1f771ad243e9a3e1e67cc","count":1,"label":"Balné","posId":"K0000","price":2000,"isExtra":true},{"id":"695458c28103d4672f51a9ea","count":1,"label":"Slanina","posId":"C108","price":4000,"KDSTags":["greenhighlight"],"isExtra":true}]</t>
  </si>
  <si>
    <t>2026-04-11T12:29:12.704+02:00</t>
  </si>
  <si>
    <t>2026-04-11T12:43:39.233+02:00</t>
  </si>
  <si>
    <t>[{"id":"a902d94b-4667-4702-ad71-4744adfe8fad","count":1,"label":"Pizza Quattro Formaggi 32","posId":"123","price":24900,"isExtra":false,"creatorId":"-n0yBAbJ4tJCJ7_B8ppzQ","isPackging":0,"actualLabel":"Pizza Quattro Formaggi 32"},{"id":"31c0dfca-6f85-4bc6-9421-409b4483b607","count":1,"label":"Pizza Pepperoni 32","posId":"120","price":24900,"isExtra":false,"creatorId":"6Il0T12Kvu-RWQFhAuObH","isPackging":0,"actualLabel":"Pizza Pepperoni 32"},{"id":"97205e8a-60b5-439e-8af0-7f8def52aeb6","count":1,"label":"Pizza Hawai 32 cm","posId":"114","price":24900,"isExtra":false,"creatorId":"X3rOfPOsoaMdA2TEf6SUb","isPackging":0,"actualLabel":"Pizza Hawai 32 cm"},{"id":"cd7798b9-deb2-4229-a68e-ebefba7ee9e4","count":1,"label":"Pizza Comeback 32","posId":"121","price":24900,"isExtra":false,"creatorId":"H99clsTfDUL_xpBi47XBw","isPackging":0,"actualLabel":"Pizza Comeback 32"}]</t>
  </si>
  <si>
    <t>2026-04-11T12:21:22.086+02:00</t>
  </si>
  <si>
    <t>2026-04-11T12:31:55.340+02:00</t>
  </si>
  <si>
    <t>[{"id":"31cc2dec-1acd-4403-88c1-9561117576d8","count":1,"label":"Pizza Špenát kuře 40 cm","posId":"104","price":30900,"isExtra":false,"creatorId":"ofKJotOzqVkVLPN7VbHt3","isPackging":0,"actualLabel":"Pizza Špenát kuře 40 cm"},{"id":"2258641d-2e03-4608-b20f-749a219f4c12","count":1,"label":"Pizza BBQ Texas 32","posId":"119","price":24900,"isExtra":false,"creatorId":"0fQfH5AG6yrlgTepf8-qO","isPackging":0,"actualLabel":"Pizza BBQ Texas 32"}]</t>
  </si>
  <si>
    <t>2026-04-11T12:19:15.259+02:00</t>
  </si>
  <si>
    <t>2026-04-11T12:26:38.232+02:00</t>
  </si>
  <si>
    <t>[{"id":"a902d94b-4667-4702-ad71-4744adfe8fad","count":1,"label":"Pizza Quattro Formaggi 32","posId":"123","price":24900,"isExtra":false,"creatorId":"Q42Bh8Xhzc6k3ysNEWyk-","isPackging":0,"actualLabel":"Pizza Quattro Formaggi 32"},{"id":"31c0dfca-6f85-4bc6-9421-409b4483b607","count":1,"label":"Pizza Pepperoni 32","posId":"120","price":24900,"isExtra":false,"creatorId":"x_PKngZSHSXB8Jdc92gtS","isPackging":0,"actualLabel":"Pizza Pepperoni 32"}]</t>
  </si>
  <si>
    <t>2026-04-11T11:33:02.747+02:00</t>
  </si>
  <si>
    <t>2026-04-11T11:46:31.187+02:00</t>
  </si>
  <si>
    <t>2026-04-11T12:03:55.190+02:00</t>
  </si>
  <si>
    <t>2026-04-11T11:37:31.361+02:00</t>
  </si>
  <si>
    <t>[{"id":"03dae282-4cd4-4fa2-9169-2178ea3ed325","note":"","count":1,"label":"Quattro Formaggi 40 cm","posId":"111","price":30900,"isExtra":false},{"id":"5b1f2843-926a-4dd1-a5f0-4fddc7b45013","note":"","count":1,"label":"Margherita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b867b16-3995-4b4a-9deb-1c0d8cecf8d6","note":"","count":1,"label":"Pepperoni 32 cm","posId":"120","price":24900,"isExtra":false}]</t>
  </si>
  <si>
    <t>2026-04-11T11:29:25.413+02:00</t>
  </si>
  <si>
    <t>2026-04-11T11:41:50.263+02:00</t>
  </si>
  <si>
    <t>[{"id":"69400db90dc626f6c3c3fc07","count":1,"label":"Comeback 40cm 🌶️","posId":"109","price":30900,"isExtra":false},{"id":"01f1f771ad243e9a3e1e67cc","count":1,"label":"Balné","posId":"K0000","price":2000,"isExtra":true},{"id":"674840e52b930230e954cea6","count":1,"label":"Smetanový základ","posId":"ZRS40","price":0,"isExtra":true},{"id":"69bfb59f31761dcca50835ee","count":1,"label":"okraj hotdog, bbq omáčka","posId":"A120","price":6500,"isExtra":true}]</t>
  </si>
  <si>
    <t>2026-04-11T11:22:22.510+02:00</t>
  </si>
  <si>
    <t>2026-04-11T11:28:55.319+02:00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</si>
  <si>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🌶️🌶️","posId":"110","price":30900,"isExtra":false},{"id":"57081101","note":"","count":1,"label":"Balné","posId":"K0000","price":2000,"isExtra":true}]</t>
  </si>
  <si>
    <t>2026-04-11T11:21:52.879+02:00</t>
  </si>
  <si>
    <t>2026-04-11T11:28:30.247+02:00</t>
  </si>
  <si>
    <t>[{"id":"69400db90dc626f6c3c3fc23","count":1,"label":"Pepperoni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těsto","posId":"17","price":1000,"isExtra":true},{"id":"69400db90dc626f6c3c3fc7b","count":1,"label":"Mirinda 1l","posId":"N126","price":5900,"isExtra":false}]</t>
  </si>
  <si>
    <t>stanislav</t>
  </si>
  <si>
    <t>2026-04-11T11:14:03.262+02:00</t>
  </si>
  <si>
    <t>2026-04-11T11:26:14.973+02:00</t>
  </si>
  <si>
    <t>2026-04-11T11:35:20.909+02:00</t>
  </si>
  <si>
    <t>2026-04-11T11:14:03.764+02:00</t>
  </si>
  <si>
    <t>[{"id":"35e045f9-bc36-46e9-8142-6579de78a05b","note":"","count":1,"label":"Comeback 32 cm","posId":"121","price":24900,"isExtra":false},{"id":"e12521cc-9391-4513-be27-f090014536cf","note":"","count":1,"label":"BBQ Texas 32 cm","posId":"143","price":24900,"isExtra":false}]</t>
  </si>
  <si>
    <t>2026-04-11T11:01:36.866+02:00</t>
  </si>
  <si>
    <t>2026-04-11T11:08:55.154+02:00</t>
  </si>
  <si>
    <t>2026-04-11T10:54:02.650+02:00</t>
  </si>
  <si>
    <t>2026-04-11T11:06:36.266+02:00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</si>
  <si>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]</t>
  </si>
  <si>
    <t>2026-04-11T02:37:11.907+02:00</t>
  </si>
  <si>
    <t>2026-04-11T02:37:34.795+02:00</t>
  </si>
  <si>
    <t>[{"id":"9c4c1ddf-cd82-4c07-89d0-ed3e0fb213ef","count":1,"label":"Guarana kiwi a jablko","posId":"N144","price":5500,"isExtra":false,"discount":{"type":"absolute","value":35},"creatorId":"52Q5pVPbG4mCa8ThL0UpU","isPackging":0,"actualLabel":"Guarana kiwi a jablko"}]</t>
  </si>
  <si>
    <t>2026-04-11T02:30:44.930+02:00</t>
  </si>
  <si>
    <t>2026-04-11T02:38:16.841+02:00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</si>
  <si>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🌶️","posId":"109","price":30900,"isExtra":false},{"id":"57081101","note":"","count":1,"label":"Balné","posId":"K0000","price":2000,"isExtra":true},{"id":"57405791","note":"","size":"Pepsi zero sugar 1l","count":1,"label":"Pepsi zero sugar 1l","posId":"N125","price":5900,"isExtra":false}]</t>
  </si>
  <si>
    <t>2026-04-11T02:08:37.067+02:00</t>
  </si>
  <si>
    <t>2026-04-11T02:15:47.830+02:00</t>
  </si>
  <si>
    <t>2026-04-11T02:07:06.501+02:00</t>
  </si>
  <si>
    <t>2026-04-11T02:12:59.051+02:00</t>
  </si>
  <si>
    <t>[{"id":"69400db90dc626f6c3c3fc23","count":1,"label":"Pepperoni 32cm 🌶️🌶️","posId":"120","price":24900,"isExtra":false},{"id":"0828382bbc0f39abdadd9b99","count":1,"label":"Balné","posId":"K0000","price":1500,"isExtra":true},{"id":"695458c28103d4672f51abc7","count":1,"label":"Kukuřice","posId":"B115","price":2500,"KDSTags":["greenhighlight"],"isExtra":true}]</t>
  </si>
  <si>
    <t>2026-04-11T01:09:43.781+02:00</t>
  </si>
  <si>
    <t>2026-04-11T01:17:58.605+02:00</t>
  </si>
  <si>
    <t>[{"id":"P106","note":"","count":1,"label":"Česnekový dip","posId":"P106","price":2000,"isExtra":false},{"id":"K0000","note":"","count":1,"label":"Balné","posId":"K0000","price":1500,"isExtra":true},{"id":"122","note":"","count":1,"label":"Hot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</si>
  <si>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2026-04-11T00:39:26.138+02:00</t>
  </si>
  <si>
    <t>2026-04-11T00:46:20.448+02:00</t>
  </si>
  <si>
    <t>2026-04-11T00:37:07.692+02:00</t>
  </si>
  <si>
    <t>2026-04-11T00:43:44.272+02:00</t>
  </si>
  <si>
    <t>[{"id":"453aecb5-8f72-4618-a6c2-2c6a669d1f59","count":1,"label":"Pizza Quattro Formaggi 18","posId":"135","price":11900,"isExtra":false,"creatorId":"ulOe1ZqyOW54UwhGPz5TL","isPackging":0,"actualLabel":"Pizza Quattro Formaggi 18"}]</t>
  </si>
  <si>
    <t>2026-04-11T00:32:37.690+02:00</t>
  </si>
  <si>
    <t>2026-04-11T00:40:11.461+02:00</t>
  </si>
  <si>
    <t>2026-04-11T00:31:09.722+02:00</t>
  </si>
  <si>
    <t>2026-04-11T00:36:30.720+02:00</t>
  </si>
  <si>
    <t>[{"id":"69400db90dc626f6c3c3fc2b","count":1,"label":"Hawai 32cm","posId":"114","price":24900,"isExtra":false},{"id":"0828382bbc0f39abdadd9b99","count":1,"label":"Balné","posId":"K0000","price":1500,"isExtra":true},{"id":"69400db90dc626f6c3c3fc77","count":1,"label":"Pepsi 1l","posId":"N124","price":5900,"isExtra":false}]</t>
  </si>
  <si>
    <t>2026-04-11T00:28:25.662+02:00</t>
  </si>
  <si>
    <t>2026-04-11T00:35:01.435+02:00</t>
  </si>
  <si>
    <t>2026-04-11T00:24:15.669+02:00</t>
  </si>
  <si>
    <t>2026-04-11T00:31:08.448+02:00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</si>
  <si>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</si>
  <si>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2026-04-11T00:23:05.139+02:00</t>
  </si>
  <si>
    <t>2026-04-11T00:29:00.495+02:00</t>
  </si>
  <si>
    <t>2026-04-11T00:13:02.718+02:00</t>
  </si>
  <si>
    <t>2026-04-11T00:18:54.440+02:00</t>
  </si>
  <si>
    <t>[{"id":"69400db90dc626f6c3c3fc5d","count":1,"label":"Česnekový dip","posId":"P106","price":2000,"isExtra":false},{"id":"0828382bbc0f39abdadd9b99","count":1,"label":"Balné","posId":"K0000","price":1500,"isExtra":true},{"id":"69400db90dc626f6c3c3fc1d","count":1,"label":"Quattro Formaggi 32cm","posId":"123","price":24900,"isExtra":false},{"id":"0828382bbc0f39abdadd9b99","count":1,"label":"Balné","posId":"K0000","price":1500,"isExtra":true},{"id":"69bfb59f31761dcca50839dc","count":1,"label":"okraj mozzarella, bylinky","posId":"A121","price":5700,"isExtra":true},{"id":"695458c28103d4672f51abc3","count":1,"label":"Olivy","posId":"B112","price":2500,"KDSTags":["greenhighlight"],"isExtra":true}]</t>
  </si>
  <si>
    <t>2026-04-11T00:05:15.632+02:00</t>
  </si>
  <si>
    <t>2026-04-11T00:12:35.359+02:00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</si>
  <si>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</si>
  <si>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2026-04-11T00:03:52.685+02:00</t>
  </si>
  <si>
    <t>2026-04-11T01:42:42.739+02:00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</si>
  <si>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🌶️","posId":"121","price":24900,"isExtra":false},{"id":"0828382bbc0f39abdadd9b99","count":1,"label":"Balné","posId":"K0000","price":1500,"isExtra":true},{"id":"69bfb59f31761dcca50839dc","count":1,"label":"okraj mozzarella, bylinky","posId":"A121","price":5700,"isExtra":true},{"id":"695458c28103d4672f51abc2","count":1,"label":"Žampiony","posId":"B105","price":2500,"KDSTags":["greenhighlight"],"isExtra":true}]</t>
  </si>
  <si>
    <t>2026-04-10T23:44:35.697+02:00</t>
  </si>
  <si>
    <t>2026-04-10T23:52:47.326+02:00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</si>
  <si>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40cm","posId":"111","price":30900,"isExtra":false},{"id":"01f1f771ad243e9a3e1e67cc","count":1,"label":"Balné","posId":"K0000","price":2000,"isExtra":true},{"id":"69bfb59f31761dcca50835eb","count":1,"label":"okraj mozzarella, bylinky","posId":"A122","price":6500,"isExtra":true}]</t>
  </si>
  <si>
    <t>2026-04-10T23:41:33.320+02:00</t>
  </si>
  <si>
    <t>2026-04-10T23:50:50.482+02:00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</si>
  <si>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🌶️","posId":"109","price":30900,"isExtra":false},{"id":"57081101","note":"","count":1,"label":"Balné","posId":"K0000","price":2000,"isExtra":true},{"id":"57081099","note":"","count":1,"label":"bez plněných okrajů","posId":"X1000","price":0,"isExtra":true}]</t>
  </si>
  <si>
    <t>2026-04-10T23:36:35.325+02:00</t>
  </si>
  <si>
    <t>2026-04-10T23:36:55.059+02:00</t>
  </si>
  <si>
    <t>[{"id":"49ab3dc2-f556-4d42-94ba-2bd0d4262e2a","count":1,"label":"BIRGO grapefruit 0,5l","posId":"N131","price":4900,"isExtra":false,"creatorId":"RnsJu__qwMO1dPeWAdjCe","isPackging":0,"actualLabel":"BIRGO grapefruit 0,5l"}]</t>
  </si>
  <si>
    <t>2026-04-10T23:21:04.690+02:00</t>
  </si>
  <si>
    <t>2026-04-10T23:26:34.204+02:00</t>
  </si>
  <si>
    <t>2026-04-10T23:19:49.689+02:00</t>
  </si>
  <si>
    <t>2026-04-10T23:27:24.169+02:00</t>
  </si>
  <si>
    <t>2026-04-10T23:18:35.226+02:00</t>
  </si>
  <si>
    <t>2026-04-10T23:24:41.975+02:00</t>
  </si>
  <si>
    <t>[{"id":"2258641d-2e03-4608-b20f-749a219f4c12","count":1,"label":"Pizza BBQ Texas 32","posId":"119","price":24900,"isExtra":false,"creatorId":"7bk-IDr7KnXefN7FbPq-U","isPackging":0,"actualLabel":"Pizza BBQ Texas 32"}]</t>
  </si>
  <si>
    <t>2026-04-10T23:03:42.815+02:00</t>
  </si>
  <si>
    <t>2026-04-10T23:09:51.152+02:00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</si>
  <si>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okrajů","posId":"X1000","price":0,"isExtra":true},{"id":"695458c28103d4672f51abca","count":1,"label":"Šunka","posId":"B106","price":3000,"KDSTags":["greenhighlight"],"isExtra":true}]</t>
  </si>
  <si>
    <t>2026-04-10T22:54:56.009+02:00</t>
  </si>
  <si>
    <t>2026-04-10T23:03:00.105+02:00</t>
  </si>
  <si>
    <t>[{"id":"108","note":"","count":2,"label":"Pepperoni 40cm 🌶️🌶️","posId":"108","price":30900,"isExtra":false},{"id":"K0000","note":"","count":2,"label":"Balné","posId":"K0000","price":2000,"isExtra":true},{"id":"ZRS40","note":"","count":2,"label":"Smetanový základ","posId":"ZRS40","price":0,"isExtra":true},{"id":"X1000","note":"","count":2,"label":"bez plněných okrajů","posId":"X1000","price":0,"isExtra":true},{"id":"N121","note":"","count":1,"label":"Aquilla zelený čaj/citron 0,5l","posId":"N121","price":4900,"isExtra":false}]</t>
  </si>
  <si>
    <t>2026-04-10T22:36:52.868+02:00</t>
  </si>
  <si>
    <t>2026-04-10T22:53:22.053+02:00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</si>
  <si>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</si>
  <si>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2026-04-10T22:36:51.367+02:00</t>
  </si>
  <si>
    <t>2026-04-10T22:50:39.207+02:00</t>
  </si>
  <si>
    <t>[{"id":"110","note":"prosím dáte mi k tomu bylinkovej/česnekovej dip 💕💕🙏","count":1,"label":"Hot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cibule","posId":"X103","price":0,"KDSTags":["redhighlight"],"isExtra":true},{"id":"C115","note":"","count":1,"label":"Kukuřice","posId":"C115","price":3500,"KDSTags":["greenhighlight"],"isExtra":true}]</t>
  </si>
  <si>
    <t>2026-04-10T22:36:21.596+02:00</t>
  </si>
  <si>
    <t>2026-04-10T22:50:01.097+02:00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</si>
  <si>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🌶️","posId":"109","price":30900,"isExtra":false},{"id":"01f1f771ad243e9a3e1e67cc","count":1,"label":"Balné","posId":"K0000","price":2000,"isExtra":true},{"id":"69bfb59f31761dcca50835eb","count":1,"label":"okraj mozzarella, bylinky","posId":"A122","price":6500,"isExtra":true},{"id":"695458c28103d4672f51a9ed","count":1,"label":"Pepperoni salám","posId":"C109","price":4000,"KDSTags":["greenhighlight"],"isExtra":true}]</t>
  </si>
  <si>
    <t>2026-04-10T22:28:15.152+02:00</t>
  </si>
  <si>
    <t>2026-04-10T22:43:53.101+02:00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</si>
  <si>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🌶️🌶️","posId":"122","price":24900,"isExtra":false},{"id":"0828382bbc0f39abdadd9b99","count":1,"label":"Balné","posId":"K0000","price":1500,"isExtra":true},{"id":"69400db90dc626f6c3c3fc79","count":1,"label":"Pepsi zero sugar 1l","posId":"N125","price":5900,"isExtra":false}]</t>
  </si>
  <si>
    <t>2026-04-10T22:27:17.064+02:00</t>
  </si>
  <si>
    <t>2026-04-10T22:46:28.056+02:00</t>
  </si>
  <si>
    <t>[{"id":"69400db90dc626f6c3c3fc2d","count":1,"label":"Capricciosa 32cm","posId":"113","price":24900,"isExtra":false},{"id":"0828382bbc0f39abdadd9b99","count":1,"label":"Balné","posId":"K0000","price":1500,"isExtra":true},{"id":"6977bf4da1da98ea63c3a718","count":1,"label":"USA těsto","posId":"17","price":1000,"isExtra":true},{"id":"674840e52b930230e954cbf6","count":1,"label":"BBQ základ","posId":"ZRB32","price":0,"isExtra":true},{"id":"69bfb59f31761dcca50839db","count":1,"label":"bez plněných okrajů","posId":"X1000","price":0,"isExtra":true},{"id":"69400db90dc626f6c3c3fc01","count":2,"label":"Margherita 40cm","posId":"100","price":26900,"isExtra":false},{"id":"01f1f771ad243e9a3e1e67cc","count":2,"label":"Balné","posId":"K0000","price":2000,"isExtra":true},{"id":"695458c28103d4672f51a9e0","count":2,"label":"Jalapeňos","posId":"C102","price":3500,"KDSTags":["greenhighlight"],"isExtra":true},{"id":"695458c28103d4672f51a9e2","count":2,"label":"Olivy","posId":"C112","price":3500,"KDSTags":["greenhighlight"],"isExtra":true},{"id":"69400db90dc626f6c3c3fc5d","count":4,"label":"Česnekový dip","posId":"P106","price":2000,"isExtra":false},{"id":"0828382bbc0f39abdadd9b99","count":4,"label":"Balné","posId":"K0000","price":1500,"isExtra":true}]</t>
  </si>
  <si>
    <t>2026-04-10T22:23:12.381+02:00</t>
  </si>
  <si>
    <t>2026-04-10T22:49:24.077+02:00</t>
  </si>
  <si>
    <t>2026-04-10T22:20:42.119+02:00</t>
  </si>
  <si>
    <t>2026-04-10T22:39:26.105+02:00</t>
  </si>
  <si>
    <t>[{"id":"69400db90dc626f6c3c3fc07","count":3,"label":"Comeback 40cm 🌶️","posId":"109","price":30900,"isExtra":false},{"id":"01f1f771ad243e9a3e1e67cc","count":3,"label":"Balné","posId":"K0000","price":2000,"isExtra":true},{"id":"69400db90dc626f6c3c3fc09","count":3,"label":"Pepperoni 40cm 🌶️🌶️","posId":"108","price":30900,"isExtra":false},{"id":"01f1f771ad243e9a3e1e67cc","count":3,"label":"Balné","posId":"K0000","price":2000,"isExtra":true}]</t>
  </si>
  <si>
    <t>PAVEL</t>
  </si>
  <si>
    <t>2026-04-10T22:11:27.419+02:00</t>
  </si>
  <si>
    <t>2026-04-10T22:23:14.921+02:00</t>
  </si>
  <si>
    <t>[{"id":"119","note":"","count":1,"label":"BBQ Texas 32cm","posId":"119","price":24900,"isExtra":false},{"id":"K0000","note":"","count":1,"label":"Balné","posId":"K0000","price":1500,"isExtra":true},{"id":"104","note":"","count":1,"label":"Baby špenát &amp; kuře 40cm","posId":"104","price":30900,"isExtra":false},{"id":"K0000","note":"","count":1,"label":"Balné","posId":"K0000","price":2000,"isExtra":true}]</t>
  </si>
  <si>
    <t>2026-04-10T21:59:53.523+02:00</t>
  </si>
  <si>
    <t>2026-04-10T22:09:19.939+02:00</t>
  </si>
  <si>
    <t>[{"id":"69400db90dc626f6c3c3fc1b","count":1,"label":"Margherita 32cm","posId":"112","price":20900,"isExtra":false},{"id":"0828382bbc0f39abdadd9b99","count":1,"label":"Balné","posId":"K0000","price":1500,"isExtra":true},{"id":"69400db90dc626f6c3c3fc2b","count":1,"label":"Hawai 32cm","posId":"114","price":24900,"isExtra":false},{"id":"0828382bbc0f39abdadd9b99","count":1,"label":"Balné","posId":"K0000","price":1500,"isExtra":true}]</t>
  </si>
  <si>
    <t>2026-04-10T21:50:20.086+02:00</t>
  </si>
  <si>
    <t>2026-04-10T21:56:22.947+02:00</t>
  </si>
  <si>
    <t>[{"id":"69400db90dc626f6c3c3fc1b","count":1,"label":"Margherita 32cm","posId":"112","price":20900,"isExtra":false},{"id":"0828382bbc0f39abdadd9b99","count":1,"label":"Balné","posId":"K0000","price":1500,"isExtra":true},{"id":"674840e52b930230e954cbf6","count":1,"label":"BBQ základ","posId":"ZRB32","price":0,"isExtra":true},{"id":"69bfb59f31761dcca50839dc","count":1,"label":"okraj mozzarella, bylinky","posId":"A121","price":5700,"isExtra":true},{"id":"69400db90dc626f6c3c3fc5d","count":2,"label":"Česnekový dip","posId":"P106","price":2000,"isExtra":false},{"id":"0828382bbc0f39abdadd9b99","count":2,"label":"Balné","posId":"K0000","price":1500,"isExtra":true}]</t>
  </si>
  <si>
    <t>2026-04-10T21:44:45.747+02:00</t>
  </si>
  <si>
    <t>2026-04-10T21:52:32.031+02:00</t>
  </si>
  <si>
    <t>[{"id":"69400db90dc626f6c3c3fc59","count":1,"label":"Česnekový chléb 18cm","posId":"P104","price":7900,"isExtra":false},{"id":"0828382bbc0f39abdadd9b99","count":1,"label":"Balné","posId":"K0000","price":1500,"isExtra":true}]</t>
  </si>
  <si>
    <t>2026-04-10T21:40:19.150+02:00</t>
  </si>
  <si>
    <t>2026-04-10T21:49:28.886+02:00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</si>
  <si>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bylinky","posId":"A121","price":5700,"isExtra":true},{"id":"jpr200","note":"","count":1,"label":"Jalapenos Rolls","posId":"jpr200","price":8900,"isExtra":false},{"id":"K0000","note":"","count":1,"label":"Balné","posId":"K0000","price":1500,"isExtra":true}]</t>
  </si>
  <si>
    <t>2026-04-10T21:38:43.755+02:00</t>
  </si>
  <si>
    <t>2026-04-10T21:51:58.911+02:00</t>
  </si>
  <si>
    <t>[{"id":"69400db90dc626f6c3c3fc13","count":1,"label":"Capricciosa 40cm","posId":"101","price":30900,"isExtra":false},{"id":"01f1f771ad243e9a3e1e67cc","count":1,"label":"Balné","posId":"K0000","price":2000,"isExtra":true},{"id":"674840e52b930230e954cea6","count":1,"label":"Smetanový základ","posId":"ZRS40","price":0,"isExtra":true},{"id":"69bfb59f31761dcca50835eb","count":1,"label":"okraj mozzarella, bylinky","posId":"A122","price":6500,"isExtra":true},{"id":"695458c28103d4672f51a9e6","count":1,"label":"Kukuřice","posId":"C115","price":3500,"KDSTags":["greenhighlight"],"isExtra":true}]</t>
  </si>
  <si>
    <t>2026-04-10T21:36:19.003+02:00</t>
  </si>
  <si>
    <t>2026-04-10T21:46:04.502+02:00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</si>
  <si>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🌶️🌶️","posId":"122","price":24900,"isExtra":false},{"id":"57081111","note":"","count":1,"label":"Balné","posId":"K0000","price":1500,"isExtra":true},{"id":"59555779","note":"","size":"Choco Rolls","count":1,"label":"Choco Rolls","posId":"chr100","price":8900,"isExtra":false},{"id":"57081111","note":"","count":1,"label":"Balné","posId":"K0000","price":1500,"isExtra":true}]</t>
  </si>
  <si>
    <t>2026-04-10T21:29:05.362+02:00</t>
  </si>
  <si>
    <t>2026-04-10T21:39:17.099+02:00</t>
  </si>
  <si>
    <t>[{"id":"69400db90dc626f6c3c3fc13","count":1,"label":"Capricciosa 40cm","posId":"101","price":30900,"isExtra":false},{"id":"01f1f771ad243e9a3e1e67cc","count":1,"label":"Balné","posId":"K0000","price":2000,"isExtra":true}]</t>
  </si>
  <si>
    <t>2026-04-10T21:13:09.561+02:00</t>
  </si>
  <si>
    <t>2026-04-10T21:19:26.684+02:00</t>
  </si>
  <si>
    <t>[{"id":"51fde04b-6442-4c64-a9d5-2e7fa275ca33","count":1,"label":"Pizza Hot &amp; Spicy 18","posId":"134","price":11900,"isExtra":false,"creatorId":"g9uZE6Ek4tc_uvDMAv2Q4","isPackging":0,"actualLabel":"Pizza Hot &amp; Spicy 18"},{"id":"1582d301-bf10-4138-ae7c-8790c6504985","count":1,"label":"Pizza Pepperoni 18","posId":"132","price":11900,"isExtra":false,"creatorId":"S77ufnKh00-nJ4BXizH80","isPackging":0,"actualLabel":"Pizza Pepperoni 18"},{"id":"9d39facb-927e-41df-970a-8bfedd627640","count":1,"label":"Pizza Capricciosa 18","posId":"125","price":11900,"isExtra":false,"creatorId":"bQN0gMozbOln6abTYbRPe","isPackging":0,"actualLabel":"Pizza Capricciosa 18"}]</t>
  </si>
  <si>
    <t>2026-04-10T21:04:50.773+02:00</t>
  </si>
  <si>
    <t>2026-04-10T21:13:43.931+02:00</t>
  </si>
  <si>
    <t>2026-04-10T21:13:43.930+02:00</t>
  </si>
  <si>
    <t>[{"id":"69400db90dc626f6c3c3fc01","count":1,"label":"Margherita 40cm","posId":"100","price":26900,"isExtra":false},{"id":"01f1f771ad243e9a3e1e67cc","count":1,"label":"Balné","posId":"K0000","price":2000,"isExtra":true},{"id":"674840e52b930230e954cea6","count":1,"label":"Smetanový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okrajů","posId":"X1000","price":0,"isExtra":true},{"id":"695458c28103d4672f51a9e2","count":1,"label":"Olivy","posId":"C112","price":3500,"KDSTags":["greenhighlight"],"isExtra":true}]</t>
  </si>
  <si>
    <t>Volodymyr Vychivskyi</t>
  </si>
  <si>
    <t>2026-04-10T20:59:04.023+02:00</t>
  </si>
  <si>
    <t>2026-04-10T21:12:38.657+02:00</t>
  </si>
  <si>
    <t>2026-04-10T21:27:10.812+02:00</t>
  </si>
  <si>
    <t>2026-04-10T20:59:04.628+02:00</t>
  </si>
  <si>
    <t>[{"id":"ad7c292a-48c9-48db-b64c-0f7f8ebced7f","note":"","count":1,"label":"BBQ Meteor 40 cm","posId":"106","price":30900,"isExtra":false},{"id":"932d1eab-8f45-4992-b460-cc5099f91e14","note":"","count":1,"label":"Okraj Hotdog, BBQ","posId":"A120","price":6500,"isExtra":true},{"id":"e525f614-2c06-459a-8d22-623546aa83fc","note":"","count":1,"label":"BBQ Texas 40 cm","posId":"107","price":30900,"isExtra":false}]</t>
  </si>
  <si>
    <t>2026-04-10T20:56:40.459+02:00</t>
  </si>
  <si>
    <t>2026-04-10T21:09:05.238+02:00</t>
  </si>
  <si>
    <t>[{"id":"59610970","note":"","size":"BBQ Meteor 32cm","count":1,"label":"BBQ Meteor 32cm","posId":"118","price":24900,"isExtra":false},{"id":"57081111","note":"","count":1,"label":"Balné","posId":"K0000","price":1500,"isExtra":true},{"id":"57081140","note":"","count":1,"label":"okraj mozzarella, bylinky","posId":"A121","price":5700,"isExtra":true},{"id":"59610973","note":"","size":"Capricciosa 32cm","count":1,"label":"Capricciosa 32cm","posId":"113","price":24900,"isExtra":false},{"id":"57081111","note":"","count":1,"label":"Balné","posId":"K0000","price":1500,"isExtra":true},{"id":"57081149","note":"","count":1,"label":"okraj mozzarella, bbq omáčka","posId":"A123","price":5700,"isExtra":true},{"id":"57081229","note":"","count":1,"label":"Kuře","posId":"B114","price":3000,"KDSTags":["greenhighlight"],"isExtra":true}]</t>
  </si>
  <si>
    <t>2026-04-10T20:47:15.797+02:00</t>
  </si>
  <si>
    <t>2026-04-10T20:52:47.949+02:00</t>
  </si>
  <si>
    <t>2026-04-10T20:34:22.282+02:00</t>
  </si>
  <si>
    <t>2026-04-10T20:39:22.928+02:00</t>
  </si>
  <si>
    <t>[{"id":"da5a8aac-e4ba-43e9-aa97-4a4b406352ee","count":1,"label":"Pizza Margherita 32","posId":"112","price":20900,"isExtra":false,"creatorId":"2oVIclO4mWHul4EDYXBcI","isPackging":0,"actualLabel":"Pizza Margherita 32"},{"id":"extra_20230331101812_75","count":1,"label":"Kukuřice","posId":"B115","price":2500,"KDSTags":["greenhighlight"],"isExtra":true,"mainItemId":"da5a8aac-e4ba-43e9-aa97-4a4b406352ee"}]</t>
  </si>
  <si>
    <t>2026-04-10T20:24:06.374+02:00</t>
  </si>
  <si>
    <t>2026-04-10T20:47:25.751+02:00</t>
  </si>
  <si>
    <t>2026-04-10T20:59:18.976+02:00</t>
  </si>
  <si>
    <t>2026-04-10T20:24:06.991+02:00</t>
  </si>
  <si>
    <t>[{"id":"5b1f2843-926a-4dd1-a5f0-4fddc7b45013","note":"","count":1,"label":"Margherita 32 cm","posId":"112","price":20900,"isExtra":false}]</t>
  </si>
  <si>
    <t>2026-04-10T20:18:21.750+02:00</t>
  </si>
  <si>
    <t>2026-04-10T20:24:12.664+02:00</t>
  </si>
  <si>
    <t>[{"id":"a902d94b-4667-4702-ad71-4744adfe8fad","count":1,"label":"Pizza Quattro Formaggi 32","posId":"123","price":24900,"isExtra":false,"creatorId":"GgNOzwNwf8J28Cg_SO6Gj","isPackging":0,"actualLabel":"Pizza Quattro Formaggi 32"}]</t>
  </si>
  <si>
    <t>2026-04-10T20:09:35.758+02:00</t>
  </si>
  <si>
    <t>2026-04-10T20:20:11.969+02:00</t>
  </si>
  <si>
    <t>[{"id":"69400db90dc626f6c3c3fc31","count":1,"label":"Veggieballs 32cm 🌶️🌶️","posId":"117","price":24900,"isExtra":false},{"id":"0828382bbc0f39abdadd9b99","count":1,"label":"Balné","posId":"K0000","price":1500,"isExtra":true},{"id":"674840e52b930230e954cbf7","count":1,"label":"Smetanový základ","posId":"ZRS32","price":0,"isExtra":true},{"id":"684ae9784182d05e5daecc07","count":1,"label":"Bez zeleninových kuliček","posId":"X104","price":0,"KDSTags":["redhighlight"],"isExtra":true},{"id":"695458c28103d4672f51abcd","count":1,"label":"Kuře","posId":"B114","price":3000,"KDSTags":["greenhighlight"],"isExtra":true}]</t>
  </si>
  <si>
    <t>2026-04-10T20:07:04.481+02:00</t>
  </si>
  <si>
    <t>2026-04-10T20:22:12.127+02:00</t>
  </si>
  <si>
    <t>[{"id":"69400db90dc626f6c3c3fc0b","count":1,"label":"BBQ Texas 40cm","posId":"107","price":30900,"isExtra":false},{"id":"01f1f771ad243e9a3e1e67cc","count":1,"label":"Balné","posId":"K0000","price":2000,"isExtra":true},{"id":"69bfb59f31761dcca50835eb","count":1,"label":"okraj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bylinky","posId":"A122","price":6500,"isExtra":true},{"id":"69400db90dc626f6c3c3fc69","count":1,"label":"Opočno karamel","posId":"D112","price":12900,"isExtra":false}]</t>
  </si>
  <si>
    <t>2026-04-10T20:06:40.810+02:00</t>
  </si>
  <si>
    <t>2026-04-10T20:16:32.916+02:00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</si>
  <si>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🌶️🌶️","posId":"122","price":24900,"isExtra":false},{"id":"57081111","note":"","count":1,"label":"Balné","posId":"K0000","price":1500,"isExtra":true},{"id":"57094177","note":"","count":1,"label":"BBQ základ","posId":"ZRB32","price":0,"isExtra":true},{"id":"57081149","note":"","count":1,"label":"okraj mozzarella, bbq omáčka","posId":"A123","price":5700,"isExtra":true}]</t>
  </si>
  <si>
    <t>2026-04-10T20:04:04.117+02:00</t>
  </si>
  <si>
    <t>2026-04-10T20:13:17.540+02:00</t>
  </si>
  <si>
    <t>2026-04-10T20:38:25.124+02:00</t>
  </si>
  <si>
    <t>2026-04-10T20:04:04.959+02:00</t>
  </si>
  <si>
    <t>[{"id":"944ada84-4b76-4cec-9248-ebcd083131da","note":"","count":1,"label":"Baby špenát &amp; kuře 32 cm","posId":"140","price":24900,"isExtra":false},{"id":"3a8b6a85-3b5c-4ee4-be2d-261ab8731d6e","note":"","count":1,"label":"Dip česnekový","posId":"P106","price":2000,"isExtra":false},{"id":"a4efa812-1470-4ea2-a19d-39843abed3be","note":"","count":1,"label":"Comeback 32 cm","posId":"145","price":24900,"isExtra":false}]</t>
  </si>
  <si>
    <t>2026-04-10T19:50:27.269+02:00</t>
  </si>
  <si>
    <t>2026-04-10T19:58:45.626+02:00</t>
  </si>
  <si>
    <t>[{"id":"69400db90dc626f6c3c3fc09","count":1,"label":"Pepperoni 40cm 🌶️🌶️","posId":"108","price":30900,"isExtra":false},{"id":"01f1f771ad243e9a3e1e67cc","count":1,"label":"Balné","posId":"K0000","price":2000,"isExtra":true},{"id":"695458c28103d4672f51a9e4","count":1,"label":"Paprika","posId":"C111","price":3500,"KDSTags":["greenhighlight"],"isExtra":true},{"id":"695458c28103d4672f51a9e6","count":1,"label":"Kukuřice","posId":"C115","price":3500,"KDSTags":["greenhighlight"],"isExtra":true},{"id":"69400db90dc626f6c3c3fc79","count":1,"label":"Pepsi zero sugar 1l","posId":"N125","price":5900,"isExtra":false}]</t>
  </si>
  <si>
    <t>Filip Tomáš</t>
  </si>
  <si>
    <t>2026-04-10T19:33:54.525+02:00</t>
  </si>
  <si>
    <t>2026-04-10T19:43:55.684+02:00</t>
  </si>
  <si>
    <t>[{"id":"P100","note":"","count":2,"label":"Pepperoni Rolls 🌶️","posId":"P100","price":8900,"isExtra":false},{"id":"K0000","note":"","count":2,"label":"Balné","posId":"K0000","price":1500,"isExtra":true},{"id":"P106","note":"","count":1,"label":"Česnekový dip","posId":"P106","price":2000,"isExtra":false},{"id":"K0000","note":"","count":1,"label":"Balné","posId":"K0000","price":1500,"isExtra":true},{"id":"122","note":"Jalapeňos len na polovicu 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</si>
  <si>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2026-04-10T19:31:10.687+02:00</t>
  </si>
  <si>
    <t>2026-04-10T19:39:48.418+02:00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</si>
  <si>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česnekový","posId":"P106","price":2000,"isExtra":false},{"id":"96b5d091-fc97-4d1a-8602-51839892aa23","note":"","count":1,"label":"Dip jalapenos","posId":"P107","price":2000,"isExtra":false}]</t>
  </si>
  <si>
    <t>2026-04-10T19:25:04.402+02:00</t>
  </si>
  <si>
    <t>2026-04-10T19:32:07.708+02:00</t>
  </si>
  <si>
    <t>2026-04-10T19:40:36.460+02:00</t>
  </si>
  <si>
    <t>2026-04-10T19:25:05.462+02:00</t>
  </si>
  <si>
    <t>[{"id":"2b9f361b-4416-409b-9b50-c5e648e65b24","note":"","count":1,"label":"Zeleninová 40 cm","posId":"103","price":30900,"isExtra":false},{"id":"0f32557d-3b00-4445-b026-75e05c963906","note":"","count":1,"label":"Jalapeños","posId":"C102","price":3500,"KDSTags":["greenhighlight"],"isExtra":true},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česnekový","posId":"P106","price":2000,"isExtra":false}]</t>
  </si>
  <si>
    <t>2026-04-10T19:17:43.261+02:00</t>
  </si>
  <si>
    <t>2026-04-10T19:25:40.719+02:00</t>
  </si>
  <si>
    <t>[{"id":"69400db90dc626f6c3c3fc09","count":1,"label":"Pepperoni 40cm 🌶️🌶️","posId":"108","price":30900,"isExtra":false},{"id":"01f1f771ad243e9a3e1e67cc","count":1,"label":"Balné","posId":"K0000","price":2000,"isExtra":true},{"id":"695458c28103d4672f51a9e0","count":1,"label":"Jalapeňos","posId":"C102","price":3500,"KDSTags":["greenhighlight"],"isExtra":true}]</t>
  </si>
  <si>
    <t>2026-04-10T19:12:08.242+02:00</t>
  </si>
  <si>
    <t>2026-04-10T19:24:23.625+02:00</t>
  </si>
  <si>
    <t>2026-04-10T19:52:32.854+02:00</t>
  </si>
  <si>
    <t>2026-04-10T19:12:11.695+02:00</t>
  </si>
  <si>
    <t>[{"id":"0b867b16-3995-4b4a-9deb-1c0d8cecf8d6","note":"","count":1,"label":"Pepperoni 32 cm","posId":"120","price":24900,"isExtra":false},{"id":"0005ff76-02c8-47f3-a86e-87443988197a","note":"","count":1,"label":"BBQ Texas 32 cm","posId":"119","price":24900,"isExtra":false},{"id":"5b1f2843-926a-4dd1-a5f0-4fddc7b45013","note":"","count":1,"label":"Margherita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cf590a42-3894-4cb1-9be7-6da354b8453d","note":"","count":1,"label":"olivy","posId":"B112","price":2500,"KDSTags":["greenhighlight"],"isExtra":true}]</t>
  </si>
  <si>
    <t>2026-04-10T19:07:54.863+02:00</t>
  </si>
  <si>
    <t>2026-04-10T19:13:05.299+02:00</t>
  </si>
  <si>
    <t>[{"id":"97205e8a-60b5-439e-8af0-7f8def52aeb6","count":1,"label":"Pizza Hawai 32 cm","posId":"114","price":24900,"isExtra":false,"creatorId":"nfhOvFqEAdFRsqY03ElGg","isPackging":0,"actualLabel":"Pizza Hawai 32 cm"}]</t>
  </si>
  <si>
    <t>Ahmed</t>
  </si>
  <si>
    <t>2026-04-10T19:05:28.377+02:00</t>
  </si>
  <si>
    <t>2026-04-10T19:11:12.720+02:00</t>
  </si>
  <si>
    <t>[{"id":"123","note":"","count":1,"label":"Quattro Formaggi 32cm","posId":"123","price":24900,"isExtra":false},{"id":"K0000","note":"","count":1,"label":"Balné","posId":"K0000","price":1500,"isExtra":true},{"id":"B102","note":"","count":1,"label":"Jalapeňos","posId":"B102","price":2500,"KDSTags":["greenhighlight"],"isExtra":true},{"id":"B108","note":"","count":1,"label":"Slanina","posId":"B108","price":3000,"KDSTags":["greenhighlight"],"isExtra":true},{"id":"P106","note":"","count":1,"label":"Česnekový dip","posId":"P106","price":2000,"isExtra":false},{"id":"K0000","note":"","count":1,"label":"Balné","posId":"K0000","price":1500,"isExtra":true},{"id":"P107","note":"","count":1,"label":"Dip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</si>
  <si>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2026-04-10T19:00:53.544+02:00</t>
  </si>
  <si>
    <t>2026-04-10T19:07:38.418+02:00</t>
  </si>
  <si>
    <t>[{"id":"69400db90dc626f6c3c3fc0b","count":1,"label":"BBQ Texas 40cm","posId":"107","price":30900,"isExtra":false},{"id":"01f1f771ad243e9a3e1e67cc","count":1,"label":"Balné","posId":"K0000","price":2000,"isExtra":true}]</t>
  </si>
  <si>
    <t>2026-04-10T18:53:34.107+02:00</t>
  </si>
  <si>
    <t>2026-04-10T19:04:58.402+02:00</t>
  </si>
  <si>
    <t>[{"id":"57081032","note":"","size":"Hawai 40cm","count":1,"label":"Hawai 40cm","posId":"102","price":30900,"isExtra":false},{"id":"57081101","note":"","count":1,"label":"Balné","posId":"K0000","price":2000,"isExtra":true},{"id":"57081135","note":"","count":1,"label":"okraj mozzarella, bylinky","posId":"A122","price":6500,"isExtra":true},{"id":"59610974","note":"","size":"Baby Špenát &amp; kuře 32cm","count":1,"label":"Baby Špenát &amp; kuře 32cm","posId":"116","price":24900,"isExtra":false},{"id":"57081111","note":"","count":1,"label":"Balné","posId":"K0000","price":1500,"isExtra":true}]</t>
  </si>
  <si>
    <t>Kakhramon</t>
  </si>
  <si>
    <t>2026-04-10T18:51:58.753+02:00</t>
  </si>
  <si>
    <t>2026-04-10T19:00:12.330+02:00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</si>
  <si>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bylinky","posId":"A121","price":5700,"isExtra":true},{"id":"B107","note":"","count":1,"label":"Špenát s česnekem","posId":"B107","price":2500,"KDSTags":["greenhighlight"],"isExtra":true},{"id":"B106","note":"","count":1,"label":"Šunka","posId":"B106","price":3000,"KDSTags":["greenhighlight"],"isExtra":true},{"id":"116","note":"","count":1,"label":"Baby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bylinky","posId":"A121","price":5700,"isExtra":true}]</t>
  </si>
  <si>
    <t>2026-04-10T18:49:59.117+02:00</t>
  </si>
  <si>
    <t>2026-04-10T18:57:15.410+02:00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</si>
  <si>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okrajů","posId":"X1000","price":0,"isExtra":true},{"id":"57405792","note":"","size":"Mirinda 1l","count":1,"label":"Mirinda 1l","posId":"N126","price":5900,"isExtra":false},{"id":"57081069","note":"","size":"Česnekový dip","count":1,"label":"Česnekový dip","posId":"P106","price":2000,"isExtra":false},{"id":"57081111","note":"","count":1,"label":"Balné","posId":"K0000","price":1500,"isExtra":true},{"id":"57423460","note":"","size":"Dip Jalapeňos","count":1,"label":"Dip Jalapeňos","posId":"P107","price":2000,"isExtra":false},{"id":"57081111","note":"","count":1,"label":"Balné","posId":"K0000","price":1500,"isExtra":true}]</t>
  </si>
  <si>
    <t>Ulvi</t>
  </si>
  <si>
    <t>2026-04-10T18:46:26.343+02:00</t>
  </si>
  <si>
    <t>2026-04-10T18:54:17.073+02:00</t>
  </si>
  <si>
    <t>2026-04-10T18:46:18.949+02:00</t>
  </si>
  <si>
    <t>2026-04-10T18:51:25.697+02:00</t>
  </si>
  <si>
    <t>[{"id":"cb3f1edb-a9ef-46ed-8c99-05b992c1f4a9","count":1,"label":"Pizza Margherita 18","posId":"124","price":11900,"isExtra":false,"creatorId":"_5_Yb99aHGRzewX1Ucr-3","isPackging":0,"actualLabel":"Pizza Margherita 18"}]</t>
  </si>
  <si>
    <t>2026-04-10T18:39:57.028+02:00</t>
  </si>
  <si>
    <t>2026-04-10T18:47:32.351+02:00</t>
  </si>
  <si>
    <t>2026-04-10T18:23:05.183+02:00</t>
  </si>
  <si>
    <t>2026-04-10T18:32:15.017+02:00</t>
  </si>
  <si>
    <t>[{"id":"4d0fe7ad-c88a-4a73-8015-c60680489cf8","note":"","count":1,"label":"Baby špenát &amp; kuře 32 cm","posId":"116","price":24900,"isExtra":false},{"id":"03ade9ce-5d0f-4499-a6a3-340b58ae4468","note":"","count":1,"label":"Capricciosa 32 cm","posId":"113","price":24900,"isExtra":false}]</t>
  </si>
  <si>
    <t>2026-04-10T17:55:36.500+02:00</t>
  </si>
  <si>
    <t>2026-04-10T18:08:13.192+02:00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</si>
  <si>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🌶️🌶️","posId":"110","price":30900,"isExtra":false},{"id":"57081101","note":"","count":1,"label":"Balné","posId":"K0000","price":2000,"isExtra":true},{"id":"57081142","note":"","count":1,"label":"okraj mozzarella, bbq omáčka","posId":"A124","price":6500,"isExtra":true},{"id":"57081032","note":"","size":"Hawai 40cm","count":1,"label":"Hawai 40cm","posId":"102","price":30900,"isExtra":false},{"id":"57081101","note":"","count":1,"label":"Balné","posId":"K0000","price":2000,"isExtra":true},{"id":"57081135","note":"","count":1,"label":"okraj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bylinky","posId":"A122","price":6500,"isExtra":true},{"id":"57081204","note":"","count":1,"label":"Kukuřice","posId":"C115","price":3500,"KDSTags":["greenhighlight"],"isExtra":true}]</t>
  </si>
  <si>
    <t>2026-04-10T17:37:04.030+02:00</t>
  </si>
  <si>
    <t>2026-04-10T17:45:25.040+02:00</t>
  </si>
  <si>
    <t>2026-04-10T17:56:05.077+02:00</t>
  </si>
  <si>
    <t>2026-04-10T17:37:04.599+02:00</t>
  </si>
  <si>
    <t>[{"id":"d63e9120-8ffe-444c-ba51-6c942a13f4fc","note":"","count":1,"label":"Margherita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salám","posId":"C109","price":4000,"KDSTags":["greenhighlight"],"isExtra":true}]</t>
  </si>
  <si>
    <t>2026-04-10T17:30:04.440+02:00</t>
  </si>
  <si>
    <t>2026-04-10T17:37:09.654+02:00</t>
  </si>
  <si>
    <t>2026-04-10T17:04:10.143+02:00</t>
  </si>
  <si>
    <t>2026-04-10T17:15:12.934+02:00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</si>
  <si>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okrajů","posId":"X1000","price":0,"isExtra":true},{"id":"116","note":"","count":1,"label":"Baby Špenát &amp; kuře 32cm","posId":"116","price":24900,"isExtra":false},{"id":"K0000","note":"","count":1,"label":"Balné","posId":"K0000","price":1500,"isExtra":true},{"id":"P102","note":"","count":1,"label":"Masové kuličky","posId":"P102","price":9900,"isExtra":false},{"id":"K0000","note":"","count":1,"label":"Balné","posId":"K0000","price":1500,"isExtra":true}]</t>
  </si>
  <si>
    <t>2026-04-10T16:52:48.468+02:00</t>
  </si>
  <si>
    <t>2026-04-10T17:04:55.794+02:00</t>
  </si>
  <si>
    <t>[{"id":"59610972","note":"","size":"Hawai 32cm","count":1,"label":"Hawai 32cm","posId":"114","price":24900,"isExtra":false},{"id":"57081111","note":"","count":1,"label":"Balné","posId":"K0000","price":1500,"isExtra":true},{"id":"57081105","note":"","count":1,"label":"bez plněných okrajů","posId":"X1000","price":0,"isExtra":true},{"id":"59610967","note":"","size":"Comeback 32cm 🌶️","count":1,"label":"Comeback 32cm 🌶️","posId":"121","price":24900,"isExtra":false},{"id":"57081111","note":"","count":1,"label":"Balné","posId":"K0000","price":1500,"isExtra":true},{"id":"57081105","note":"","count":1,"label":"bez plněných okrajů","posId":"X1000","price":0,"isExtra":true}]</t>
  </si>
  <si>
    <t>2026-04-10T16:30:29.777+02:00</t>
  </si>
  <si>
    <t>2026-04-10T16:47:11.679+02:00</t>
  </si>
  <si>
    <t>[{"id":"111","note":"","count":1,"label":"Quattro Formaggi 40cm","posId":"111","price":30900,"isExtra":false},{"id":"K0000","note":"","count":1,"label":"Balné","posId":"K0000","price":2000,"isExtra":true},{"id":"C112","note":"","count":1,"label":"Olivy","posId":"C112","price":3500,"KDSTags":["greenhighlight"],"isExtra":true}]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</si>
  <si>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2026-04-10T16:16:04.914+02:00</t>
  </si>
  <si>
    <t>2026-04-10T16:27:38.680+02:00</t>
  </si>
  <si>
    <t>2026-04-10T16:07:54.643+02:00</t>
  </si>
  <si>
    <t>2026-04-10T16:30:20.583+02:00</t>
  </si>
  <si>
    <t>[{"id":"69400db90dc626f6c3c3fc1b","count":1,"label":"Margherita 32cm","posId":"112","price":20900,"isExtra":false},{"id":"0828382bbc0f39abdadd9b99","count":1,"label":"Balné","posId":"K0000","price":1500,"isExtra":true},{"id":"6977bf4da1da98ea63c3a718","count":1,"label":"USA těsto","posId":"17","price":1000,"isExtra":true},{"id":"674840e52b930230e954cbf6","count":1,"label":"BBQ základ","posId":"ZRB32","price":0,"isExtra":true},{"id":"695458c28103d4672f51abcd","count":1,"label":"Kuře","posId":"B114","price":3000,"KDSTags":["greenhighlight"],"isExtra":true}]</t>
  </si>
  <si>
    <t>2026-04-10T16:07:22.983+02:00</t>
  </si>
  <si>
    <t>2026-04-10T16:26:01.675+02:00</t>
  </si>
  <si>
    <t>[{"id":"69400db90dc626f6c3c3fc15","count":1,"label":"Baby špenát &amp; kuře 40cm","posId":"104","price":30900,"isExtra":false},{"id":"01f1f771ad243e9a3e1e67cc","count":1,"label":"Balné","posId":"K0000","price":2000,"isExtra":true},{"id":"69bfb59f31761dcca50835eb","count":1,"label":"okraj mozzarella, bylinky","posId":"A122","price":6500,"isExtra":true},{"id":"695458c28103d4672f51a9e0","count":1,"label":"Jalapeňos","posId":"C102","price":3500,"KDSTags":["greenhighlight"],"isExtra":true},{"id":"695458c28103d4672f51a9e6","count":1,"label":"Kukuřice","posId":"C115","price":3500,"KDSTags":["greenhighlight"],"isExtra":true},{"id":"69400db90dc626f6c3c3fc25","count":1,"label":"BBQ Texas 32cm","posId":"119","price":24900,"isExtra":false},{"id":"0828382bbc0f39abdadd9b99","count":1,"label":"Balné","posId":"K0000","price":1500,"isExtra":true},{"id":"695458c28103d4672f51abc6","count":1,"label":"Cibule","posId":"B103","price":2500,"KDSTags":["greenhighlight"],"isExtra":true},{"id":"695458c28103d4672f51abcb","count":1,"label":"Slanina","posId":"B108","price":3000,"KDSTags":["greenhighlight"],"isExtra":true},{"id":"69400db90dc626f6c3c3fc2d","count":1,"label":"Capricciosa 32cm","posId":"113","price":24900,"isExtra":false},{"id":"0828382bbc0f39abdadd9b99","count":1,"label":"Balné","posId":"K0000","price":1500,"isExtra":true},{"id":"69bfb59f31761dcca50839e0","count":1,"label":"okraj hotdog, bez omáčky","posId":"A125","price":5700,"isExtra":true}]</t>
  </si>
  <si>
    <t>2026-04-10T16:04:26.382+02:00</t>
  </si>
  <si>
    <t>2026-04-10T16:15:24.664+02:00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</si>
  <si>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základ","posId":"ZRB40","price":0,"isExtra":true},{"id":"69400db90dc626f6c3c3fc07","count":1,"label":"Comeback 40cm 🌶️","posId":"109","price":30900,"isExtra":false},{"id":"01f1f771ad243e9a3e1e67cc","count":1,"label":"Balné","posId":"K0000","price":2000,"isExtra":true},{"id":"674840e52b930230e954cea7","count":1,"label":"BBQ základ","posId":"ZRB40","price":0,"isExtra":true},{"id":"695458c28103d4672f51a9e1","count":1,"label":"Žampiony","posId":"C105","price":3500,"KDSTags":["greenhighlight"],"isExtra":true},{"id":"69400db90dc626f6c3c3fc5d","count":3,"label":"Česnekový dip","posId":"P106","price":2000,"isExtra":false},{"id":"0828382bbc0f39abdadd9b99","count":3,"label":"Balné","posId":"K0000","price":1500,"isExtra":true}]</t>
  </si>
  <si>
    <t>2026-04-10T15:37:01.227+02:00</t>
  </si>
  <si>
    <t>2026-04-10T15:42:46.540+02:00</t>
  </si>
  <si>
    <t>[{"id":"69400db90dc626f6c3c3fc01","count":1,"label":"Margherita 40cm","posId":"100","price":26900,"isExtra":false},{"id":"01f1f771ad243e9a3e1e67cc","count":1,"label":"Balné","posId":"K0000","price":2000,"isExtra":true},{"id":"695458c28103d4672f51a9e6","count":1,"label":"Kukuřice","posId":"C115","price":3500,"KDSTags":["greenhighlight"],"isExtra":true}]</t>
  </si>
  <si>
    <t>2026-04-10T15:11:02.804+02:00</t>
  </si>
  <si>
    <t>2026-04-10T15:18:38.064+02:00</t>
  </si>
  <si>
    <t>[{"id":"03dae282-4cd4-4fa2-9169-2178ea3ed325","note":"","count":1,"label":"Quattro Formaggi 40 cm","posId":"111","price":30900,"isExtra":false},{"id":"36ea3088-07fd-428f-b871-c4a5ee9cef7b","note":"","count":1,"label":"Comeback 40 cm","posId":"109","price":30900,"isExtra":false}]</t>
  </si>
  <si>
    <t>2026-04-10T15:01:03.758+02:00</t>
  </si>
  <si>
    <t>2026-04-10T15:09:26.148+02:00</t>
  </si>
  <si>
    <t>2026-04-10T15:14:28.408+02:00</t>
  </si>
  <si>
    <t>2026-04-10T15:01:11.465+02:00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</si>
  <si>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-olivy","posId":"X112","price":0,"KDSTags":["redhighlight"],"isExtra":true},{"id":"3a8b6a85-3b5c-4ee4-be2d-261ab8731d6e","note":"","count":3,"label":"Dip česnekový","posId":"P106","price":2000,"isExtra":false},{"id":"8c704055-e242-493d-b754-bb711e5a6c0b","note":"","count":1,"label":"Hawai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</si>
  <si>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2026-04-10T14:35:18.399+02:00</t>
  </si>
  <si>
    <t>2026-04-10T14:42:01.200+02:00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</si>
  <si>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základ","posId":"ZRB32","price":0,"isExtra":true},{"id":"57081105","note":"","count":1,"label":"bez plněných okrajů","posId":"X1000","price":0,"isExtra":true}]</t>
  </si>
  <si>
    <t>2026-04-10T14:24:03.246+02:00</t>
  </si>
  <si>
    <t>2026-04-10T14:34:27.925+02:00</t>
  </si>
  <si>
    <t>2026-04-10T14:55:32.661+02:00</t>
  </si>
  <si>
    <t>2026-04-10T14:24:11.339+02:00</t>
  </si>
  <si>
    <t>[{"id":"b23a7ffc-2968-4b23-96c7-647c4d375297","note":"","count":1,"label":"BBQ Meteor 32 cm","posId":"142","price":24900,"isExtra":false},{"id":"ff8bc446-e047-44f1-bae5-423b565e0123","note":"","count":1,"label":"Capricciosa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</si>
  <si>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2026-04-10T13:22:09.326+02:00</t>
  </si>
  <si>
    <t>2026-04-10T13:29:39.889+02:00</t>
  </si>
  <si>
    <t>[{"id":"59610964","note":"","size":"Margherita 32cm","count":1,"label":"Margherita 32cm","posId":"112","price":20900,"isExtra":false},{"id":"57081111","note":"","count":1,"label":"Balné","posId":"K0000","price":1500,"isExtra":true},{"id":"57081105","note":"","count":1,"label":"bez plněných okrajů","posId":"X1000","price":0,"isExtra":true}]</t>
  </si>
  <si>
    <t>2026-04-10T13:17:00.493+02:00</t>
  </si>
  <si>
    <t>2026-04-10T13:28:17.233+02:00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</si>
  <si>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🌶️","posId":"121","price":24900,"isExtra":false},{"id":"0828382bbc0f39abdadd9b99","count":1,"label":"Balné","posId":"K0000","price":1500,"isExtra":true},{"id":"69400db90dc626f6c3c3fc77","count":1,"label":"Pepsi 1l","posId":"N124","price":5900,"isExtra":false}]</t>
  </si>
  <si>
    <t>2026-04-10T13:04:27.618+02:00</t>
  </si>
  <si>
    <t>2026-04-10T13:11:43.085+02:00</t>
  </si>
  <si>
    <t>[{"id":"e28ab87f-b95c-47c6-9c60-ca35c4cef227","count":1,"label":"Pizza Pepperoni 40","posId":"108","price":30900,"isExtra":false,"creatorId":"rdZkuYWXMNgA2wtm6Dogj","isPackging":0,"actualLabel":"Pizza Pepperoni 40"}]</t>
  </si>
  <si>
    <t>2026-04-10T11:57:23.606+02:00</t>
  </si>
  <si>
    <t>2026-04-10T12:04:06.517+02:00</t>
  </si>
  <si>
    <t>[{"id":"69400db90dc626f6c3c3fc1b","count":1,"label":"Margherita 32cm","posId":"112","price":20900,"isExtra":false},{"id":"0828382bbc0f39abdadd9b99","count":1,"label":"Balné","posId":"K0000","price":1500,"isExtra":true}]</t>
  </si>
  <si>
    <t>2026-04-10T11:40:15.100+02:00</t>
  </si>
  <si>
    <t>2026-04-10T11:51:11.508+02:00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</si>
  <si>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🌶️🌶️","posId":"122","price":24900,"isExtra":false},{"id":"0828382bbc0f39abdadd9b99","count":1,"label":"Balné","posId":"K0000","price":1500,"isExtra":true},{"id":"69400db90dc626f6c3c3fc7b","count":1,"label":"Mirinda 1l","posId":"N126","price":5900,"isExtra":false}]</t>
  </si>
  <si>
    <t>2026-04-10T11:26:18.589+02:00</t>
  </si>
  <si>
    <t>2026-04-10T11:48:49.556+02:00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</si>
  <si>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32cm","posId":"123","price":24900,"isExtra":false},{"id":"57081111","note":"","count":1,"label":"Balné","posId":"K0000","price":1500,"isExtra":true},{"id":"57081172","note":"","count":1,"label":"okraj hotdog, hořčice","posId":"A117","price":5700,"isExtra":true},{"id":"59610968","note":"","size":"Pepperoni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🌶️🌶️","posId":"120","price":24900,"isExtra":false},{"id":"57081111","note":"","count":1,"label":"Balné","posId":"K0000","price":1500,"isExtra":true},{"id":"57094177","note":"","count":1,"label":"BBQ základ","posId":"ZRB32","price":0,"isExtra":true},{"id":"57081176","note":"","count":1,"label":"okraj hotdog, bbq omáčka","posId":"A119","price":5700,"isExtra":true}]</t>
  </si>
  <si>
    <t>2026-04-10T11:24:30.757+02:00</t>
  </si>
  <si>
    <t>2026-04-10T11:42:17.518+02:00</t>
  </si>
  <si>
    <t>[{"id":"69400db90dc626f6c3c3fc21","count":1,"label":"Comeback 32cm 🌶️","posId":"121","price":24900,"isExtra":false},{"id":"0828382bbc0f39abdadd9b99","count":1,"label":"Balné","posId":"K0000","price":1500,"isExtra":true},{"id":"674840e52b930230e954cbf6","count":1,"label":"BBQ základ","posId":"ZRB32","price":0,"isExtra":true},{"id":"69400db90dc626f6c3c3fc7b","count":1,"label":"Mirinda 1l","posId":"N126","price":5900,"isExtra":false}]</t>
  </si>
  <si>
    <t>2026-04-10T11:18:57.475+02:00</t>
  </si>
  <si>
    <t>2026-04-10T11:35:25.418+02:00</t>
  </si>
  <si>
    <t>[{"id":"2258641d-2e03-4608-b20f-749a219f4c12","count":1,"label":"Pizza BBQ Texas 32","posId":"119","price":24900,"isExtra":false,"creatorId":"vpuweujMIixPNPs4w_UYX","isPackging":0,"actualLabel":"Pizza BBQ Texas 32"},{"id":"cjRA__M5BS1_zR7bSqFM0","count":1,"label":"Smetanový základ","posId":"ZBS32","price":0,"isExtra":true,"mainItemId":"2258641d-2e03-4608-b20f-749a219f4c12"},{"id":"XPkVqnHppbH6u1s3AJh6Q","count":1,"label":"Bez papriky","posId":"X111","price":0,"KDSTags":["redhighlight"],"isExtra":true,"mainItemId":"2258641d-2e03-4608-b20f-749a219f4c12"},{"id":"2258641d-2e03-4608-b20f-749a219f4c12","count":1,"label":"Pizza BBQ Texas 32","posId":"119","price":24900,"isExtra":false,"creatorId":"ksS7imylbHiQkLDYf0Pzb","isPackging":0,"actualLabel":"Pizza BBQ Texas 32"},{"id":"cjRA__M5BS1_zR7bSqFM0","count":1,"label":"Smetanový základ","posId":"ZBS32","price":0,"isExtra":true,"mainItemId":"2258641d-2e03-4608-b20f-749a219f4c12"}]</t>
  </si>
  <si>
    <t>Nazar</t>
  </si>
  <si>
    <t>2026-04-10T11:18:04.016+02:00</t>
  </si>
  <si>
    <t>2026-04-10T11:40:13.995+02:00</t>
  </si>
  <si>
    <t>[{"id":"120","note":"","count":1,"label":"Pepperoni 32cm 🌶️🌶️","posId":"120","price":24900,"isExtra":false},{"id":"K0000","note":"","count":1,"label":"Balné","posId":"K0000","price":1500,"isExtra":true},{"id":"108","note":"","count":1,"label":"Pepperoni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🌶️🌶️","posId":"108","price":30900,"isExtra":false},{"id":"K0000","note":"","count":1,"label":"Balné","posId":"K0000","price":2000,"isExtra":true},{"id":"122","note":"","count":1,"label":"Hot &amp; Spicy 32cm 🌶️🌶️","posId":"122","price":24900,"isExtra":false},{"id":"K0000","note":"","count":1,"label":"Balné","posId":"K0000","price":1500,"isExtra":true},{"id":"X103","note":"","count":1,"label":"Bez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</si>
  <si>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2026-04-10T00:27:45.889+02:00</t>
  </si>
  <si>
    <t>2026-04-10T00:34:46.707+02:00</t>
  </si>
  <si>
    <t>[{"id":"69400db90dc626f6c3c3fc27","count":1,"label":"BBQ Meteor 32cm","posId":"118","price":24900,"isExtra":false},{"id":"0828382bbc0f39abdadd9b99","count":1,"label":"Balné","posId":"K0000","price":1500,"isExtra":true},{"id":"684ae9784182d05e5daecb64","count":1,"label":"Bez masových kuliček","posId":"X116","price":0,"KDSTags":["redhighlight"],"isExtra":true},{"id":"695458c28103d4672f51abc7","count":1,"label":"Kukuřice","posId":"B115","price":2500,"KDSTags":["greenhighlight"],"isExtra":true},{"id":"69400db90dc626f6c3c3fc71","count":1,"label":"Aquilla černý čaj a broskev 0,5l","posId":"N120","price":4900,"isExtra":false}]</t>
  </si>
  <si>
    <t>2026-04-09T23:49:04.808+02:00</t>
  </si>
  <si>
    <t>2026-04-10T00:01:19.291+02:00</t>
  </si>
  <si>
    <t>2026-04-10T00:12:46.562+02:00</t>
  </si>
  <si>
    <t>2026-04-09T23:49:05.893+02:00</t>
  </si>
  <si>
    <t>[{"id":"aef5aaf8-2acf-4f20-91be-c8829f11cd0c","note":"","count":2,"label":"Capricciosa 40 cm","posId":"101","price":30900,"isExtra":false}]</t>
  </si>
  <si>
    <t>2026-04-09T23:18:50.324+02:00</t>
  </si>
  <si>
    <t>2026-04-09T23:37:02.258+02:00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</si>
  <si>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🌶️🌶️","posId":"110","price":30900,"isExtra":false},{"id":"01f1f771ad243e9a3e1e67cc","count":1,"label":"Balné","posId":"K0000","price":2000,"isExtra":true},{"id":"69400db90dc626f6c3c3fc13","count":1,"label":"Capricciosa 40cm","posId":"101","price":30900,"isExtra":false},{"id":"01f1f771ad243e9a3e1e67cc","count":1,"label":"Balné","posId":"K0000","price":2000,"isExtra":true},{"id":"674840e52b930230e954cea6","count":1,"label":"Smetanový základ","posId":"ZRS40","price":0,"isExtra":true},{"id":"69400db90dc626f6c3c3fc77","count":1,"label":"Pepsi 1l","posId":"N124","price":5900,"isExtra":false}]</t>
  </si>
  <si>
    <t>Abhishek</t>
  </si>
  <si>
    <t>2026-04-09T23:17:50.478+02:00</t>
  </si>
  <si>
    <t>2026-04-09T23:28:55.286+02:00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</si>
  <si>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okrajů","posId":"X1000","price":0,"isExtra":true},{"id":"C102","note":"","count":1,"label":"Jalapeňos","posId":"C102","price":3500,"KDSTags":["greenhighlight"],"isExtra":true}]</t>
  </si>
  <si>
    <t>2026-04-09T23:14:49.569+02:00</t>
  </si>
  <si>
    <t>2026-04-09T23:25:42.255+02:00</t>
  </si>
  <si>
    <t>[{"id":"69400db90dc626f6c3c3fc77","count":1,"label":"Pepsi 1l","posId":"N124","price":5900,"isExtra":false},{"id":"69400db90dc626f6c3c3fc09","count":1,"label":"Pepperoni 40cm 🌶️🌶️","posId":"108","price":30900,"isExtra":false},{"id":"01f1f771ad243e9a3e1e67cc","count":1,"label":"Balné","posId":"K0000","price":2000,"isExtra":true},{"id":"69bfb59f31761dcca50835ea","count":1,"label":"bez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</si>
  <si>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2026-04-09T23:05:12.439+02:00</t>
  </si>
  <si>
    <t>2026-04-09T23:15:50.245+02:00</t>
  </si>
  <si>
    <t>[{"id":"69400db90dc626f6c3c3fc5d","count":2,"label":"Česnekový dip","posId":"P106","price":2000,"isExtra":false},{"id":"0828382bbc0f39abdadd9b99","count":2,"label":"Balné","posId":"K0000","price":1500,"isExtra":true},{"id":"69400db90dc626f6c3c3fc23","count":1,"label":"Pepperoni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,{"id":"695458c28103d4672f51abc7","count":1,"label":"Kukuřice","posId":"B115","price":2500,"KDSTags":["greenhighlight"],"isExtra":true},{"id":"695458c28103d4672f51abcb","count":1,"label":"Slanina","posId":"B108","price":3000,"KDSTags":["greenhighlight"],"isExtra":true}]</t>
  </si>
  <si>
    <t>2026-04-09T22:46:34.168+02:00</t>
  </si>
  <si>
    <t>2026-04-09T22:59:55.301+02:00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</si>
  <si>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okrajů","posId":"X1000","price":0,"isExtra":true},{"id":"57081204","note":"","count":1,"label":"Kukuřice","posId":"C115","price":3500,"KDSTags":["greenhighlight"],"isExtra":true}]</t>
  </si>
  <si>
    <t>2026-04-09T22:30:04.525+02:00</t>
  </si>
  <si>
    <t>2026-04-09T22:37:17.019+02:00</t>
  </si>
  <si>
    <t>[{"id":"31cc2dec-1acd-4403-88c1-9561117576d8","count":1,"label":"Pizza Špenát kuře 40 cm","posId":"104","price":30900,"isExtra":false,"creatorId":"nPrQM_XUweMGfee9wiAOU","isPackging":0,"actualLabel":"Pizza Špenát kuře 40 cm"},{"id":"extra_20230331101812_91","count":1,"label":"Žampiony","posId":"C105","price":3500,"KDSTags":["greenhighlight"],"isExtra":true,"mainItemId":"31cc2dec-1acd-4403-88c1-9561117576d8"}]</t>
  </si>
  <si>
    <t>2026-04-09T22:14:57.992+02:00</t>
  </si>
  <si>
    <t>2026-04-09T22:29:15.270+02:00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</si>
  <si>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🌶️🌶️","posId":"122","price":24900,"isExtra":false},{"id":"57081111","note":"","count":1,"label":"Balné","posId":"K0000","price":1500,"isExtra":true},{"id":"57081105","note":"","count":1,"label":"bez plněných okrajů","posId":"X1000","price":0,"isExtra":true},{"id":"57081030","note":"","size":"Baby špenát &amp; kuře 40cm","count":1,"label":"Baby špenát &amp; kuře 40cm","posId":"104","price":30900,"isExtra":false},{"id":"57081101","note":"","count":1,"label":"Balné","posId":"K0000","price":2000,"isExtra":true}]</t>
  </si>
  <si>
    <t>2026-04-09T22:09:18.365+02:00</t>
  </si>
  <si>
    <t>2026-04-09T22:20:30.236+02:00</t>
  </si>
  <si>
    <t>[{"id":"69400db90dc626f6c3c3fc23","count":1,"label":"Pepperoni 32cm 🌶️🌶️","posId":"120","price":24900,"isExtra":false},{"id":"0828382bbc0f39abdadd9b99","count":1,"label":"Balné","posId":"K0000","price":1500,"isExtra":true},{"id":"69bfb59f31761dcca50839db","count":1,"label":"bez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1","count":1,"label":"Jalapeňos","posId":"B102","price":2500,"KDSTags":["greenhighlight"],"isExtra":true},{"id":"695458c28103d4672f51abca","count":1,"label":"Šunka","posId":"B106","price":3000,"KDSTags":["greenhighlight"],"isExtra":true},{"id":"695458c28103d4672f51abce","count":1,"label":"Pepperoni salám","posId":"B109","price":3000,"KDSTags":["greenhighlight"],"isExtra":true},{"id":"69400db90dc626f6c3c3fc5f","count":1,"label":"BBQ dip","posId":"P105","price":2000,"isExtra":false},{"id":"0828382bbc0f39abdadd9b99","count":1,"label":"Balné","posId":"K0000","price":1500,"isExtra":true}]</t>
  </si>
  <si>
    <t>Zokhirkhon</t>
  </si>
  <si>
    <t>2026-04-09T22:09:10.577+02:00</t>
  </si>
  <si>
    <t>2026-04-09T22:24:08.205+02:00</t>
  </si>
  <si>
    <t>[{"id":"115","note":"","count":1,"label":"Zeleninová 32cm","posId":"115","price":24900,"isExtra":false},{"id":"K0000","note":"","count":1,"label":"Balné","posId":"K0000","price":1500,"isExtra":true},{"id":"119","note":"","count":1,"label":"BBQ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</si>
  <si>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2026-04-09T21:55:32.730+02:00</t>
  </si>
  <si>
    <t>2026-04-09T22:00:38.785+02:00</t>
  </si>
  <si>
    <t>[{"id":"8b9ce92a-02d5-43b9-b829-08e471365a1c","count":1,"label":"Pizza Hot &amp; Spicy 40","posId":"110","price":30900,"isExtra":false,"creatorId":"J3Bf-YotBkoqTPDbITKcG","isPackging":0,"actualLabel":"Pizza Hot &amp; Spicy 40"}]</t>
  </si>
  <si>
    <t>2026-04-09T21:49:12.150+02:00</t>
  </si>
  <si>
    <t>2026-04-09T21:59:33.061+02:00</t>
  </si>
  <si>
    <t>[{"id":"69400db90dc626f6c3c3fc0d","count":1,"label":"BBQ Meteor 40cm","posId":"106","price":30900,"isExtra":false},{"id":"01f1f771ad243e9a3e1e67cc","count":1,"label":"Balné","posId":"K0000","price":2000,"isExtra":true}]</t>
  </si>
  <si>
    <t>2026-04-09T21:48:42.484+02:00</t>
  </si>
  <si>
    <t>2026-04-09T21:57:03.948+02:00</t>
  </si>
  <si>
    <t>[{"id":"69400db90dc626f6c3c3fc1b","count":1,"label":"Margherita 32cm","posId":"112","price":20900,"isExtra":false},{"id":"0828382bbc0f39abdadd9b99","count":1,"label":"Balné","posId":"K0000","price":1500,"isExtra":true},{"id":"69bfb59f31761dcca50839dd","count":1,"label":"okraj mozzarella, bbq omáčka","posId":"A123","price":5700,"isExtra":true},{"id":"695458c28103d4672f51abcd","count":1,"label":"Kuře","posId":"B114","price":3000,"KDSTags":["greenhighlight"],"isExtra":true},{"id":"695458c28103d4672f51abcf","count":1,"label":"Grana padano, pecorino, parmazán","posId":"B130","price":3000,"KDSTags":["greenhighlight"],"isExtra":true},{"id":"69400db90dc626f6c3c3fc5d","count":1,"label":"Česnekový dip","posId":"P106","price":2000,"isExtra":false},{"id":"0828382bbc0f39abdadd9b99","count":1,"label":"Balné","posId":"K0000","price":1500,"isExtra":true},{"id":"69400db90dc626f6c3c3fc5f","count":3,"label":"BBQ dip","posId":"P105","price":2000,"isExtra":false},{"id":"0828382bbc0f39abdadd9b99","count":3,"label":"Balné","posId":"K0000","price":1500,"isExtra":true},{"id":"69400db90dc626f6c3c3fc1b","count":1,"label":"Margherita 32cm","posId":"112","price":20900,"isExtra":false},{"id":"0828382bbc0f39abdadd9b99","count":1,"label":"Balné","posId":"K0000","price":1500,"isExtra":true}]</t>
  </si>
  <si>
    <t>2026-04-09T21:39:18.981+02:00</t>
  </si>
  <si>
    <t>2026-04-09T21:52:33.099+02:00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</si>
  <si>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okrajů","posId":"X1000","price":0,"isExtra":true},{"id":"57081067","note":"","size":"Česnekový chléb 18cm","count":1,"label":"Česnekový chléb 18cm","posId":"P104","price":7900,"isExtra":false},{"id":"57081111","note":"","count":1,"label":"Balné","posId":"K0000","price":1500,"isExtra":true},{"id":"57405792","note":"","size":"Mirinda 1l","count":1,"label":"Mirinda 1l","posId":"N126","price":5900,"isExtra":false}]</t>
  </si>
  <si>
    <t>2026-04-09T21:32:03.266+02:00</t>
  </si>
  <si>
    <t>2026-04-09T21:41:12.985+02:00</t>
  </si>
  <si>
    <t>2026-04-09T21:08:47.728+02:00</t>
  </si>
  <si>
    <t>2026-04-09T21:22:59.976+02:00</t>
  </si>
  <si>
    <t>[{"id":"69400db90dc626f6c3c3fc11","count":1,"label":"Hawai 40cm","posId":"102","price":30900,"isExtra":false},{"id":"01f1f771ad243e9a3e1e67cc","count":1,"label":"Balné","posId":"K0000","price":2000,"isExtra":true},{"id":"69bfb59f31761dcca50835ea","count":1,"label":"bez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okrajů","posId":"X1000","price":0,"isExtra":true},{"id":"69400db90dc626f6c3c3fc5d","count":1,"label":"Česnekový dip","posId":"P106","price":2000,"isExtra":false},{"id":"0828382bbc0f39abdadd9b99","count":1,"label":"Balné","posId":"K0000","price":1500,"isExtra":true}]</t>
  </si>
  <si>
    <t>2026-04-09T21:02:45.941+02:00</t>
  </si>
  <si>
    <t>2026-04-09T21:19:23.722+02:00</t>
  </si>
  <si>
    <t>[{"id":"116","note":"","count":1,"label":"Baby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</si>
  <si>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2026-04-09T21:01:15.645+02:00</t>
  </si>
  <si>
    <t>2026-04-09T21:12:54.775+02:00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</si>
  <si>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🌶️","posId":"121","price":24900,"isExtra":false},{"id":"0828382bbc0f39abdadd9b99","count":1,"label":"Balné","posId":"K0000","price":1500,"isExtra":true},{"id":"69400db90dc626f6c3c3fc29","count":1,"label":"Zeleninová 32cm","posId":"115","price":24900,"isExtra":false},{"id":"0828382bbc0f39abdadd9b99","count":1,"label":"Balné","posId":"K0000","price":1500,"isExtra":true},{"id":"69400db90dc626f6c3c3fc2b","count":1,"label":"Hawai 32cm","posId":"114","price":24900,"isExtra":false},{"id":"0828382bbc0f39abdadd9b99","count":1,"label":"Balné","posId":"K0000","price":1500,"isExtra":true},{"id":"684ae9784182d05e5daecba3","count":3,"label":"Bez ananasu","posId":"X100","price":0,"KDSTags":["redhighlight"],"isExtra":true}]</t>
  </si>
  <si>
    <t>2026-04-09T20:54:04.175+02:00</t>
  </si>
  <si>
    <t>2026-04-09T21:05:38.482+02:00</t>
  </si>
  <si>
    <t>2026-04-09T21:25:22.891+02:00</t>
  </si>
  <si>
    <t>2026-04-09T20:54:04.932+02:00</t>
  </si>
  <si>
    <t>2026-04-09T20:53:04.055+02:00</t>
  </si>
  <si>
    <t>2026-04-09T21:08:39.712+02:00</t>
  </si>
  <si>
    <t>2026-04-09T21:32:06.008+02:00</t>
  </si>
  <si>
    <t>2026-04-09T20:53:04.799+02:00</t>
  </si>
  <si>
    <t>[{"id":"1fae666b-4102-4ed0-b317-2a07b21ae279","note":"","count":1,"label":"Hot &amp; Spicy 40 cm","posId":"110","price":30900,"isExtra":false},{"id":"622835b8-8ccd-4776-9f66-ccee484725e6","note":"","count":1,"label":"Okraj Hotdog, hořčice","posId":"A118","price":6500,"isExtra":true},{"id":"3a8b6a85-3b5c-4ee4-be2d-261ab8731d6e","note":"","count":1,"label":"Dip česnekový","posId":"P106","price":2000,"isExtra":false}]</t>
  </si>
  <si>
    <t>2026-04-09T20:24:38.386+02:00</t>
  </si>
  <si>
    <t>2026-04-09T20:45:23.652+02:00</t>
  </si>
  <si>
    <t>[{"id":"108","note":"","count":1,"label":"Pepperoni 40cm 🌶️🌶️","posId":"108","price":30900,"isExtra":false},{"id":"K0000","note":"","count":1,"label":"Balné","posId":"K0000","price":2000,"isExtra":true},{"id":"A118","note":"","count":1,"label":"okraj hotdog, hořčice","posId":"A118","price":6500,"isExtra":true},{"id":"106","note":"","count":1,"label":"BBQ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hořčice","posId":"A118","price":6500,"isExtra":true}]</t>
  </si>
  <si>
    <t>2026-04-09T20:18:19.391+02:00</t>
  </si>
  <si>
    <t>2026-04-09T20:28:31.449+02:00</t>
  </si>
  <si>
    <t>[{"id":"69400db90dc626f6c3c3fc21","count":1,"label":"Comeback 32cm 🌶️","posId":"121","price":24900,"isExtra":false},{"id":"0828382bbc0f39abdadd9b99","count":1,"label":"Balné","posId":"K0000","price":1500,"isExtra":true}]</t>
  </si>
  <si>
    <t>2026-04-09T20:15:45.133+02:00</t>
  </si>
  <si>
    <t>2026-04-09T20:34:18.584+02:00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</si>
  <si>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bylinky","posId":"A121","price":5700,"isExtra":true},{"id":"59610965","note":"","size":"Quattro Formaggi 32cm","count":1,"label":"Quattro Formaggi 32cm","posId":"123","price":24900,"isExtra":false},{"id":"57081111","note":"","count":1,"label":"Balné","posId":"K0000","price":1500,"isExtra":true},{"id":"59610976","note":"","count":1,"label":"USA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základ","posId":"ZSR32","price":0,"isExtra":true},{"id":"57081105","note":"","count":1,"label":"bez plněných okrajů","posId":"X1000","price":0,"isExtra":true}]</t>
  </si>
  <si>
    <t>2026-04-09T20:10:36.135+02:00</t>
  </si>
  <si>
    <t>2026-04-09T20:17:05.696+02:00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</si>
  <si>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</si>
  <si>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Shokhrukh</t>
  </si>
  <si>
    <t>2026-04-09T19:43:01.895+02:00</t>
  </si>
  <si>
    <t>2026-04-09T20:07:54.443+02:00</t>
  </si>
  <si>
    <t>[{"id":"18","note":"","count":2,"label":"Jablečno-skořicové rolls","posId":"18","price":8900,"isExtra":false},{"id":"K0000","note":"","count":2,"label":"Balné","posId":"K0000","price":1500,"isExtra":true},{"id":"121","note":"","count":1,"label":"Comeback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okrajů","posId":"X1000","price":0,"isExtra":true},{"id":"X106","note":"","count":1,"label":"Bez šunky","posId":"X106","price":0,"KDSTags":["redhighlight"],"isExtra":true},{"id":"B115","note":"","count":1,"label":"Kukuřice","posId":"B115","price":2500,"KDSTags":["greenhighlight"],"isExtra":true},{"id":"123","note":"","count":1,"label":"Quattro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okrajů","posId":"X1000","price":0,"isExtra":true},{"id":"B108","note":"","count":1,"label":"Slanina","posId":"B108","price":3000,"KDSTags":["greenhighlight"],"isExtra":true}]</t>
  </si>
  <si>
    <t>2026-04-09T19:42:03.918+02:00</t>
  </si>
  <si>
    <t>2026-04-09T20:01:45.291+02:00</t>
  </si>
  <si>
    <t>2026-04-09T20:22:29.981+02:00</t>
  </si>
  <si>
    <t>2026-04-09T19:42:04.671+02:00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</si>
  <si>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f61b7339-3b20-4583-b2b8-12e48de2876d","price":0,"isExtra":true},{"id":"86843148-4e32-4979-bfd6-d7151207f70f","note":"","count":1,"label":"Šunka","posId":"C106","price":4000,"KDSTags":["greenhighlight"],"isExtra":true},{"id":"3214bac7-f6a4-460b-92bd-e59397636ecb","note":"","count":1,"label":"BEZ -kuře","posId":"X114","price":0,"KDSTags":["redhighlight"],"isExtra":true}]</t>
  </si>
  <si>
    <t>2026-04-09T19:40:48.553+02:00</t>
  </si>
  <si>
    <t>2026-04-09T19:58:04.086+02:00</t>
  </si>
  <si>
    <t>[{"id":"69400db90dc626f6c3c3fc21","count":1,"label":"Comeback 32cm 🌶️","posId":"121","price":24900,"isExtra":false},{"id":"0828382bbc0f39abdadd9b99","count":1,"label":"Balné","posId":"K0000","price":1500,"isExtra":true},{"id":"684ae9784182d05e5daecb05","count":1,"label":"Bez cibule","posId":"X103","price":0,"KDSTags":["redhighlight"],"isExtra":true}]</t>
  </si>
  <si>
    <t>2026-04-09T19:37:03.944+02:00</t>
  </si>
  <si>
    <t>2026-04-09T19:55:31.518+02:00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</si>
  <si>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</si>
  <si>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2026-04-09T19:31:29.581+02:00</t>
  </si>
  <si>
    <t>2026-04-09T19:54:11.365+02:00</t>
  </si>
  <si>
    <t>2026-04-09T19:27:10.022+02:00</t>
  </si>
  <si>
    <t>2026-04-09T19:33:40.192+02:00</t>
  </si>
  <si>
    <t>[{"id":"7f679085-a750-4f02-a68d-e569cc4236eb","count":1,"label":"Mirinda 1l","posId":"N126","price":5900,"isExtra":false,"creatorId":"9VpAJHLG-dqCsJoFLj4EX","isPackging":0,"actualLabel":"Mirinda 1l"}]</t>
  </si>
  <si>
    <t>Tarun</t>
  </si>
  <si>
    <t>2026-04-09T19:27:03.947+02:00</t>
  </si>
  <si>
    <t>2026-04-09T19:37:46.397+02:00</t>
  </si>
  <si>
    <t>[{"id":"108","note":"Prosím půlenou peperoni / quattro, pokud je možné &lt;3","count":1,"label":"Pepperoni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</si>
  <si>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2026-04-09T19:26:26.846+02:00</t>
  </si>
  <si>
    <t>2026-04-09T19:34:41.219+02:00</t>
  </si>
  <si>
    <t>[{"id":"3fd5bae2-83df-49cd-b0e6-b39af80616c6","count":1,"label":"Pizza BBQ Texas 40","posId":"107","price":30900,"isExtra":false,"creatorId":"YdUe-xQXwxmgE-8inepzp","isPackging":0,"actualLabel":"Pizza BBQ Texas 40"},{"id":"b7a79847-2ac6-4540-ada6-1c90a7481a74","count":1,"label":"Dip BBQ","posId":"P105","price":2000,"isExtra":false,"creatorId":"AK5T2vNVQIkkHNLmu0CTp","isPackging":0,"actualLabel":"Dip BBQ"},{"id":"51b6e656-73cd-4dc6-9ae7-5ae6861e6242","count":1,"label":"Dip česnekový","posId":"P106","price":2000,"isExtra":false,"creatorId":"r4ADm0OLwD5JGT3Qmue62","isPackging":0,"actualLabel":"Dip česnekový"}]</t>
  </si>
  <si>
    <t>2026-04-09T19:22:19.318+02:00</t>
  </si>
  <si>
    <t>2026-04-09T19:51:54.483+02:00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</si>
  <si>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bylinky","posId":"A122","price":6500,"isExtra":true},{"id":"57081032","note":"","size":"Hawai 40cm","count":1,"label":"Hawai 40cm","posId":"102","price":30900,"isExtra":false},{"id":"57081101","note":"","count":1,"label":"Balné","posId":"K0000","price":2000,"isExtra":true},{"id":"57081135","note":"","count":1,"label":"okraj mozzarella, bylinky","posId":"A122","price":6500,"isExtra":true},{"id":"57081030","note":"","size":"Baby špenát &amp; kuře 40cm","count":1,"label":"Baby špenát &amp; kuře 40cm","posId":"104","price":30900,"isExtra":false},{"id":"57081101","note":"","count":1,"label":"Balné","posId":"K0000","price":2000,"isExtra":true},{"id":"57081135","note":"","count":1,"label":"okraj mozzarella, bylinky","posId":"A122","price":6500,"isExtra":true},{"id":"57081066","note":"","size":"Pečené brambory","count":1,"label":"Pečené brambory","posId":"P103","price":6900,"isExtra":false},{"id":"57081111","note":"","count":1,"label":"Balné","posId":"K0000","price":1500,"isExtra":true}]</t>
  </si>
  <si>
    <t>2026-04-09T19:17:37.701+02:00</t>
  </si>
  <si>
    <t>2026-04-09T19:24:57.457+02:00</t>
  </si>
  <si>
    <t>2026-04-09T19:11:43.948+02:00</t>
  </si>
  <si>
    <t>2026-04-09T19:24:54.431+02:00</t>
  </si>
  <si>
    <t>[{"id":"122","note":"Jalapenos jenom na jednu pulku pizze prosim. Moc dekuji","count":1,"label":"Hot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</si>
  <si>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2026-04-09T18:51:54.563+02:00</t>
  </si>
  <si>
    <t>2026-04-09T19:00:57.135+02:00</t>
  </si>
  <si>
    <t>[{"id":"a902d94b-4667-4702-ad71-4744adfe8fad","count":1,"label":"Pizza Quattro Formaggi 32","posId":"123","price":24900,"isExtra":false,"creatorId":"51XL2uM-Yh39JtX5Sf1sQ","isPackging":0,"actualLabel":"Pizza Quattro Formaggi 32"}]</t>
  </si>
  <si>
    <t>2026-04-09T18:45:03.920+02:00</t>
  </si>
  <si>
    <t>2026-04-09T19:02:51.644+02:00</t>
  </si>
  <si>
    <t>2026-04-09T19:35:36.516+02:00</t>
  </si>
  <si>
    <t>2026-04-09T18:45:04.441+02:00</t>
  </si>
  <si>
    <t>[{"id":"5b1f2843-926a-4dd1-a5f0-4fddc7b45013","note":"","count":1,"label":"Margherita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,{"id":"35e045f9-bc36-46e9-8142-6579de78a05b","note":"","count":1,"label":"Comeback 32 cm","posId":"121","price":24900,"isExtra":false}]</t>
  </si>
  <si>
    <t>2026-04-09T18:42:07.854+02:00</t>
  </si>
  <si>
    <t>2026-04-09T18:51:23.911+02:00</t>
  </si>
  <si>
    <t>[{"id":"69400db90dc626f6c3c3fc13","count":1,"label":"Capricciosa 40cm","posId":"101","price":30900,"isExtra":false},{"id":"01f1f771ad243e9a3e1e67cc","count":1,"label":"Balné","posId":"K0000","price":2000,"isExtra":true},{"id":"684ae9784182d05e5daecbc4","count":1,"label":"Bez žampionů","posId":"X105","price":0,"KDSTags":["redhighlight"],"isExtra":true},{"id":"695458c28103d4672f51a9e2","count":1,"label":"Olivy","posId":"C112","price":3500,"KDSTags":["greenhighlight"],"isExtra":true},{"id":"69400db90dc626f6c3c3fc1b","count":1,"label":"Margherita 32cm","posId":"112","price":20900,"isExtra":false},{"id":"0828382bbc0f39abdadd9b99","count":1,"label":"Balné","posId":"K0000","price":1500,"isExtra":true},{"id":"69400db90dc626f6c3c3fc77","count":1,"label":"Pepsi 1l","posId":"N124","price":5900,"isExtra":false}]</t>
  </si>
  <si>
    <t>2026-04-09T18:22:03.025+02:00</t>
  </si>
  <si>
    <t>2026-04-09T18:41:50.612+02:00</t>
  </si>
  <si>
    <t>2026-04-09T19:17:02.458+02:00</t>
  </si>
  <si>
    <t>2026-04-09T18:22:03.773+02:00</t>
  </si>
  <si>
    <t>[{"id":"f4d7b9ad-ce62-498d-a90b-8016ab1e3604","note":"","count":1,"label":"Quattro Formaggi 32 cm","posId":"147","price":24900,"isExtra":false},{"id":"ff8bc446-e047-44f1-bae5-423b565e0123","note":"","count":1,"label":"Capricciosa 32 cm","posId":"137","price":24900,"isExtra":false}]</t>
  </si>
  <si>
    <t>2026-04-09T18:19:49.241+02:00</t>
  </si>
  <si>
    <t>2026-04-09T18:36:24.100+02:00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</si>
  <si>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</si>
  <si>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2026-04-09T17:56:28.327+02:00</t>
  </si>
  <si>
    <t>2026-04-09T18:07:10.382+02:00</t>
  </si>
  <si>
    <t>2026-04-09T18:27:56.108+02:00</t>
  </si>
  <si>
    <t>2026-04-09T17:56:28.862+02:00</t>
  </si>
  <si>
    <t>[{"id":"38ba12cb-7e06-4754-8714-03609598fc8f","count":1,"label":"Pizza Hot &amp; Spicy 32","posId":"122","price":24900,"isExtra":false,"creatorId":"JF6gATbKWuHrrLsWYZLRE","isPackging":0,"actualLabel":"Pizza Hot &amp; Spicy 32"},{"id":"ba6fb11d-f05a-4ebb-9084-1ae82d2df517","count":1,"label":"Pepperoni Rolls","posId":"P100","price":8900,"isExtra":false,"creatorId":"po49NGgd3u-dbWKNUxlGn","isPackging":0,"actualLabel":"Pepperoni Rolls"}]</t>
  </si>
  <si>
    <t>2026-04-09T17:48:03.325+02:00</t>
  </si>
  <si>
    <t>2026-04-09T17:57:51.639+02:00</t>
  </si>
  <si>
    <t>[{"id":"69400db90dc626f6c3c3fc23","count":1,"label":"Pepperoni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těsto","posId":"17","price":1000,"isExtra":true}]</t>
  </si>
  <si>
    <t>2026-04-09T17:47:15.034+02:00</t>
  </si>
  <si>
    <t>2026-04-09T17:55:24.472+02:00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</si>
  <si>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🌶️","posId":"121","price":24900,"isExtra":false},{"id":"57081111","note":"","count":1,"label":"Balné","posId":"K0000","price":1500,"isExtra":true},{"id":"57081105","note":"","count":1,"label":"bez plněných okrajů","posId":"X1000","price":0,"isExtra":true},{"id":"57081169","note":"","count":1,"label":"Olivy","posId":"B112","price":2500,"KDSTags":["greenhighlight"],"isExtra":true},{"id":"59610966","note":"","size":"Hot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</si>
  <si>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2026-04-09T17:13:42.954+02:00</t>
  </si>
  <si>
    <t>2026-04-09T17:29:03.393+02:00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</si>
  <si>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🌶️","posId":"109","price":30900,"isExtra":false},{"id":"01f1f771ad243e9a3e1e67cc","count":1,"label":"Balné","posId":"K0000","price":2000,"isExtra":true},{"id":"69bfb59f31761dcca50835eb","count":1,"label":"okraj mozzarella, bylinky","posId":"A122","price":6500,"isExtra":true},{"id":"695458c28103d4672f51a9ee","count":1,"label":"Grana padano, pecorino, parmazán","posId":"C130","price":4000,"KDSTags":["greenhighlight"],"isExtra":true},{"id":"69400db90dc626f6c3c3fc1d","count":1,"label":"Quattro Formaggi 32cm","posId":"123","price":24900,"isExtra":false},{"id":"0828382bbc0f39abdadd9b99","count":1,"label":"Balné","posId":"K0000","price":1500,"isExtra":true},{"id":"69bfb59f31761dcca50839dc","count":1,"label":"okraj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</si>
  <si>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2026-04-09T16:48:23.513+02:00</t>
  </si>
  <si>
    <t>2026-04-09T17:01:31.598+02:00</t>
  </si>
  <si>
    <t>2026-04-09T16:46:22.496+02:00</t>
  </si>
  <si>
    <t>2026-04-09T16:59:49.440+02:00</t>
  </si>
  <si>
    <t>[{"id":"69400db90dc626f6c3c3fc0d","count":1,"label":"BBQ Meteor 40cm","posId":"106","price":30900,"isExtra":false},{"id":"01f1f771ad243e9a3e1e67cc","count":1,"label":"Balné","posId":"K0000","price":2000,"isExtra":true},{"id":"674840e52b930230e954cf9f","count":1,"label":"Rajčatový základ","posId":"ZBR40","price":0,"isExtra":true},{"id":"69bfb59f31761dcca50835ed","count":1,"label":"okraj hotdog, hořčice","posId":"A118","price":6500,"isExtra":true},{"id":"695458c28103d4672f51a9e9","count":1,"label":"Šunka","posId":"C106","price":4000,"KDSTags":["greenhighlight"],"isExtra":true},{"id":"695458c28103d4672f51a9ea","count":1,"label":"Slanina","posId":"C108","price":4000,"KDSTags":["greenhighlight"],"isExtra":true},{"id":"69400db90dc626f6c3c3fc0f","count":1,"label":"Zeleninová 40cm","posId":"103","price":30900,"isExtra":false},{"id":"01f1f771ad243e9a3e1e67cc","count":1,"label":"Balné","posId":"K0000","price":2000,"isExtra":true},{"id":"69bfb59f31761dcca50835ee","count":1,"label":"okraj hotdog, bbq omáčka","posId":"A120","price":6500,"isExtra":true},{"id":"695458c28103d4672f51a9e1","count":1,"label":"Žampiony","posId":"C105","price":3500,"KDSTags":["greenhighlight"],"isExtra":true},{"id":"695458c28103d4672f51a9e9","count":1,"label":"Šunka","posId":"C106","price":4000,"KDSTags":["greenhighlight"],"isExtra":true},{"id":"695458c28103d4672f51a9ed","count":1,"label":"Pepperoni salám","posId":"C109","price":4000,"KDSTags":["greenhighlight"],"isExtra":true},{"id":"69400db90dc626f6c3c3fc5b","count":1,"label":"Pepperoni Rolls 🌶️","posId":"P100","price":8900,"isExtra":false},{"id":"0828382bbc0f39abdadd9b99","count":1,"label":"Balné","posId":"K0000","price":1500,"isExtra":true},{"id":"69400db90dc626f6c3c3fc5d","count":1,"label":"Česnekový dip","posId":"P106","price":2000,"isExtra":false},{"id":"0828382bbc0f39abdadd9b99","count":1,"label":"Balné","posId":"K0000","price":1500,"isExtra":true},{"id":"69400db90dc626f6c3c3fc61","count":1,"label":"Jalapenos Rolls","posId":"jpr200","price":8900,"isExtra":false},{"id":"0828382bbc0f39abdadd9b99","count":1,"label":"Balné","posId":"K0000","price":1500,"isExtra":true}]</t>
  </si>
  <si>
    <t>2026-04-09T16:43:20.430+02:00</t>
  </si>
  <si>
    <t>2026-04-09T16:49:06.400+02:00</t>
  </si>
  <si>
    <t>[{"id":"69400db90dc626f6c3c3fc1f","count":1,"label":"Hot &amp; Spicy 32cm 🌶️🌶️","posId":"122","price":24900,"isExtra":false},{"id":"0828382bbc0f39abdadd9b99","count":1,"label":"Balné","posId":"K0000","price":1500,"isExtra":true}]</t>
  </si>
  <si>
    <t>2026-04-09T16:37:29.207+02:00</t>
  </si>
  <si>
    <t>2026-04-09T16:46:46.283+02:00</t>
  </si>
  <si>
    <t>[{"id":"59610970","note":"","size":"BBQ Meteor 32cm","count":1,"label":"BBQ Meteor 32cm","posId":"118","price":24900,"isExtra":false},{"id":"57081111","note":"","count":1,"label":"Balné","posId":"K0000","price":1500,"isExtra":true},{"id":"59610976","note":"","count":1,"label":"USA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</si>
  <si>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2026-04-09T15:56:03.494+02:00</t>
  </si>
  <si>
    <t>2026-04-09T16:02:43.999+02:00</t>
  </si>
  <si>
    <t>2026-04-09T16:10:14.751+02:00</t>
  </si>
  <si>
    <t>2026-04-09T15:56:04.401+02:00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</si>
  <si>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</si>
  <si>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2026-04-09T15:52:10.376+02:00</t>
  </si>
  <si>
    <t>2026-04-09T15:58:53.883+02:00</t>
  </si>
  <si>
    <t>[{"id":"cd7798b9-deb2-4229-a68e-ebefba7ee9e4","count":1,"label":"Pizza Comeback 32","posId":"121","price":24900,"isExtra":false,"creatorId":"u2xdb2RaYdoek643GT03g","isPackging":0,"actualLabel":"Pizza Comeback 32"}]</t>
  </si>
  <si>
    <t>2026-04-09T15:47:51.355+02:00</t>
  </si>
  <si>
    <t>2026-04-09T15:54:02.707+02:00</t>
  </si>
  <si>
    <t>[{"id":"69400db90dc626f6c3c3fc25","count":1,"label":"BBQ Texas 32cm","posId":"119","price":24900,"isExtra":false},{"id":"0828382bbc0f39abdadd9b99","count":1,"label":"Balné","posId":"K0000","price":1500,"isExtra":true},{"id":"674840e52b930230e954c942","count":1,"label":"Smetanový základ","posId":"ZBS32","price":0,"isExtra":true},{"id":"69bfb59f31761dcca50839db","count":1,"label":"bez plněných okrajů","posId":"X1000","price":0,"isExtra":true},{"id":"684ae9784182d05e5daecb41","count":1,"label":"Bez papriky","posId":"X111","price":0,"KDSTags":["redhighlight"],"isExtra":true}]</t>
  </si>
  <si>
    <t>2026-04-09T15:03:50.373+02:00</t>
  </si>
  <si>
    <t>2026-04-09T15:10:48.093+02:00</t>
  </si>
  <si>
    <t>2026-04-09T14:50:33.215+02:00</t>
  </si>
  <si>
    <t>2026-04-09T14:55:26.664+02:00</t>
  </si>
  <si>
    <t>[{"id":"cb3f1edb-a9ef-46ed-8c99-05b992c1f4a9","count":1,"label":"Pizza Margherita 18","posId":"124","price":11900,"isExtra":false,"creatorId":"YGu4eWP1mNztPNVJgfcuk","isPackging":0,"actualLabel":"Pizza Margherita 18"}]</t>
  </si>
  <si>
    <t>2026-04-09T14:16:55.337+02:00</t>
  </si>
  <si>
    <t>2026-04-09T14:24:20.580+02:00</t>
  </si>
  <si>
    <t>2026-04-09T13:39:03.979+02:00</t>
  </si>
  <si>
    <t>2026-04-09T13:46:27.467+02:00</t>
  </si>
  <si>
    <t>2026-04-09T14:07:18.944+02:00</t>
  </si>
  <si>
    <t>2026-04-09T13:39:04.933+02:00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</si>
  <si>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169906cc-98ac-4101-a361-79ae530758c3","note":"","count":1,"label":"BEZ -cibule","posId":"X103","price":0,"KDSTags":["redhighlight"],"isExtra":true}]</t>
  </si>
  <si>
    <t>2026-04-09T13:21:38.916+02:00</t>
  </si>
  <si>
    <t>2026-04-09T13:28:24.189+02:00</t>
  </si>
  <si>
    <t>[{"id":"3d349fca-a560-44e4-966f-e75699784d8e","count":2,"label":"Pizza Comeback 40","posId":"109","price":30900,"isExtra":false,"creatorId":"HaXjzGV1XB2TGegL7iXvg","isPackging":0,"actualLabel":"Pizza Comeback 40"}]</t>
  </si>
  <si>
    <t>2026-04-09T13:19:03.965+02:00</t>
  </si>
  <si>
    <t>2026-04-09T13:28:22.488+02:00</t>
  </si>
  <si>
    <t>[{"id":"ea8ba6dd-c20a-4bae-a731-5344afc761eb","note":"","count":1,"label":"Capricciosa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-olivy","posId":"X112","price":0,"KDSTags":["redhighlight"],"isExtra":true}]</t>
  </si>
  <si>
    <t>2026-04-09T13:12:52.154+02:00</t>
  </si>
  <si>
    <t>2026-04-09T13:19:19.650+02:00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</si>
  <si>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</si>
  <si>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2026-04-09T12:52:30.086+02:00</t>
  </si>
  <si>
    <t>2026-04-09T13:08:11.521+02:00</t>
  </si>
  <si>
    <t>[{"id":"69400db90dc626f6c3c3fc2f","count":1,"label":"Baby Špenát &amp; kuře 32cm","posId":"116","price":24900,"isExtra":false},{"id":"0828382bbc0f39abdadd9b99","count":1,"label":"Balné","posId":"K0000","price":1500,"isExtra":true},{"id":"69bfb59f31761dcca50839dc","count":1,"label":"okraj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</si>
  <si>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2026-04-09T12:31:12.681+02:00</t>
  </si>
  <si>
    <t>2026-04-09T12:38:19.335+02:00</t>
  </si>
  <si>
    <t>2026-04-09T12:22:06.278+02:00</t>
  </si>
  <si>
    <t>2026-04-09T12:28:21.152+02:00</t>
  </si>
  <si>
    <t>[{"id":"35e045f9-bc36-46e9-8142-6579de78a05b","note":"","count":1,"label":"Comeback 32 cm","posId":"121","price":24900,"isExtra":false},{"id":"fcbcf6b6-34c6-4d5f-ac5b-f6ece72e0953","note":"","count":1,"label":"BBQ Meteor 32 cm","posId":"118","price":24900,"isExtra":false}]</t>
  </si>
  <si>
    <t>2026-04-09T12:07:51.594+02:00</t>
  </si>
  <si>
    <t>2026-04-09T12:13:20.179+02:00</t>
  </si>
  <si>
    <t>[{"id":"69400db90dc626f6c3c3fc1b","count":1,"label":"Margherita 32cm","posId":"112","price":20900,"isExtra":false},{"id":"0828382bbc0f39abdadd9b99","count":1,"label":"Balné","posId":"K0000","price":1500,"isExtra":true},{"id":"6977bf4da1da98ea63c3a718","count":1,"label":"USA těsto","posId":"17","price":1000,"isExtra":true}]</t>
  </si>
  <si>
    <t>2026-04-09T11:52:44.640+02:00</t>
  </si>
  <si>
    <t>2026-04-09T12:02:24.348+02:00</t>
  </si>
  <si>
    <t>[{"id":"69400db90dc626f6c3c3fc2d","count":1,"label":"Capricciosa 32cm","posId":"113","price":24900,"isExtra":false},{"id":"0828382bbc0f39abdadd9b99","count":1,"label":"Balné","posId":"K0000","price":1500,"isExtra":true},{"id":"6977bf4da1da98ea63c3a718","count":1,"label":"USA těsto","posId":"17","price":1000,"isExtra":true},{"id":"69bfb59f31761dcca50839db","count":1,"label":"bez plněných okrajů","posId":"X1000","price":0,"isExtra":true},{"id":"695458c28103d4672f51abc6","count":1,"label":"Cibule","posId":"B103","price":2500,"KDSTags":["greenhighlight"],"isExtra":true},{"id":"69400db90dc626f6c3c3fc2b","count":1,"label":"Hawai 32cm","posId":"114","price":24900,"isExtra":false},{"id":"0828382bbc0f39abdadd9b99","count":1,"label":"Balné","posId":"K0000","price":1500,"isExtra":true},{"id":"6977bf4da1da98ea63c3a718","count":1,"label":"USA těsto","posId":"17","price":1000,"isExtra":true},{"id":"69bfb59f31761dcca50839db","count":1,"label":"bez plněných okrajů","posId":"X1000","price":0,"isExtra":true},{"id":"69400db90dc626f6c3c3fc71","count":1,"label":"Aquilla černý čaj a broskev 0,5l","posId":"N120","price":4900,"isExtra":false}]</t>
  </si>
  <si>
    <t>2026-04-09T11:42:02.939+02:00</t>
  </si>
  <si>
    <t>2026-04-09T11:51:05.930+02:00</t>
  </si>
  <si>
    <t>2026-04-09T12:04:36.615+02:00</t>
  </si>
  <si>
    <t>2026-04-09T11:42:03.675+02:00</t>
  </si>
  <si>
    <t>2026-04-09T11:13:10.054+02:00</t>
  </si>
  <si>
    <t>2026-04-09T11:32:37.189+02:00</t>
  </si>
  <si>
    <t>[{"id":"69400db90dc626f6c3c3fc51","count":1,"label":"Spicy menu Comeback","posId":"M100","price":34900,"isExtra":false},{"id":"037b489124c4c4ade6d3fd8a","count":1,"label":"Balné","posId":"K0000","price":3000,"isExtra":true},{"id":"7d51648adcacb2ead8aee033","count":1,"label":"Hot &amp; Spicy","posId":"Y122","price":0,"isExtra":true},{"id":"674840e52b930230e954cbf6","count":1,"label":"BBQ základ","posId":"ZRB32","price":0,"isExtra":true},{"id":"69bfb59f31761dcca50839db","count":1,"label":"bez plněných okrajů","posId":"X1000","price":0,"isExtra":true},{"id":"67273b0c85ad7c1e9d3b4b80","count":1,"label":"spicy wings 🌶️","posId":"P101","price":0,"isExtra":true},{"id":"6911d5c899341c16fd032c53","count":1,"label":"Poděbradská malinovka 0,5l","posId":"N129","price":0,"isExtra":true},{"id":"69400db90dc626f6c3c3fc27","count":1,"label":"BBQ Meteor 32cm","posId":"118","price":24900,"isExtra":false},{"id":"0828382bbc0f39abdadd9b99","count":1,"label":"Balné","posId":"K0000","price":1500,"isExtra":true},{"id":"69bfb59f31761dcca50839df","count":1,"label":"okraj hotdog, bbq omáčka","posId":"A119","price":5700,"isExtra":true},{"id":"695458c28103d4672f51abc1","count":1,"label":"Jalapeňos","posId":"B102","price":2500,"KDSTags":["greenhighlight"],"isExtra":true},{"id":"695458c28103d4672f51abce","count":1,"label":"Pepperoni salám","posId":"B109","price":3000,"KDSTags":["greenhighlight"],"isExtra":true},{"id":"69400db90dc626f6c3c3fc23","count":1,"label":"Pepperoni 32cm 🌶️🌶️","posId":"120","price":24900,"isExtra":false},{"id":"0828382bbc0f39abdadd9b99","count":1,"label":"Balné","posId":"K0000","price":1500,"isExtra":true},{"id":"69bfb59f31761dcca50839df","count":1,"label":"okraj hotdog, bbq omáčka","posId":"A119","price":5700,"isExtra":true},{"id":"69400db90dc626f6c3c3fc2b","count":1,"label":"Hawai 32cm","posId":"114","price":24900,"isExtra":false},{"id":"0828382bbc0f39abdadd9b99","count":1,"label":"Balné","posId":"K0000","price":1500,"isExtra":true}]</t>
  </si>
  <si>
    <t>2026-04-09T00:32:29.909+02:00</t>
  </si>
  <si>
    <t>2026-04-09T00:41:31.104+02:00</t>
  </si>
  <si>
    <t>[{"id":"69400db90dc626f6c3c3fc2d","count":1,"label":"Capricciosa 32cm","posId":"113","price":24900,"isExtra":false},{"id":"0828382bbc0f39abdadd9b99","count":1,"label":"Balné","posId":"K0000","price":1500,"isExtra":true},{"id":"674840e52b930230e954cbf7","count":1,"label":"Smetanový základ","posId":"ZRS32","price":0,"isExtra":true},{"id":"695458c28103d4672f51abc1","count":1,"label":"Jalapeňos","posId":"B102","price":2500,"KDSTags":["greenhighlight"],"isExtra":true},{"id":"695458c28103d4672f51abcb","count":1,"label":"Slanina","posId":"B108","price":3000,"KDSTags":["greenhighlight"],"isExtra":true}]</t>
  </si>
  <si>
    <t>2026-04-09T00:07:16.335+02:00</t>
  </si>
  <si>
    <t>2026-04-09T00:18:52.035+02:00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</si>
  <si>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okrajů","posId":"X1000","price":0,"isExtra":true}]</t>
  </si>
  <si>
    <t>2026-04-08T23:44:30.611+02:00</t>
  </si>
  <si>
    <t>2026-04-08T23:58:04.006+02:00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</si>
  <si>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40cm","posId":"111","price":30900,"isExtra":false},{"id":"01f1f771ad243e9a3e1e67cc","count":1,"label":"Balné","posId":"K0000","price":2000,"isExtra":true},{"id":"674840e52b930230e954cfbd","count":1,"label":"Rajčatový základ","posId":"ZSR40","price":0,"isExtra":true},{"id":"69bfb59f31761dcca50835ee","count":1,"label":"okraj hotdog, bbq omáčka","posId":"A120","price":6500,"isExtra":true}]</t>
  </si>
  <si>
    <t>Siddikkhon</t>
  </si>
  <si>
    <t>2026-04-08T23:39:04.539+02:00</t>
  </si>
  <si>
    <t>2026-04-08T23:52:44.086+02:00</t>
  </si>
  <si>
    <t>[{"id":"109","note":"","count":1,"label":"Comeback 40cm 🌶️","posId":"109","price":30900,"isExtra":false},{"id":"K0000","note":"","count":1,"label":"Balné","posId":"K0000","price":2000,"isExtra":true},{"id":"123","note":"","count":1,"label":"Quattro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32cm","posId":"123","price":24900,"isExtra":false},{"id":"K0000","note":"","count":1,"label":"Balné","posId":"K0000","price":1500,"isExtra":true}]</t>
  </si>
  <si>
    <t>2026-04-08T23:38:28.534+02:00</t>
  </si>
  <si>
    <t>2026-04-08T23:52:06.187+02:00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</si>
  <si>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bylinky","posId":"A121","price":5700,"isExtra":true},{"id":"106","note":"","count":1,"label":"BBQ Meteor 40cm","posId":"106","price":30900,"isExtra":false},{"id":"K0000","note":"","count":1,"label":"Balné","posId":"K0000","price":2000,"isExtra":true}]</t>
  </si>
  <si>
    <t>2026-04-08T23:28:23.223+02:00</t>
  </si>
  <si>
    <t>2026-04-08T23:39:22.885+02:00</t>
  </si>
  <si>
    <t>[{"id":"69400db90dc626f6c3c3fc65","count":2,"label":"Dip Jalapeňos","posId":"P107","price":2000,"isExtra":false},{"id":"0828382bbc0f39abdadd9b99","count":2,"label":"Balné","posId":"K0000","price":1500,"isExtra":true},{"id":"69400db90dc626f6c3c3fc2d","count":1,"label":"Capricciosa 32cm","posId":"113","price":24900,"isExtra":false},{"id":"0828382bbc0f39abdadd9b99","count":1,"label":"Balné","posId":"K0000","price":1500,"isExtra":true},{"id":"69bfb59f31761dcca50839dc","count":1,"label":"okraj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</si>
  <si>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2026-04-08T23:28:16.514+02:00</t>
  </si>
  <si>
    <t>2026-04-08T23:37:15.885+02:00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</si>
  <si>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,{"id":"C115","note":"","count":1,"label":"Kukuřice","posId":"C115","price":3500,"KDSTags":["greenhighlight"],"isExtra":true},{"id":"N124","note":"","count":1,"label":"Pepsi 1l","posId":"N124","price":5900,"isExtra":false}]</t>
  </si>
  <si>
    <t>2026-04-08T23:22:18.232+02:00</t>
  </si>
  <si>
    <t>2026-04-08T23:32:01.120+02:00</t>
  </si>
  <si>
    <t>[{"id":"69400db90dc626f6c3c3fc2f","count":1,"label":"Baby Špenát &amp; kuře 32cm","posId":"116","price":24900,"isExtra":false},{"id":"0828382bbc0f39abdadd9b99","count":1,"label":"Balné","posId":"K0000","price":1500,"isExtra":true},{"id":"6977bf4da1da98ea63c3a718","count":1,"label":"USA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bylinky","posId":"A121","price":5700,"isExtra":true},{"id":"69400db90dc626f6c3c3fc5b","count":1,"label":"Pepperoni Rolls 🌶️","posId":"P100","price":8900,"isExtra":false},{"id":"0828382bbc0f39abdadd9b99","count":1,"label":"Balné","posId":"K0000","price":1500,"isExtra":true}]</t>
  </si>
  <si>
    <t>2026-04-08T23:20:56.889+02:00</t>
  </si>
  <si>
    <t>2026-04-08T23:27:55.898+02:00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</si>
  <si>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základ","posId":"ZSB32","price":0,"isExtra":true},{"id":"N140","note":"","count":1,"label":"Aquilla neperlivá","posId":"N140","price":3900,"isExtra":false}]</t>
  </si>
  <si>
    <t>2026-04-08T23:12:04.823+02:00</t>
  </si>
  <si>
    <t>2026-04-08T23:19:53.689+02:00</t>
  </si>
  <si>
    <t>2026-04-08T23:27:53.338+02:00</t>
  </si>
  <si>
    <t>2026-04-08T23:12:05.285+02:00</t>
  </si>
  <si>
    <t>[{"id":"f1315fc0-dfbb-459c-9f31-49d8e60875f4","note":"","count":1,"label":"Pepperoni 40 cm","posId":"108","price":30900,"isExtra":false},{"id":"74b60a0c-fcbc-4171-95e9-291adbfbe523","note":"","count":1,"label":"Cibule","posId":"C103","price":3500,"KDSTags":["greenhighlight"],"isExtra":true},{"id":"86843148-4e32-4979-bfd6-d7151207f70f","note":"","count":1,"label":"Šunka","posId":"C106","price":4000,"KDSTags":["greenhighlight"],"isExtra":true}]</t>
  </si>
  <si>
    <t>2026-04-08T23:07:42.212+02:00</t>
  </si>
  <si>
    <t>2026-04-08T23:17:51.295+02:00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</si>
  <si>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🌶️","posId":"121","price":24900,"isExtra":false},{"id":"0828382bbc0f39abdadd9b99","count":1,"label":"Balné","posId":"K0000","price":1500,"isExtra":true},{"id":"69400db90dc626f6c3c3fc2f","count":1,"label":"Baby Špenát &amp; kuře 32cm","posId":"116","price":24900,"isExtra":false},{"id":"0828382bbc0f39abdadd9b99","count":1,"label":"Balné","posId":"K0000","price":1500,"isExtra":true},{"id":"69bfb59f31761dcca50839dc","count":1,"label":"okraj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bylinky","posId":"A121","price":5700,"isExtra":true},{"id":"69400db90dc626f6c3c3fc7d","count":1,"label":"Poděbradská malinovka 0,5l","posId":"N129","price":4900,"isExtra":false}]</t>
  </si>
  <si>
    <t>2026-04-08T22:37:25.554+02:00</t>
  </si>
  <si>
    <t>2026-04-08T22:48:37.879+02:00</t>
  </si>
  <si>
    <t>2026-04-08T21:47:03.585+02:00</t>
  </si>
  <si>
    <t>2026-04-08T22:07:19.522+02:00</t>
  </si>
  <si>
    <t>2026-04-08T22:21:15.084+02:00</t>
  </si>
  <si>
    <t>2026-04-08T21:47:04.640+02:00</t>
  </si>
  <si>
    <t>[{"id":"8c704055-e242-493d-b754-bb711e5a6c0b","note":"","count":1,"label":"Hawai 40 cm","posId":"102","price":30900,"isExtra":false},{"id":"aef5aaf8-2acf-4f20-91be-c8829f11cd0c","note":"","count":1,"label":"Capricciosa 40 cm","posId":"101","price":30900,"isExtra":false},{"id":"e525f614-2c06-459a-8d22-623546aa83fc","note":"","count":1,"label":"BBQ Texas 40 cm","posId":"107","price":30900,"isExtra":false},{"id":"3a8b6a85-3b5c-4ee4-be2d-261ab8731d6e","note":"","count":1,"label":"Dip česnekový","posId":"P106","price":2000,"isExtra":false}]</t>
  </si>
  <si>
    <t>2026-04-08T21:43:18.280+02:00</t>
  </si>
  <si>
    <t>2026-04-08T21:54:00.706+02:00</t>
  </si>
  <si>
    <t>2026-04-08T21:39:16.214+02:00</t>
  </si>
  <si>
    <t>2026-04-08T21:50:57.618+02:00</t>
  </si>
  <si>
    <t>[{"id":"69400db90dc626f6c3c3fc01","count":2,"label":"Margherita 40cm","posId":"100","price":26900,"isExtra":false},{"id":"01f1f771ad243e9a3e1e67cc","count":2,"label":"Balné","posId":"K0000","price":2000,"isExtra":true}]</t>
  </si>
  <si>
    <t>2026-04-08T21:26:42.304+02:00</t>
  </si>
  <si>
    <t>2026-04-08T21:33:58.551+02:00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</si>
  <si>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🌶️🌶️","posId":"122","price":24900,"isExtra":false},{"id":"0828382bbc0f39abdadd9b99","count":1,"label":"Balné","posId":"K0000","price":1500,"isExtra":true},{"id":"69bfb59f31761dcca50839dc","count":1,"label":"okraj mozzarella, bylinky","posId":"A121","price":5700,"isExtra":true},{"id":"695458c28103d4672f51abcc","count":1,"label":"Gorgonzola","posId":"B101","price":3000,"KDSTags":["greenhighlight"],"isExtra":true},{"id":"69400db90dc626f6c3c3fc5d","count":1,"label":"Česnekový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</si>
  <si>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2026-04-08T21:15:06.195+02:00</t>
  </si>
  <si>
    <t>2026-04-08T21:26:13.352+02:00</t>
  </si>
  <si>
    <t>2026-04-08T21:52:46.571+02:00</t>
  </si>
  <si>
    <t>2026-04-08T21:15:07.482+02:00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</si>
  <si>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</si>
  <si>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2026-04-08T21:15:04.250+02:00</t>
  </si>
  <si>
    <t>2026-04-08T21:31:39.651+02:00</t>
  </si>
  <si>
    <t>[{"id":"69400db90dc626f6c3c3fc11","count":1,"label":"Hawai 40cm","posId":"102","price":30900,"isExtra":false},{"id":"01f1f771ad243e9a3e1e67cc","count":1,"label":"Balné","posId":"K0000","price":2000,"isExtra":true},{"id":"695458c28103d4672f51a9ec","count":1,"label":"Kuře","posId":"C114","price":4000,"KDSTags":["greenhighlight"],"isExtra":true}]</t>
  </si>
  <si>
    <t>2026-04-08T21:08:03.247+02:00</t>
  </si>
  <si>
    <t>2026-04-08T21:29:28.503+02:00</t>
  </si>
  <si>
    <t>2026-04-08T21:38:26.132+02:00</t>
  </si>
  <si>
    <t>2026-04-08T21:08:04.744+02:00</t>
  </si>
  <si>
    <t>[{"id":"603b435c-3b64-461f-97f3-c365eb50fd2a","note":"","count":1,"label":"Sweet passion 18 cm","posId":"30","price":11900,"isExtra":false},{"id":"4d0fe7ad-c88a-4a73-8015-c60680489cf8","note":"","count":1,"label":"Baby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3a8b6a85-3b5c-4ee4-be2d-261ab8731d6e","note":"","count":1,"label":"Dip česnekový","posId":"P106","price":2000,"isExtra":false}]</t>
  </si>
  <si>
    <t>2026-04-08T20:56:51.982+02:00</t>
  </si>
  <si>
    <t>2026-04-08T21:02:06.569+02:00</t>
  </si>
  <si>
    <t>2026-04-08T20:51:52.177+02:00</t>
  </si>
  <si>
    <t>2026-04-08T21:00:19.564+02:00</t>
  </si>
  <si>
    <t>2026-04-08T20:42:33.154+02:00</t>
  </si>
  <si>
    <t>2026-04-08T20:50:07.572+02:00</t>
  </si>
  <si>
    <t>[{"id":"69400db90dc626f6c3c3fc2b","count":1,"label":"Hawai 32cm","posId":"114","price":24900,"isExtra":false},{"id":"0828382bbc0f39abdadd9b99","count":1,"label":"Balné","posId":"K0000","price":1500,"isExtra":true},{"id":"674840e52b930230e954cbf7","count":1,"label":"Smetanový základ","posId":"ZRS32","price":0,"isExtra":true}]</t>
  </si>
  <si>
    <t>2026-04-08T20:26:03.728+02:00</t>
  </si>
  <si>
    <t>2026-04-08T20:34:22.181+02:00</t>
  </si>
  <si>
    <t>2026-04-08T20:50:21.185+02:00</t>
  </si>
  <si>
    <t>2026-04-08T20:26:04.284+02:00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</si>
  <si>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bylinky","posId":"A122","price":6500,"isExtra":true},{"id":"96b5d091-fc97-4d1a-8602-51839892aa23","note":"","count":1,"label":"Dip jalapenos","posId":"P107","price":2000,"isExtra":false}]</t>
  </si>
  <si>
    <t>2026-04-08T20:17:45.172+02:00</t>
  </si>
  <si>
    <t>2026-04-08T20:30:23.366+02:00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</si>
  <si>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bylinky","posId":"A121","price":5700,"isExtra":true},{"id":"57081202","note":"","count":1,"label":"Kukuřice","posId":"B115","price":2500,"KDSTags":["greenhighlight"],"isExtra":true},{"id":"57081208","note":"","count":1,"label":"Špenát s česnekem","posId":"B107","price":2500,"KDSTags":["greenhighlight"],"isExtra":true},{"id":"57081226","note":"","count":1,"label":"Gorgonzola","posId":"B101","price":3000,"KDSTags":["greenhighlight"],"isExtra":true}]</t>
  </si>
  <si>
    <t>2026-04-08T20:16:20.875+02:00</t>
  </si>
  <si>
    <t>2026-04-08T20:25:10.119+02:00</t>
  </si>
  <si>
    <t>[{"id":"60b32f9b-7064-4917-aed7-67a49f9cad9a","count":1,"label":"Pizza Quattro Formaggi 40","posId":"111","price":30900,"isExtra":false,"creatorId":"928uzISCwjHnbkrJyL-C7","isPackging":0,"actualLabel":"Pizza Quattro Formaggi 40"}]</t>
  </si>
  <si>
    <t>2026-04-08T20:02:49.396+02:00</t>
  </si>
  <si>
    <t>2026-04-08T20:13:40.313+02:00</t>
  </si>
  <si>
    <t>2026-04-08T19:46:21.025+02:00</t>
  </si>
  <si>
    <t>2026-04-08T20:00:35.597+02:00</t>
  </si>
  <si>
    <t>2026-04-08T19:46:01.662+02:00</t>
  </si>
  <si>
    <t>2026-04-08T20:02:26.314+02:00</t>
  </si>
  <si>
    <t>Khusniddin</t>
  </si>
  <si>
    <t>2026-04-08T19:39:39.398+02:00</t>
  </si>
  <si>
    <t>2026-04-08T19:48:17.475+02:00</t>
  </si>
  <si>
    <t>[{"id":"107","note":"","count":1,"label":"BBQ Texas 40cm","posId":"107","price":30900,"isExtra":false},{"id":"K0000","note":"","count":1,"label":"Balné","posId":"K0000","price":2000,"isExtra":true},{"id":"P102","note":"","count":1,"label":"Masové kuličky","posId":"P102","price":9900,"isExtra":false},{"id":"K0000","note":"","count":1,"label":"Balné","posId":"K0000","price":1500,"isExtra":true},{"id":"chr100","note":"","count":1,"label":"Choco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</si>
  <si>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2026-04-08T19:34:54.970+02:00</t>
  </si>
  <si>
    <t>2026-04-08T19:43:36.198+02:00</t>
  </si>
  <si>
    <t>[{"id":"111","note":"","count":1,"label":"Quattro Formaggi 40cm","posId":"111","price":30900,"isExtra":false},{"id":"K0000","note":"","count":1,"label":"Balné","posId":"K0000","price":2000,"isExtra":true},{"id":"P106","note":"","count":1,"label":"Česnekový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</si>
  <si>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2026-04-08T19:19:28.979+02:00</t>
  </si>
  <si>
    <t>2026-04-08T19:28:03.397+02:00</t>
  </si>
  <si>
    <t>[{"id":"69400db90dc626f6c3c3fc09","count":1,"label":"Pepperoni 40cm 🌶️🌶️","posId":"108","price":30900,"isExtra":false},{"id":"01f1f771ad243e9a3e1e67cc","count":1,"label":"Balné","posId":"K0000","price":2000,"isExtra":true},{"id":"695458c28103d4672f51a9ed","count":1,"label":"Pepperoni salám","posId":"C109","price":4000,"KDSTags":["greenhighlight"],"isExtra":true}]</t>
  </si>
  <si>
    <t>2026-04-08T19:04:56.011+02:00</t>
  </si>
  <si>
    <t>2026-04-08T19:17:44.911+02:00</t>
  </si>
  <si>
    <t>[{"id":"97205e8a-60b5-439e-8af0-7f8def52aeb6","count":1,"label":"Pizza Hawai 32 cm","posId":"114","price":24900,"isExtra":false,"creatorId":"K3jv4JUp9faHet00J-ZLD","isPackging":0,"actualLabel":"Pizza Hawai 32 cm"},{"id":"RjnzJvFGQ7bViwxWS8fAW","count":1,"label":"Bez ananasu","posId":"X100","price":0,"KDSTags":["redhighlight"],"isExtra":true,"mainItemId":"97205e8a-60b5-439e-8af0-7f8def52aeb6"}]</t>
  </si>
  <si>
    <t>2026-04-08T19:04:48.883+02:00</t>
  </si>
  <si>
    <t>2026-04-08T19:22:50.529+02:00</t>
  </si>
  <si>
    <t>2026-04-08T18:52:03.786+02:00</t>
  </si>
  <si>
    <t>2026-04-08T19:16:07.381+02:00</t>
  </si>
  <si>
    <t>[{"id":"2b9f361b-4416-409b-9b50-c5e648e65b24","note":"","count":1,"label":"Zeleninová 40 cm","posId":"103","price":30900,"isExtra":false}]</t>
  </si>
  <si>
    <t>2026-04-08T18:51:41.504+02:00</t>
  </si>
  <si>
    <t>2026-04-08T19:10:26.460+02:00</t>
  </si>
  <si>
    <t>[{"id":"59610970","note":"","size":"BBQ Meteor 32cm","count":1,"label":"BBQ Meteor 32cm","posId":"118","price":24900,"isExtra":false},{"id":"57081111","note":"","count":1,"label":"Balné","posId":"K0000","price":1500,"isExtra":true},{"id":"57094168","note":"","count":1,"label":"Smetanový základ","posId":"ZBS32","price":0,"isExtra":true},{"id":"59610974","note":"","size":"Baby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🌶️🌶️","posId":"122","price":24900,"isExtra":false},{"id":"57081111","note":"","count":1,"label":"Balné","posId":"K0000","price":1500,"isExtra":true},{"id":"59278383","note":"","size":"Masové kuličky","count":1,"label":"Masové kuličky","posId":"P102","price":9900,"isExtra":false},{"id":"57081111","note":"","count":1,"label":"Balné","posId":"K0000","price":1500,"isExtra":true},{"id":"57081069","note":"","size":"Česnekový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</si>
  <si>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2026-04-08T18:48:03.693+02:00</t>
  </si>
  <si>
    <t>2026-04-08T18:59:42.894+02:00</t>
  </si>
  <si>
    <t>2026-04-08T19:22:02.349+02:00</t>
  </si>
  <si>
    <t>2026-04-08T18:48:04.407+02:00</t>
  </si>
  <si>
    <t>[{"id":"0ea52415-fdb3-497f-b216-7fd5802f2e0f","note":"","count":1,"label":"Quattro Formaggi 32 cm","posId":"123","price":24900,"isExtra":false},{"id":"aef5aaf8-2acf-4f20-91be-c8829f11cd0c","note":"","count":1,"label":"Capricciosa 40 cm","posId":"101","price":30900,"isExtra":false}]</t>
  </si>
  <si>
    <t>2026-04-08T18:48:03.666+02:00</t>
  </si>
  <si>
    <t>2026-04-08T19:05:43.828+02:00</t>
  </si>
  <si>
    <t>2026-04-08T19:14:00.180+02:00</t>
  </si>
  <si>
    <t>2026-04-08T18:48:04.525+02:00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</si>
  <si>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-žampiony","posId":"X105","price":0,"KDSTags":["redhighlight"],"isExtra":true},{"id":"3a8b6a85-3b5c-4ee4-be2d-261ab8731d6e","note":"","count":2,"label":"Dip česnekový","posId":"P106","price":2000,"isExtra":false},{"id":"5b1f2843-926a-4dd1-a5f0-4fddc7b45013","note":"","count":1,"label":"Margherita 32 cm","posId":"112","price":20900,"isExtra":false},{"id":"dba0d6ed-9e38-4f33-8ec2-cc6e2ff8f1a9","note":"","count":1,"label":"gorgonzola","posId":"B101","price":3000,"KDSTags":["greenhighlight"],"isExtra":true},{"id":"cf590a42-3894-4cb1-9be7-6da354b8453d","note":"","count":1,"label":"olivy","posId":"B112","price":2500,"KDSTags":["greenhighlight"],"isExtra":true},{"id":"e2500e14-36a7-442f-9e4c-8df3f05db108","note":"","count":1,"label":"pepperoni salám","posId":"B109","price":3000,"KDSTags":["greenhighlight"],"isExtra":true},{"id":"96b5d091-fc97-4d1a-8602-51839892aa23","note":"","count":1,"label":"Dip jalapenos","posId":"P107","price":2000,"isExtra":false},{"id":"85242cc7-02be-4e3a-9c6b-27dfd40e286b","note":"","count":1,"label":"Mirinda 1l","posId":"N126","price":5900,"isExtra":false},{"id":"6aa3aced-8eb9-4d56-b143-2e40b111d74f","note":"","count":1,"label":"Poctivá malinovka 0,5l","posId":"N129","price":4900,"isExtra":false}]</t>
  </si>
  <si>
    <t>2026-04-08T18:29:52.978+02:00</t>
  </si>
  <si>
    <t>2026-04-08T18:43:42.013+02:00</t>
  </si>
  <si>
    <t>[{"id":"109","note":"","count":1,"label":"Comeback 40cm 🌶️","posId":"109","price":30900,"isExtra":false},{"id":"K0000","note":"","count":1,"label":"Balné","posId":"K0000","price":2000,"isExtra":true},{"id":"A118","note":"","count":1,"label":"okraj hotdog, hořčice","posId":"A118","price":6500,"isExtra":true},{"id":"jpr200","note":"","count":1,"label":"Jalapenos Rolls","posId":"jpr200","price":8900,"isExtra":false},{"id":"K0000","note":"","count":1,"label":"Balné","posId":"K0000","price":1500,"isExtra":true}]</t>
  </si>
  <si>
    <t>2026-04-08T17:57:29.692+02:00</t>
  </si>
  <si>
    <t>2026-04-08T18:04:32.878+02:00</t>
  </si>
  <si>
    <t>[{"id":"69400db90dc626f6c3c3fc25","count":1,"label":"BBQ Texas 32cm","posId":"119","price":24900,"isExtra":false},{"id":"0828382bbc0f39abdadd9b99","count":1,"label":"Balné","posId":"K0000","price":1500,"isExtra":true},{"id":"674840e52b930230e954c943","count":1,"label":"Rajčatový základ","posId":"ZBR32","price":0,"isExtra":true}]</t>
  </si>
  <si>
    <t>2026-04-08T17:51:21.464+02:00</t>
  </si>
  <si>
    <t>2026-04-08T17:57:34.263+02:00</t>
  </si>
  <si>
    <t>2026-04-08T17:31:37.756+02:00</t>
  </si>
  <si>
    <t>2026-04-08T17:38:39.252+02:00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</si>
  <si>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základ","posId":"ZBR40","price":0,"isExtra":true},{"id":"69bfb59f31761dcca50835ea","count":1,"label":"bez plněných okrajů","posId":"X1000","price":0,"isExtra":true},{"id":"684ae9784182d05e5daecb40","count":1,"label":"Bez kuřete","posId":"X114","price":0,"KDSTags":["redhighlight"],"isExtra":true}]</t>
  </si>
  <si>
    <t>2026-04-08T17:05:13.409+02:00</t>
  </si>
  <si>
    <t>2026-04-08T17:10:20.570+02:00</t>
  </si>
  <si>
    <t>Adam</t>
  </si>
  <si>
    <t>2026-04-08T16:08:25.043+02:00</t>
  </si>
  <si>
    <t>2026-04-08T16:18:23.310+02:00</t>
  </si>
  <si>
    <t>[{"id":"111","note":"","count":1,"label":"Quattro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omáčka","posId":"A124","price":6500,"isExtra":true},{"id":"C106","note":"","count":1,"label":"Šunka","posId":"C106","price":4000,"KDSTags":["greenhighlight"],"isExtra":true},{"id":"P107","note":"","count":1,"label":"Dip Jalapeňos","posId":"P107","price":2000,"isExtra":false},{"id":"K0000","note":"","count":1,"label":"Balné","posId":"K0000","price":1500,"isExtra":true},{"id":"P106","note":"","count":1,"label":"Česnekový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</si>
  <si>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2026-04-08T15:40:08.620+02:00</t>
  </si>
  <si>
    <t>2026-04-08T15:59:25.611+02:00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</si>
  <si>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bylinky","posId":"A121","price":5700,"isExtra":true},{"id":"57081068","note":"","size":"Pepperoni Rolls 🌶️","count":2,"label":"Pepperoni Rolls 🌶️","posId":"P100","price":8900,"isExtra":false},{"id":"57081111","note":"","count":2,"label":"Balné","posId":"K0000","price":1500,"isExtra":true},{"id":"57405786","note":"","size":"Aquilla zelený čaj/citron 0,5l","count":1,"label":"Aquilla zelený čaj/citron 0,5l","posId":"N121","price":4900,"isExtra":false},{"id":"57405785","note":"","size":"Aquilla černý čaj a broskev 0,5l","count":1,"label":"Aquilla černý čaj a broskev 0,5l","posId":"N120","price":4900,"isExtra":false}]</t>
  </si>
  <si>
    <t>2026-04-08T14:49:31.936+02:00</t>
  </si>
  <si>
    <t>2026-04-08T14:59:18.992+02:00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</si>
  <si>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</si>
  <si>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2026-04-08T12:51:24.838+02:00</t>
  </si>
  <si>
    <t>2026-04-08T13:11:52.562+02:00</t>
  </si>
  <si>
    <t>[{"id":"69400db90dc626f6c3c3fc27","count":1,"label":"BBQ Meteor 32cm","posId":"118","price":24900,"isExtra":false},{"id":"0828382bbc0f39abdadd9b99","count":1,"label":"Balné","posId":"K0000","price":1500,"isExtra":true},{"id":"69bfb59f31761dcca50839dc","count":1,"label":"okraj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bylinky","posId":"A121","price":5700,"isExtra":true},{"id":"69400db90dc626f6c3c3fc2b","count":1,"label":"Hawai 32cm","posId":"114","price":24900,"isExtra":false},{"id":"0828382bbc0f39abdadd9b99","count":1,"label":"Balné","posId":"K0000","price":1500,"isExtra":true},{"id":"69bfb59f31761dcca50839dc","count":1,"label":"okraj mozzarella, bylinky","posId":"A121","price":5700,"isExtra":true},{"id":"695458c28103d4672f51abc2","count":1,"label":"Žampiony","posId":"B105","price":2500,"KDSTags":["greenhighlight"],"isExtra":true},{"id":"695458c28103d4672f51abc7","count":1,"label":"Kukuřice","posId":"B115","price":2500,"KDSTags":["greenhighlight"],"isExtra":true},{"id":"69400db90dc626f6c3c3fc5d","count":2,"label":"Česnekový dip","posId":"P106","price":2000,"isExtra":false},{"id":"0828382bbc0f39abdadd9b99","count":2,"label":"Balné","posId":"K0000","price":1500,"isExtra":true}]</t>
  </si>
  <si>
    <t>2026-04-08T12:40:19.124+02:00</t>
  </si>
  <si>
    <t>2026-04-08T12:51:37.598+02:00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</si>
  <si>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40cm","posId":"111","price":30900,"isExtra":false},{"id":"57081101","note":"","count":1,"label":"Balné","posId":"K0000","price":2000,"isExtra":true},{"id":"57081030","note":"","size":"Baby špenát &amp; kuře 40cm","count":1,"label":"Baby špenát &amp; kuře 40cm","posId":"104","price":30900,"isExtra":false},{"id":"57081101","note":"","count":1,"label":"Balné","posId":"K0000","price":2000,"isExtra":true}]</t>
  </si>
  <si>
    <t>2026-04-08T12:30:14.988+02:00</t>
  </si>
  <si>
    <t>2026-04-08T12:39:39.446+02:00</t>
  </si>
  <si>
    <t>2026-04-08T12:24:03.980+02:00</t>
  </si>
  <si>
    <t>2026-04-08T12:24:32.177+02:00</t>
  </si>
  <si>
    <t>[{"id":"c48047a3-b360-4cc6-8231-e37932ddbc84","count":1,"label":"Pizza Comeback 18","posId":"133","price":11900,"isExtra":false,"creatorId":"i197ju3s1jISvIRX8AR7U","isPackging":0,"actualLabel":"Pizza Comeback 18"}]</t>
  </si>
  <si>
    <t>2026-04-08T12:15:29.770+02:00</t>
  </si>
  <si>
    <t>2026-04-08T12:21:47.246+02:00</t>
  </si>
  <si>
    <t>[{"id":"cd7798b9-deb2-4229-a68e-ebefba7ee9e4","count":1,"label":"Pizza Comeback 32","posId":"121","price":24900,"isExtra":false,"creatorId":"wUP3vCHfvyzjg1mnmwkQl","isPackging":0,"actualLabel":"Pizza Comeback 32"}]</t>
  </si>
  <si>
    <t>2026-04-08T11:51:03.442+02:00</t>
  </si>
  <si>
    <t>2026-04-08T12:05:13.143+02:00</t>
  </si>
  <si>
    <t>2026-04-08T12:22:13.137+02:00</t>
  </si>
  <si>
    <t>2026-04-08T11:52:19.755+02:00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</si>
  <si>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cm","posId":"107","price":30900,"isExtra":false},{"id":"3a8b6a85-3b5c-4ee4-be2d-261ab8731d6e","note":"","count":2,"label":"Dip česnekový","posId":"P106","price":2000,"isExtra":false}]</t>
  </si>
  <si>
    <t>Sandeep</t>
  </si>
  <si>
    <t>2026-04-08T11:30:54.878+02:00</t>
  </si>
  <si>
    <t>2026-04-08T11:47:55.007+02:00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</si>
  <si>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</si>
  <si>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2026-04-08T11:29:04.368+02:00</t>
  </si>
  <si>
    <t>2026-04-08T11:44:06.094+02:00</t>
  </si>
  <si>
    <t>2026-04-08T00:16:00.450+02:00</t>
  </si>
  <si>
    <t>2026-04-08T00:26:46.394+02:00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</si>
  <si>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základ","posId":"ZBR40","price":0,"isExtra":true},{"id":"57081245","note":"","count":1,"label":"Masové kuličky","posId":"C116","price":8900,"KDSTags":["greenhighlight"],"isExtra":true}]</t>
  </si>
  <si>
    <t>2026-04-08T00:12:00.011+02:00</t>
  </si>
  <si>
    <t>2026-04-08T00:18:57.275+02:00</t>
  </si>
  <si>
    <t>2026-04-08T00:05:54.617+02:00</t>
  </si>
  <si>
    <t>2026-04-08T00:13:07.045+02:00</t>
  </si>
  <si>
    <t>[{"id":"69400db90dc626f6c3c3fc0d","count":1,"label":"BBQ Meteor 40cm","posId":"106","price":30900,"isExtra":false},{"id":"01f1f771ad243e9a3e1e67cc","count":1,"label":"Balné","posId":"K0000","price":2000,"isExtra":true},{"id":"69bfb59f31761dcca50835ea","count":1,"label":"bez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</si>
  <si>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2026-04-07T23:56:23.224+02:00</t>
  </si>
  <si>
    <t>2026-04-08T00:03:08.951+02:00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</si>
  <si>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🌶️🌶️","posId":"122","price":24900,"isExtra":false},{"id":"0828382bbc0f39abdadd9b99","count":1,"label":"Balné","posId":"K0000","price":1500,"isExtra":true},{"id":"69bfb59f31761dcca50839dd","count":1,"label":"okraj mozzarella, bbq omáčka","posId":"A123","price":5700,"isExtra":true},{"id":"69400db90dc626f6c3c3fc65","count":1,"label":"Dip Jalapeňos","posId":"P107","price":2000,"isExtra":false},{"id":"0828382bbc0f39abdadd9b99","count":1,"label":"Balné","posId":"K0000","price":1500,"isExtra":true}]</t>
  </si>
  <si>
    <t>2026-04-07T23:45:16.901+02:00</t>
  </si>
  <si>
    <t>2026-04-07T23:51:22.828+02:00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</si>
  <si>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</si>
  <si>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2026-04-07T23:26:05.572+02:00</t>
  </si>
  <si>
    <t>2026-04-07T23:32:07.776+02:00</t>
  </si>
  <si>
    <t>2026-04-07T22:44:14.742+02:00</t>
  </si>
  <si>
    <t>2026-04-07T22:50:55.678+02:00</t>
  </si>
  <si>
    <t>[{"id":"69400db90dc626f6c3c3fc2b","count":1,"label":"Hawai 32cm","posId":"114","price":24900,"isExtra":false},{"id":"0828382bbc0f39abdadd9b99","count":1,"label":"Balné","posId":"K0000","price":1500,"isExtra":true},{"id":"674840e52b930230e954cbf7","count":1,"label":"Smetanový základ","posId":"ZRS32","price":0,"isExtra":true},{"id":"69400db90dc626f6c3c3fc77","count":1,"label":"Pepsi 1l","posId":"N124","price":5900,"isExtra":false}]</t>
  </si>
  <si>
    <t>Salimjon</t>
  </si>
  <si>
    <t>2026-04-07T22:34:07.170+02:00</t>
  </si>
  <si>
    <t>2026-04-07T22:42:44.524+02:00</t>
  </si>
  <si>
    <t>2026-04-07T22:03:14.900+02:00</t>
  </si>
  <si>
    <t>2026-04-07T22:12:54.796+02:00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</si>
  <si>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</si>
  <si>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2026-04-07T21:53:45.567+02:00</t>
  </si>
  <si>
    <t>2026-04-07T22:01:04.966+02:00</t>
  </si>
  <si>
    <t>[{"id":"69400db90dc626f6c3c3fc23","count":1,"label":"Pepperoni 32cm 🌶️🌶️","posId":"120","price":24900,"isExtra":false},{"id":"0828382bbc0f39abdadd9b99","count":1,"label":"Balné","posId":"K0000","price":1500,"isExtra":true},{"id":"695458c28103d4672f51abc1","count":1,"label":"Jalapeňos","posId":"B102","price":2500,"KDSTags":["greenhighlight"],"isExtra":true}]</t>
  </si>
  <si>
    <t>2026-04-07T21:47:03.725+02:00</t>
  </si>
  <si>
    <t>2026-04-07T21:53:01.288+02:00</t>
  </si>
  <si>
    <t>2026-04-07T22:03:14.408+02:00</t>
  </si>
  <si>
    <t>2026-04-07T21:47:04.585+02:00</t>
  </si>
  <si>
    <t>2026-04-07T21:20:25.649+02:00</t>
  </si>
  <si>
    <t>2026-04-07T21:26:25.504+02:00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</si>
  <si>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dip","posId":"P106","price":2000,"isExtra":false},{"id":"0828382bbc0f39abdadd9b99","count":1,"label":"Balné","posId":"K0000","price":1500,"isExtra":true}]</t>
  </si>
  <si>
    <t>2026-04-07T21:17:31.263+02:00</t>
  </si>
  <si>
    <t>2026-04-07T21:26:17.542+02:00</t>
  </si>
  <si>
    <t>[{"id":"97c710af-c51c-4fa1-8ff3-1e2aa47a8648","count":1,"label":"Pizza Capricciosa 32","posId":"113","price":24900,"isExtra":false,"discount":{"type":"percentage","value":50},"creatorId":"hXyQaWbsmNROIg-LJGdrV","isPackging":0,"actualLabel":"Pizza Capricciosa 32"}]</t>
  </si>
  <si>
    <t>2026-04-07T21:08:21.161+02:00</t>
  </si>
  <si>
    <t>2026-04-07T21:19:56.581+02:00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</si>
  <si>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🌶️🌶️","posId":"108","price":30900,"isExtra":false},{"id":"01f1f771ad243e9a3e1e67cc","count":1,"label":"Balné","posId":"K0000","price":2000,"isExtra":true},{"id":"69bfb59f31761dcca50835ed","count":1,"label":"okraj hotdog, hořčice","posId":"A118","price":6500,"isExtra":true}]</t>
  </si>
  <si>
    <t>2026-04-07T21:06:03.260+02:00</t>
  </si>
  <si>
    <t>2026-04-07T21:24:37.441+02:00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</si>
  <si>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</si>
  <si>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2026-04-07T21:03:20.802+02:00</t>
  </si>
  <si>
    <t>2026-04-07T21:14:17.692+02:00</t>
  </si>
  <si>
    <t>2026-04-07T20:55:10.217+02:00</t>
  </si>
  <si>
    <t>2026-04-07T21:00:48.583+02:00</t>
  </si>
  <si>
    <t>2026-04-07T20:49:33.805+02:00</t>
  </si>
  <si>
    <t>2026-04-07T20:57:14.695+02:00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</si>
  <si>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🌶️🌶️","posId":"122","price":24900,"isExtra":false},{"id":"0828382bbc0f39abdadd9b99","count":1,"label":"Balné","posId":"K0000","price":1500,"isExtra":true},{"id":"69bfb59f31761dcca50839df","count":1,"label":"okraj hotdog, bbq omáčka","posId":"A119","price":5700,"isExtra":true},{"id":"69400db90dc626f6c3c3fc5d","count":2,"label":"Česnekový dip","posId":"P106","price":2000,"isExtra":false},{"id":"0828382bbc0f39abdadd9b99","count":2,"label":"Balné","posId":"K0000","price":1500,"isExtra":true},{"id":"69400db90dc626f6c3c3fc5f","count":1,"label":"BBQ dip","posId":"P105","price":2000,"isExtra":false},{"id":"0828382bbc0f39abdadd9b99","count":1,"label":"Balné","posId":"K0000","price":1500,"isExtra":true},{"id":"69400db90dc626f6c3c3fc61","count":1,"label":"Jalapenos Rolls","posId":"jpr200","price":8900,"isExtra":false},{"id":"0828382bbc0f39abdadd9b99","count":1,"label":"Balné","posId":"K0000","price":1500,"isExtra":true}]</t>
  </si>
  <si>
    <t>2026-04-07T20:29:18.429+02:00</t>
  </si>
  <si>
    <t>2026-04-07T20:36:46.504+02:00</t>
  </si>
  <si>
    <t>[{"id":"110","note":"","count":1,"label":"Hot &amp; Spicy 40cm 🌶️🌶️","posId":"110","price":30900,"isExtra":false},{"id":"K0000","note":"","count":1,"label":"Balné","posId":"K0000","price":2000,"isExtra":true},{"id":"C101","note":"","count":1,"label":"Gorgonzola","posId":"C101","price":4000,"KDSTags":["greenhighlight"],"isExtra":true}]</t>
  </si>
  <si>
    <t>2026-04-07T20:09:13.591+02:00</t>
  </si>
  <si>
    <t>2026-04-07T20:16:14.022+02:00</t>
  </si>
  <si>
    <t>[{"id":"57081032","note":"","size":"Hawai 40cm","count":1,"label":"Hawai 40cm","posId":"102","price":30900,"isExtra":false},{"id":"57081101","note":"","count":1,"label":"Balné","posId":"K0000","price":2000,"isExtra":true}]</t>
  </si>
  <si>
    <t>2026-04-07T19:44:00.935+02:00</t>
  </si>
  <si>
    <t>2026-04-07T19:50:41.241+02:00</t>
  </si>
  <si>
    <t>[{"id":"8b9ce92a-02d5-43b9-b829-08e471365a1c","count":1,"label":"Pizza Hot &amp; Spicy 40","posId":"110","price":30900,"isExtra":false,"creatorId":"l7YwLfGDhKG0Av_ByyCRL","isPackging":0,"actualLabel":"Pizza Hot &amp; Spicy 40"}]</t>
  </si>
  <si>
    <t>2026-04-07T19:23:26.717+02:00</t>
  </si>
  <si>
    <t>2026-04-07T19:31:48.519+02:00</t>
  </si>
  <si>
    <t>[{"id":"69400db90dc626f6c3c3fc03","count":1,"label":"Quattro Formaggi 40cm","posId":"111","price":30900,"isExtra":false},{"id":"01f1f771ad243e9a3e1e67cc","count":1,"label":"Balné","posId":"K0000","price":2000,"isExtra":true},{"id":"69400db90dc626f6c3c3fc5d","count":1,"label":"Česnekový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</si>
  <si>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2026-04-07T19:20:27.065+02:00</t>
  </si>
  <si>
    <t>2026-04-07T19:29:55.267+02:00</t>
  </si>
  <si>
    <t>Arman</t>
  </si>
  <si>
    <t>2026-04-07T18:54:14.146+02:00</t>
  </si>
  <si>
    <t>2026-04-07T19:00:15.454+02:00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</si>
  <si>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základ","posId":"ZRS40","price":0,"isExtra":true},{"id":"P103","note":"","count":1,"label":"Pečené brambory","posId":"P103","price":6900,"isExtra":false},{"id":"K0000","note":"","count":1,"label":"Balné","posId":"K0000","price":1500,"isExtra":true}]</t>
  </si>
  <si>
    <t>2026-04-07T18:47:03.639+02:00</t>
  </si>
  <si>
    <t>2026-04-07T18:58:09.212+02:00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</si>
  <si>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cm","posId":"123","price":24900,"isExtra":false},{"id":"ee394832-8137-440a-84b7-b9e0df42a9ab","note":"","count":1,"label":"Hawai 32 cm","posId":"114","price":24900,"isExtra":false}]</t>
  </si>
  <si>
    <t>2026-04-07T18:44:14.503+02:00</t>
  </si>
  <si>
    <t>2026-04-07T18:53:28.997+02:00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</si>
  <si>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bylinky","posId":"A122","price":6500,"isExtra":true},{"id":"C114","note":"","count":1,"label":"Kuře","posId":"C114","price":4000,"KDSTags":["greenhighlight"],"isExtra":true},{"id":"C109","note":"","count":1,"label":"Pepperoni salám","posId":"C109","price":4000,"KDSTags":["greenhighlight"],"isExtra":true},{"id":"P106","note":"","count":4,"label":"Česnekový dip","posId":"P106","price":2000,"isExtra":false},{"id":"K0000","note":"","count":4,"label":"Balné","posId":"K0000","price":1500,"isExtra":true},{"id":"P104","note":"","count":1,"label":"Česnekový chléb 18cm","posId":"P104","price":7900,"isExtra":false},{"id":"K0000","note":"","count":1,"label":"Balné","posId":"K0000","price":1500,"isExtra":true}]</t>
  </si>
  <si>
    <t>2026-04-07T18:32:53.113+02:00</t>
  </si>
  <si>
    <t>2026-04-07T18:41:52.261+02:00</t>
  </si>
  <si>
    <t>[{"id":"69400db90dc626f6c3c3fc01","count":1,"label":"Margherita 40cm","posId":"100","price":26900,"isExtra":false},{"id":"01f1f771ad243e9a3e1e67cc","count":1,"label":"Balné","posId":"K0000","price":2000,"isExtra":true},{"id":"695458c28103d4672f51a9e9","count":1,"label":"Šunka","posId":"C106","price":4000,"KDSTags":["greenhighlight"],"isExtra":true}]</t>
  </si>
  <si>
    <t>2026-04-07T17:50:52.396+02:00</t>
  </si>
  <si>
    <t>2026-04-07T18:03:11.263+02:00</t>
  </si>
  <si>
    <t>2026-04-07T17:48:54.585+02:00</t>
  </si>
  <si>
    <t>2026-04-07T17:58:33.020+02:00</t>
  </si>
  <si>
    <t>[{"id":"4b4a3c41-e6f7-4559-ba91-d32fecf13e87","count":1,"label":"Pizza Hawai 18 cm","posId":"126","price":11900,"isExtra":false,"creatorId":"NKUghIC87p-lLdyYpiatm","isPackging":0,"actualLabel":"Pizza Hawai 18 cm"},{"id":"fffd8bdc-c43a-4658-b8c9-baf82040bd7c","count":1,"label":"Pizza Veggieballs 18 cm","posId":"129","price":11900,"isExtra":false,"creatorId":"VFX7TJrndVyFMwCxPCZtO","isPackging":0,"actualLabel":"Pizza Veggieballs 18 cm"},{"id":"453aecb5-8f72-4618-a6c2-2c6a669d1f59","count":1,"label":"Pizza Quattro Formaggi 18","posId":"135","price":11900,"isExtra":false,"creatorId":"rTEnCXoTgDkgeILDuyP8w","isPackging":0,"actualLabel":"Pizza Quattro Formaggi 18"},{"id":"cd7798b9-deb2-4229-a68e-ebefba7ee9e4","count":1,"label":"Pizza Comeback 32","posId":"121","price":24900,"isExtra":false,"creatorId":"e-M2kg7WcSp9IoiSVi_Xs","isPackging":0,"actualLabel":"Pizza Comeback 32"}]</t>
  </si>
  <si>
    <t>2026-04-07T17:30:03.229+02:00</t>
  </si>
  <si>
    <t>2026-04-07T17:44:55.915+02:00</t>
  </si>
  <si>
    <t>2026-04-07T17:58:59.088+02:00</t>
  </si>
  <si>
    <t>2026-04-07T17:30:04.305+02:00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</si>
  <si>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ed9751e1-1886-4b0f-b8dd-d3c6488dfd29","note":"","count":1,"label":"Mozzarella","posId":"C113","price":4000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</si>
  <si>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2026-04-07T16:41:41.800+02:00</t>
  </si>
  <si>
    <t>2026-04-07T16:48:18.789+02:00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</si>
  <si>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</si>
  <si>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2026-04-07T16:25:03.021+02:00</t>
  </si>
  <si>
    <t>2026-04-07T16:33:49.644+02:00</t>
  </si>
  <si>
    <t>2026-04-07T16:46:53.454+02:00</t>
  </si>
  <si>
    <t>2026-04-07T16:25:04.644+02:00</t>
  </si>
  <si>
    <t>2026-04-07T14:47:56.462+02:00</t>
  </si>
  <si>
    <t>2026-04-07T14:55:20.578+02:00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</si>
  <si>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🌶️🌶️","posId":"108","price":30900,"isExtra":false},{"id":"57081101","note":"","count":1,"label":"Balné","posId":"K0000","price":2000,"isExtra":true},{"id":"57405785","note":"","size":"Aquilla černý čaj a broskev 0,5l","count":1,"label":"Aquilla černý čaj a broskev 0,5l","posId":"N120","price":4900,"isExtra":false}]</t>
  </si>
  <si>
    <t>2026-04-07T14:35:04.168+02:00</t>
  </si>
  <si>
    <t>2026-04-07T14:52:07.655+02:00</t>
  </si>
  <si>
    <t>2026-04-07T15:19:58.388+02:00</t>
  </si>
  <si>
    <t>2026-04-07T14:35:05.271+02:00</t>
  </si>
  <si>
    <t>[{"id":"d63e9120-8ffe-444c-ba51-6c942a13f4fc","note":"","count":1,"label":"Margherita 40 cm","posId":"100","price":26900,"isExtra":false},{"id":"4d0fe7ad-c88a-4a73-8015-c60680489cf8","note":"","count":1,"label":"Baby špenát &amp; kuře 32 cm","posId":"116","price":24900,"isExtra":false}]</t>
  </si>
  <si>
    <t>2026-04-07T13:35:12.632+02:00</t>
  </si>
  <si>
    <t>2026-04-07T13:42:29.303+02:00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</si>
  <si>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🌶️🌶️","posId":"108","price":30900,"isExtra":false},{"id":"01f1f771ad243e9a3e1e67cc","count":1,"label":"Balné","posId":"K0000","price":2000,"isExtra":true},{"id":"69bfb59f31761dcca50835ec","count":1,"label":"okraj mozzarella, bbq omáčka","posId":"A124","price":6500,"isExtra":true},{"id":"69400db90dc626f6c3c3fc5d","count":1,"label":"Česnekový dip","posId":"P106","price":2000,"isExtra":false},{"id":"0828382bbc0f39abdadd9b99","count":1,"label":"Balné","posId":"K0000","price":1500,"isExtra":true}]</t>
  </si>
  <si>
    <t>2026-04-07T13:28:06.748+02:00</t>
  </si>
  <si>
    <t>2026-04-07T13:38:35.671+02:00</t>
  </si>
  <si>
    <t>[{"id":"69400db90dc626f6c3c3fc2b","count":1,"label":"Hawai 32cm","posId":"114","price":24900,"isExtra":false},{"id":"0828382bbc0f39abdadd9b99","count":1,"label":"Balné","posId":"K0000","price":1500,"isExtra":true},{"id":"69bfb59f31761dcca50839db","count":1,"label":"bez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okrajů","posId":"X1000","price":0,"isExtra":true},{"id":"69400db90dc626f6c3c3fc77","count":1,"label":"Pepsi 1l","posId":"N124","price":5900,"isExtra":false}]</t>
  </si>
  <si>
    <t>2026-04-07T12:59:26.510+02:00</t>
  </si>
  <si>
    <t>2026-04-07T13:11:13.027+02:00</t>
  </si>
  <si>
    <t>2026-04-07T12:30:05.713+02:00</t>
  </si>
  <si>
    <t>2026-04-07T12:36:36.878+02:00</t>
  </si>
  <si>
    <t>2026-04-07T11:59:26.203+02:00</t>
  </si>
  <si>
    <t>2026-04-07T12:07:39.562+02:00</t>
  </si>
  <si>
    <t>[{"id":"69400db90dc626f6c3c3fc53","count":1,"label":"Spicy Wings 🌶️","posId":"P101","price":11900,"isExtra":false},{"id":"0828382bbc0f39abdadd9b99","count":1,"label":"Balné","posId":"K0000","price":1500,"isExtra":true},{"id":"69400db90dc626f6c3c3fc5d","count":1,"label":"Česnekový dip","posId":"P106","price":2000,"isExtra":false},{"id":"0828382bbc0f39abdadd9b99","count":1,"label":"Balné","posId":"K0000","price":1500,"isExtra":true}]</t>
  </si>
  <si>
    <t>2026-04-07T11:49:54.861+02:00</t>
  </si>
  <si>
    <t>2026-04-07T12:09:58.740+02:00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</si>
  <si>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🌶️","posId":"121","price":24900,"isExtra":false},{"id":"0828382bbc0f39abdadd9b99","count":1,"label":"Balné","posId":"K0000","price":1500,"isExtra":true},{"id":"69bfb59f31761dcca50839db","count":1,"label":"bez plněných okrajů","posId":"X1000","price":0,"isExtra":true},{"id":"684ae9784182d05e5daecb05","count":1,"label":"Bez cibule","posId":"X103","price":0,"KDSTags":["redhighlight"],"isExtra":true},{"id":"695458c28103d4672f51abc2","count":1,"label":"Žampiony","posId":"B105","price":2500,"KDSTags":["greenhighlight"],"isExtra":true},{"id":"695458c28103d4672f51abc7","count":1,"label":"Kukuřice","posId":"B115","price":2500,"KDSTags":["greenhighlight"],"isExtra":true}]</t>
  </si>
  <si>
    <t>2026-04-07T11:38:58.981+02:00</t>
  </si>
  <si>
    <t>2026-04-07T11:46:14.956+02:00</t>
  </si>
  <si>
    <t>[{"id":"69400db90dc626f6c3c3fc13","count":1,"label":"Capricciosa 40cm","posId":"101","price":30900,"isExtra":false},{"id":"01f1f771ad243e9a3e1e67cc","count":1,"label":"Balné","posId":"K0000","price":2000,"isExtra":true},{"id":"69bfb59f31761dcca50835eb","count":1,"label":"okraj mozzarella, bylinky","posId":"A122","price":6500,"isExtra":true}]</t>
  </si>
  <si>
    <t>2026-04-07T11:32:46.570+02:00</t>
  </si>
  <si>
    <t>2026-04-07T11:40:14.093+02:00</t>
  </si>
  <si>
    <t>2026-04-07T11:22:37.588+02:00</t>
  </si>
  <si>
    <t>2026-04-07T11:35:37.265+02:00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</si>
  <si>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🌶️🌶️","posId":"108","price":30900,"isExtra":false},{"id":"01f1f771ad243e9a3e1e67cc","count":1,"label":"Balné","posId":"K0000","price":2000,"isExtra":true},{"id":"69bfb59f31761dcca50835eb","count":1,"label":"okraj mozzarella, bylinky","posId":"A122","price":6500,"isExtra":true}]</t>
  </si>
  <si>
    <t>Nahidul islam</t>
  </si>
  <si>
    <t>2026-04-07T00:29:19.901+02:00</t>
  </si>
  <si>
    <t>2026-04-07T00:38:01.229+02:00</t>
  </si>
  <si>
    <t>[{"id":"104","note":"","count":1,"label":"Baby špenát &amp; kuře 40cm","posId":"104","price":30900,"isExtra":false},{"id":"K0000","note":"","count":1,"label":"Balné","posId":"K0000","price":2000,"isExtra":true},{"id":"A124","note":"","count":1,"label":"okraj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</si>
  <si>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2026-04-07T00:04:37.366+02:00</t>
  </si>
  <si>
    <t>2026-04-07T00:10:53.581+02:00</t>
  </si>
  <si>
    <t>[{"id":"69400db90dc626f6c3c3fc23","count":1,"label":"Pepperoni 32cm 🌶️🌶️","posId":"120","price":24900,"isExtra":false},{"id":"0828382bbc0f39abdadd9b99","count":1,"label":"Balné","posId":"K0000","price":1500,"isExtra":true},{"id":"674840e52b930230e954cbf7","count":1,"label":"Smetanový základ","posId":"ZRS32","price":0,"isExtra":true}]</t>
  </si>
  <si>
    <t>2026-04-07T00:00:07.245+02:00</t>
  </si>
  <si>
    <t>2026-04-07T00:07:48.036+02:00</t>
  </si>
  <si>
    <t>[{"id":"69400db90dc626f6c3c3fc01","count":1,"label":"Margherita 40cm","posId":"100","price":26900,"isExtra":false},{"id":"01f1f771ad243e9a3e1e67cc","count":1,"label":"Balné","posId":"K0000","price":2000,"isExtra":true},{"id":"69400db90dc626f6c3c3fc03","count":1,"label":"Quattro Formaggi 40cm","posId":"111","price":30900,"isExtra":false},{"id":"01f1f771ad243e9a3e1e67cc","count":1,"label":"Balné","posId":"K0000","price":2000,"isExtra":true}]</t>
  </si>
  <si>
    <t>2026-04-06T23:59:59.810+02:00</t>
  </si>
  <si>
    <t>2026-04-07T00:00:32.988+02:00</t>
  </si>
  <si>
    <t>[{"id":"dc21cccd-2b8d-4bcd-937a-49eca5736bf9","count":1,"label":"Opočno vanilková","posId":"D108","price":12900,"isExtra":false,"creatorId":"4cXdevAP5dlNP5XWvXWP3","isPackging":0,"actualLabel":"Opočno vanilková"}]</t>
  </si>
  <si>
    <t>2026-04-06T23:53:00.798+02:00</t>
  </si>
  <si>
    <t>2026-04-07T00:00:25.609+02:00</t>
  </si>
  <si>
    <t>[{"id":"69400db90dc626f6c3c3fc09","count":1,"label":"Pepperoni 40cm 🌶️🌶️","posId":"108","price":30900,"isExtra":false},{"id":"01f1f771ad243e9a3e1e67cc","count":1,"label":"Balné","posId":"K0000","price":2000,"isExtra":true},{"id":"69400db90dc626f6c3c3fc5d","count":4,"label":"Česnekový dip","posId":"P106","price":2000,"isExtra":false},{"id":"0828382bbc0f39abdadd9b99","count":4,"label":"Balné","posId":"K0000","price":1500,"isExtra":true},{"id":"69400db90dc626f6c3c3fc77","count":1,"label":"Pepsi 1l","posId":"N124","price":5900,"isExtra":false},{"id":"69400db90dc626f6c3c3fc5b","count":1,"label":"Pepperoni Rolls 🌶️","posId":"P100","price":8900,"isExtra":false},{"id":"0828382bbc0f39abdadd9b99","count":1,"label":"Balné","posId":"K0000","price":1500,"isExtra":true}]</t>
  </si>
  <si>
    <t>2026-04-06T23:49:59.401+02:00</t>
  </si>
  <si>
    <t>2026-04-06T23:57:29.338+02:00</t>
  </si>
  <si>
    <t>[{"id":"69400db90dc626f6c3c3fc25","count":1,"label":"BBQ Texas 32cm","posId":"119","price":24900,"isExtra":false},{"id":"0828382bbc0f39abdadd9b99","count":1,"label":"Balné","posId":"K0000","price":1500,"isExtra":true},{"id":"69400db90dc626f6c3c3fc5d","count":1,"label":"Česnekový dip","posId":"P106","price":2000,"isExtra":false},{"id":"0828382bbc0f39abdadd9b99","count":1,"label":"Balné","posId":"K0000","price":1500,"isExtra":true}]</t>
  </si>
  <si>
    <t>2026-04-06T23:40:57.866+02:00</t>
  </si>
  <si>
    <t>2026-04-06T23:52:15.136+02:00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</si>
  <si>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okrajů","posId":"X1000","price":0,"isExtra":true},{"id":"695458c28103d4672f51a9e6","count":1,"label":"Kukuřice","posId":"C115","price":3500,"KDSTags":["greenhighlight"],"isExtra":true}]</t>
  </si>
  <si>
    <t>2026-04-06T23:33:22.363+02:00</t>
  </si>
  <si>
    <t>2026-04-06T23:47:56.354+02:00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</si>
  <si>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40cm","posId":"111","price":30900,"isExtra":false},{"id":"01f1f771ad243e9a3e1e67cc","count":1,"label":"Balné","posId":"K0000","price":2000,"isExtra":true},{"id":"674840e52b930230e954cfbd","count":1,"label":"Rajčatový základ","posId":"ZSR40","price":0,"isExtra":true},{"id":"69400db90dc626f6c3c3fc09","count":1,"label":"Pepperoni 40cm 🌶️🌶️","posId":"108","price":30900,"isExtra":false},{"id":"01f1f771ad243e9a3e1e67cc","count":1,"label":"Balné","posId":"K0000","price":2000,"isExtra":true}]</t>
  </si>
  <si>
    <t>2026-04-06T23:31:30.554+02:00</t>
  </si>
  <si>
    <t>2026-04-06T23:41:48.155+02:00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</si>
  <si>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</si>
  <si>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2026-04-06T23:31:00.258+02:00</t>
  </si>
  <si>
    <t>2026-04-06T23:39:01.102+02:00</t>
  </si>
  <si>
    <t>[{"id":"57081028","note":"","size":"BBQ Texas 40cm","count":1,"label":"BBQ Texas 40cm","posId":"107","price":30900,"isExtra":false},{"id":"57081101","note":"","count":1,"label":"Balné","posId":"K0000","price":2000,"isExtra":true},{"id":"59555800","note":"","count":1,"label":"Smetanový základ","posId":"ZBS40","price":0,"isExtra":true}]</t>
  </si>
  <si>
    <t>2026-04-06T23:22:09.544+02:00</t>
  </si>
  <si>
    <t>2026-04-06T23:29:26.891+02:00</t>
  </si>
  <si>
    <t>[{"id":"69400db90dc626f6c3c3fc2d","count":1,"label":"Capricciosa 32cm","posId":"113","price":24900,"isExtra":false},{"id":"0828382bbc0f39abdadd9b99","count":1,"label":"Balné","posId":"K0000","price":1500,"isExtra":true},{"id":"69bfb59f31761dcca50839db","count":1,"label":"bez plněných okrajů","posId":"X1000","price":0,"isExtra":true}]</t>
  </si>
  <si>
    <t>2026-04-06T23:18:04.319+02:00</t>
  </si>
  <si>
    <t>2026-04-06T23:22:05.795+02:00</t>
  </si>
  <si>
    <t>[{"id":"194f980e-141e-4220-9f1e-0e1e9edc412e","note":"","count":1,"label":"Quattro Formaggi 18 cm","posId":"135","price":11900,"isExtra":false},{"id":"f61b7339-3b20-4583-b2b8-12e48de2876d","note":"","count":1,"label":"změna na Rajčatový základ","posId":"f61b7339-3b20-4583-b2b8-12e48de2876d","price":0,"isExtra":true}]</t>
  </si>
  <si>
    <t>2026-04-06T23:08:29.256+02:00</t>
  </si>
  <si>
    <t>2026-04-06T23:16:02.970+02:00</t>
  </si>
  <si>
    <t>[{"id":"69400db90dc626f6c3c3fc11","count":1,"label":"Hawai 40cm","posId":"102","price":30900,"isExtra":false},{"id":"01f1f771ad243e9a3e1e67cc","count":1,"label":"Balné","posId":"K0000","price":2000,"isExtra":true},{"id":"69bfb59f31761dcca50835eb","count":1,"label":"okraj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bylinky","posId":"A122","price":6500,"isExtra":true},{"id":"69400db90dc626f6c3c3fc5d","count":1,"label":"Česnekový dip","posId":"P106","price":2000,"isExtra":false},{"id":"0828382bbc0f39abdadd9b99","count":1,"label":"Balné","posId":"K0000","price":1500,"isExtra":true},{"id":"69400db90dc626f6c3c3fc71","count":1,"label":"Aquilla černý čaj a broskev 0,5l","posId":"N120","price":4900,"isExtra":false}]</t>
  </si>
  <si>
    <t>2026-04-06T22:54:16.923+02:00</t>
  </si>
  <si>
    <t>2026-04-06T23:01:07.880+02:00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</si>
  <si>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32cm","posId":"116","price":24900,"isExtra":false},{"id":"57081111","note":"","count":1,"label":"Balné","posId":"K0000","price":1500,"isExtra":true},{"id":"57081105","note":"","count":1,"label":"bez plněných okrajů","posId":"X1000","price":0,"isExtra":true}]</t>
  </si>
  <si>
    <t>2026-04-06T22:52:17.528+02:00</t>
  </si>
  <si>
    <t>2026-04-06T22:59:03.810+02:00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</si>
  <si>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bylinky","posId":"A121","price":5700,"isExtra":true},{"id":"N131","note":"","count":1,"label":"BIRGO grapefruit 0,5l","posId":"N131","price":4900,"isExtra":false}]</t>
  </si>
  <si>
    <t>2026-04-06T22:40:12.564+02:00</t>
  </si>
  <si>
    <t>2026-04-06T22:50:12.830+02:00</t>
  </si>
  <si>
    <t>[{"id":"57081032","note":"","size":"Hawai 40cm","count":1,"label":"Hawai 40cm","posId":"102","price":30900,"isExtra":false},{"id":"57081101","note":"","count":1,"label":"Balné","posId":"K0000","price":2000,"isExtra":true},{"id":"57081135","note":"","count":1,"label":"okraj mozzarella, bylinky","posId":"A122","price":6500,"isExtra":true},{"id":"59610973","note":"","size":"Capricciosa 32cm","count":1,"label":"Capricciosa 32cm","posId":"113","price":24900,"isExtra":false},{"id":"57081111","note":"","count":1,"label":"Balné","posId":"K0000","price":1500,"isExtra":true},{"id":"57081105","note":"","count":1,"label":"bez plněných okrajů","posId":"X1000","price":0,"isExtra":true}]</t>
  </si>
  <si>
    <t>2026-04-06T22:33:37.592+02:00</t>
  </si>
  <si>
    <t>2026-04-06T22:42:53.739+02:00</t>
  </si>
  <si>
    <t>2026-04-06T22:20:41.181+02:00</t>
  </si>
  <si>
    <t>2026-04-06T22:27:40.698+02:00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</si>
  <si>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</si>
  <si>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2026-04-06T22:18:04.082+02:00</t>
  </si>
  <si>
    <t>2026-04-06T22:26:20.512+02:00</t>
  </si>
  <si>
    <t>2026-04-06T22:33:18.971+02:00</t>
  </si>
  <si>
    <t>2026-04-06T22:18:04.897+02:00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</si>
  <si>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,{"id":"3a8b6a85-3b5c-4ee4-be2d-261ab8731d6e","note":"","count":1,"label":"Dip česnekový","posId":"P106","price":2000,"isExtra":false}]</t>
  </si>
  <si>
    <t>2026-04-06T22:10:25.560+02:00</t>
  </si>
  <si>
    <t>2026-04-06T22:25:17.945+02:00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</si>
  <si>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</si>
  <si>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2026-04-06T22:10:17.401+02:00</t>
  </si>
  <si>
    <t>2026-04-06T22:23:21.086+02:00</t>
  </si>
  <si>
    <t>[{"id":"57081023","note":"","size":"Margherita 40cm","count":1,"label":"Margherita 40cm","posId":"100","price":26900,"isExtra":false},{"id":"57081101","note":"","count":1,"label":"Balné","posId":"K0000","price":2000,"isExtra":true},{"id":"59555802","note":"","count":1,"label":"BBQ základ","posId":"ZRB40","price":0,"isExtra":true},{"id":"57081135","note":"","count":1,"label":"okraj mozzarella, bylinky","posId":"A122","price":6500,"isExtra":true}]</t>
  </si>
  <si>
    <t>2026-04-06T22:03:07.755+02:00</t>
  </si>
  <si>
    <t>2026-04-06T22:05:36.606+02:00</t>
  </si>
  <si>
    <t>[{"id":"4840b596-3cdb-45c4-b923-20f516f622b6","count":1,"label":"Pizza Zeleninová 18 cm","posId":"127","price":11900,"isExtra":false,"creatorId":"mo2vaS4CnXwjf8n3UEqSl","isPackging":0,"actualLabel":"Pizza Zeleninová 18 cm"}]</t>
  </si>
  <si>
    <t>2026-04-06T22:02:03.638+02:00</t>
  </si>
  <si>
    <t>2026-04-06T22:22:14.490+02:00</t>
  </si>
  <si>
    <t>[{"id":"1da47ebe-2592-435a-b854-8cbe80b56263","note":"","count":1,"label":"Hawai 32 cm","posId":"138","price":24900,"isExtra":false},{"id":"3a8b6a85-3b5c-4ee4-be2d-261ab8731d6e","note":"","count":2,"label":"Dip česnekový","posId":"P106","price":2000,"isExtra":false},{"id":"a4efa812-1470-4ea2-a19d-39843abed3be","note":"","count":1,"label":"Comeback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</si>
  <si>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2026-04-06T21:59:21.618+02:00</t>
  </si>
  <si>
    <t>2026-04-06T22:18:47.749+02:00</t>
  </si>
  <si>
    <t>[{"id":"69400db90dc626f6c3c3fc07","count":3,"label":"Comeback 40cm 🌶️","posId":"109","price":30900,"isExtra":false},{"id":"01f1f771ad243e9a3e1e67cc","count":3,"label":"Balné","posId":"K0000","price":2000,"isExtra":true},{"id":"69400db90dc626f6c3c3fc0d","count":1,"label":"BBQ Meteor 40cm","posId":"106","price":30900,"isExtra":false},{"id":"01f1f771ad243e9a3e1e67cc","count":1,"label":"Balné","posId":"K0000","price":2000,"isExtra":true},{"id":"69400db90dc626f6c3c3fc15","count":1,"label":"Baby špenát &amp; kuře 40cm","posId":"104","price":30900,"isExtra":false},{"id":"01f1f771ad243e9a3e1e67cc","count":1,"label":"Balné","posId":"K0000","price":2000,"isExtra":true},{"id":"69400db90dc626f6c3c3fc77","count":5,"label":"Pepsi 1l","posId":"N124","price":5900,"isExtra":false}]</t>
  </si>
  <si>
    <t>2026-04-06T21:48:47.947+02:00</t>
  </si>
  <si>
    <t>2026-04-06T21:55:53.687+02:00</t>
  </si>
  <si>
    <t>[{"id":"69400db90dc626f6c3c3fc2f","count":1,"label":"Baby Špenát &amp; kuře 32cm","posId":"116","price":24900,"isExtra":false},{"id":"0828382bbc0f39abdadd9b99","count":1,"label":"Balné","posId":"K0000","price":1500,"isExtra":true},{"id":"674840e52b930230e954c9e4","count":1,"label":"Rajčatový základ","posId":"ZSR32","price":0,"isExtra":true},{"id":"69400db90dc626f6c3c3fc65","count":1,"label":"Dip Jalapeňos","posId":"P107","price":2000,"isExtra":false},{"id":"0828382bbc0f39abdadd9b99","count":1,"label":"Balné","posId":"K0000","price":1500,"isExtra":true}]</t>
  </si>
  <si>
    <t>2026-04-06T21:47:27.568+02:00</t>
  </si>
  <si>
    <t>2026-04-06T21:54:15.643+02:00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</si>
  <si>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bylinky","posId":"A121","price":5700,"isExtra":true},{"id":"B109","note":"","count":1,"label":"Pepperoni salám","posId":"B109","price":3000,"KDSTags":["greenhighlight"],"isExtra":true}]</t>
  </si>
  <si>
    <t>2026-04-06T21:43:39.418+02:00</t>
  </si>
  <si>
    <t>2026-04-06T21:50:38.696+02:00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</si>
  <si>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40cm","posId":"107","price":30900,"isExtra":false},{"id":"01f1f771ad243e9a3e1e67cc","count":1,"label":"Balné","posId":"K0000","price":2000,"isExtra":true},{"id":"674840e52b930230e954cf9f","count":1,"label":"Rajčatový základ","posId":"ZBR40","price":0,"isExtra":true},{"id":"69400db90dc626f6c3c3fc5d","count":1,"label":"Česnekový dip","posId":"P106","price":2000,"isExtra":false},{"id":"0828382bbc0f39abdadd9b99","count":1,"label":"Balné","posId":"K0000","price":1500,"isExtra":true}]</t>
  </si>
  <si>
    <t>2026-04-06T21:37:03.722+02:00</t>
  </si>
  <si>
    <t>2026-04-06T21:46:20.935+02:00</t>
  </si>
  <si>
    <t>2026-04-06T21:25:29.665+02:00</t>
  </si>
  <si>
    <t>2026-04-06T21:27:41.823+02:00</t>
  </si>
  <si>
    <t>2026-04-06T21:17:40.843+02:00</t>
  </si>
  <si>
    <t>2026-04-06T21:28:33.483+02:00</t>
  </si>
  <si>
    <t>2026-04-06T21:11:45.487+02:00</t>
  </si>
  <si>
    <t>2026-04-06T21:25:05.683+02:00</t>
  </si>
  <si>
    <t>[{"id":"104","note":"","count":1,"label":"Baby špenát &amp; kuře 40cm","posId":"104","price":30900,"isExtra":false},{"id":"K0000","note":"","count":1,"label":"Balné","posId":"K0000","price":2000,"isExtra":true},{"id":"C112","note":"","count":1,"label":"Olivy","posId":"C112","price":3500,"KDSTags":["greenhighlight"],"isExtra":true},{"id":"C103","note":"","count":1,"label":"Cibule","posId":"C103","price":3500,"KDSTags":["greenhighlight"],"isExtra":true},{"id":"C109","note":"","count":1,"label":"Pepperoni salám","posId":"C109","price":4000,"KDSTags":["greenhighlight"],"isExtra":true}]</t>
  </si>
  <si>
    <t>2026-04-06T21:05:15.213+02:00</t>
  </si>
  <si>
    <t>2026-04-06T21:11:19.743+02:00</t>
  </si>
  <si>
    <t>2026-04-06T21:03:26.891+02:00</t>
  </si>
  <si>
    <t>2026-04-06T21:09:37.558+02:00</t>
  </si>
  <si>
    <t>2026-04-06T20:58:10.394+02:00</t>
  </si>
  <si>
    <t>2026-04-06T21:08:01.504+02:00</t>
  </si>
  <si>
    <t>[{"id":"69400db90dc626f6c3c3fc1b","count":1,"label":"Margherita 32cm","posId":"112","price":20900,"isExtra":false},{"id":"0828382bbc0f39abdadd9b99","count":1,"label":"Balné","posId":"K0000","price":1500,"isExtra":true},{"id":"69400db90dc626f6c3c3fc57","count":1,"label":"Pečené brambory","posId":"P103","price":6900,"isExtra":false},{"id":"0828382bbc0f39abdadd9b99","count":1,"label":"Balné","posId":"K0000","price":1500,"isExtra":true}]</t>
  </si>
  <si>
    <t>2026-04-06T20:57:08.034+02:00</t>
  </si>
  <si>
    <t>2026-04-06T21:04:45.813+02:00</t>
  </si>
  <si>
    <t>2026-04-06T20:53:50.926+02:00</t>
  </si>
  <si>
    <t>2026-04-06T21:03:13.561+02:00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</si>
  <si>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bylinky","posId":"A121","price":5700,"isExtra":true},{"id":"X109","note":"","count":1,"label":"Bez salámu","posId":"X109","price":0,"KDSTags":["redhighlight"],"isExtra":true},{"id":"P106","note":"","count":1,"label":"Česnekový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</si>
  <si>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2026-04-06T20:44:39.102+02:00</t>
  </si>
  <si>
    <t>2026-04-06T20:58:42.520+02:00</t>
  </si>
  <si>
    <t>2026-04-06T20:44:19.036+02:00</t>
  </si>
  <si>
    <t>2026-04-06T20:56:20.382+02:00</t>
  </si>
  <si>
    <t>[{"id":"59610972","note":"","size":"Hawai 32cm","count":1,"label":"Hawai 32cm","posId":"114","price":24900,"isExtra":false},{"id":"57081111","note":"","count":1,"label":"Balné","posId":"K0000","price":1500,"isExtra":true},{"id":"59610976","note":"","count":1,"label":"USA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</si>
  <si>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2026-04-06T20:43:04.878+02:00</t>
  </si>
  <si>
    <t>2026-04-06T20:53:57.181+02:00</t>
  </si>
  <si>
    <t>2026-04-06T21:29:00.780+02:00</t>
  </si>
  <si>
    <t>2026-04-06T20:43:05.680+02:00</t>
  </si>
  <si>
    <t>[{"id":"1fae666b-4102-4ed0-b317-2a07b21ae279","note":"","count":1,"label":"Hot &amp; Spicy 40 cm","posId":"110","price":30900,"isExtra":false},{"id":"622835b8-8ccd-4776-9f66-ccee484725e6","note":"","count":1,"label":"Okraj Hotdog, hořčice","posId":"A118","price":6500,"isExtra":true}]</t>
  </si>
  <si>
    <t>2026-04-06T20:41:03.896+02:00</t>
  </si>
  <si>
    <t>2026-04-06T20:54:32.255+02:00</t>
  </si>
  <si>
    <t>2026-04-06T20:28:08.388+02:00</t>
  </si>
  <si>
    <t>2026-04-06T20:45:14.830+02:00</t>
  </si>
  <si>
    <t>2026-04-06T21:18:41.557+02:00</t>
  </si>
  <si>
    <t>2026-04-06T20:28:09.493+02:00</t>
  </si>
  <si>
    <t>[{"id":"a902d94b-4667-4702-ad71-4744adfe8fad","count":1,"label":"Pizza Quattro Formaggi 32","posId":"123","price":24900,"isExtra":false,"creatorId":"aAWxD1fROBcQqCWNMELRt","isPackging":0,"actualLabel":"Pizza Quattro Formaggi 32"},{"id":"51b6e656-73cd-4dc6-9ae7-5ae6861e6242","count":1,"label":"Dip česnekový","posId":"P106","price":2000,"isExtra":false,"creatorId":"FqxEiRVJyft5Xr2oJMrKc","isPackging":0,"actualLabel":"Dip česnekový"}]</t>
  </si>
  <si>
    <t>2026-04-06T20:25:04.377+02:00</t>
  </si>
  <si>
    <t>2026-04-06T20:43:35.822+02:00</t>
  </si>
  <si>
    <t>2026-04-06T21:03:10.353+02:00</t>
  </si>
  <si>
    <t>2026-04-06T20:25:34.565+02:00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</si>
  <si>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</si>
  <si>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2026-04-06T20:20:26.023+02:00</t>
  </si>
  <si>
    <t>2026-04-06T20:31:56.596+02:00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</si>
  <si>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🌶️","posId":"121","price":24900,"isExtra":false},{"id":"0828382bbc0f39abdadd9b99","count":1,"label":"Balné","posId":"K0000","price":1500,"isExtra":true},{"id":"69400db90dc626f6c3c3fc0d","count":1,"label":"BBQ Meteor 40cm","posId":"106","price":30900,"isExtra":false},{"id":"01f1f771ad243e9a3e1e67cc","count":1,"label":"Balné","posId":"K0000","price":2000,"isExtra":true},{"id":"69bfb59f31761dcca50835eb","count":1,"label":"okraj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bylinky","posId":"A122","price":6500,"isExtra":true},{"id":"69400db90dc626f6c3c3fc5d","count":2,"label":"Česnekový dip","posId":"P106","price":2000,"isExtra":false},{"id":"0828382bbc0f39abdadd9b99","count":2,"label":"Balné","posId":"K0000","price":1500,"isExtra":true}]</t>
  </si>
  <si>
    <t>2026-04-06T20:19:04.087+02:00</t>
  </si>
  <si>
    <t>2026-04-06T20:35:50.393+02:00</t>
  </si>
  <si>
    <t>2026-04-06T20:54:51.350+02:00</t>
  </si>
  <si>
    <t>2026-04-06T20:25:36.078+02:00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</si>
  <si>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salám","posId":"C109","price":4000,"KDSTags":["greenhighlight"],"isExtra":true}]</t>
  </si>
  <si>
    <t>2026-04-06T20:08:45.548+02:00</t>
  </si>
  <si>
    <t>2026-04-06T20:19:35.458+02:00</t>
  </si>
  <si>
    <t>[{"id":"69400db90dc626f6c3c3fc07","count":1,"label":"Comeback 40cm 🌶️","posId":"109","price":30900,"isExtra":false},{"id":"01f1f771ad243e9a3e1e67cc","count":1,"label":"Balné","posId":"K0000","price":2000,"isExtra":true},{"id":"674840e52b930230e954cea7","count":1,"label":"BBQ základ","posId":"ZRB40","price":0,"isExtra":true}]</t>
  </si>
  <si>
    <t>2026-04-06T20:04:03.987+02:00</t>
  </si>
  <si>
    <t>2026-04-06T20:17:55.073+02:00</t>
  </si>
  <si>
    <t>2026-04-06T20:26:09.234+02:00</t>
  </si>
  <si>
    <t>2026-04-06T20:04:05.063+02:00</t>
  </si>
  <si>
    <t>Sherin</t>
  </si>
  <si>
    <t>2026-04-06T20:01:56.656+02:00</t>
  </si>
  <si>
    <t>2026-04-06T20:15:42.456+02:00</t>
  </si>
  <si>
    <t>[{"id":"121","note":"","count":1,"label":"Comeback 32cm 🌶️","posId":"121","price":24900,"isExtra":false},{"id":"K0000","note":"","count":1,"label":"Balné","posId":"K0000","price":1500,"isExtra":true},{"id":"117","note":"","count":1,"label":"Veggieballs 32cm 🌶️🌶️","posId":"117","price":24900,"isExtra":false},{"id":"K0000","note":"","count":1,"label":"Balné","posId":"K0000","price":1500,"isExtra":true}]</t>
  </si>
  <si>
    <t>2026-04-06T19:57:57.641+02:00</t>
  </si>
  <si>
    <t>2026-04-06T19:58:46.398+02:00</t>
  </si>
  <si>
    <t>[{"id":"5f81889f-efd5-46d5-84c1-d11302ff3cb2","count":1,"label":"Aquilla černý čaj a broskev","posId":"N120","price":4900,"isExtra":false,"creatorId":"o8M-w_1GJl73YVjqYddEN","isPackging":0,"actualLabel":"Aquilla černý čaj a broskev"}]</t>
  </si>
  <si>
    <t>2026-04-06T19:53:43.606+02:00</t>
  </si>
  <si>
    <t>2026-04-06T19:58:44.953+02:00</t>
  </si>
  <si>
    <t>[{"id":"453aecb5-8f72-4618-a6c2-2c6a669d1f59","count":1,"label":"Pizza Quattro Formaggi 18","posId":"135","price":11900,"isExtra":false,"creatorId":"do1uQ9TkCqBGWFuzGdizn","isPackging":0,"actualLabel":"Pizza Quattro Formaggi 18"}]</t>
  </si>
  <si>
    <t>2026-04-06T19:50:43.656+02:00</t>
  </si>
  <si>
    <t>2026-04-06T19:57:40.986+02:00</t>
  </si>
  <si>
    <t>[{"id":"35b8e55f-3ac8-4a81-99bd-c0e777be363a","count":1,"label":"Pizza Špenát kuře 32 cm","posId":"116","price":24900,"isExtra":false,"creatorId":"7OROpbTy6Za8hs7cqXPp2","isPackging":0,"actualLabel":"Pizza Špenát kuře 32 cm"}]</t>
  </si>
  <si>
    <t>2026-04-06T19:42:09.021+02:00</t>
  </si>
  <si>
    <t>2026-04-06T19:47:21.200+02:00</t>
  </si>
  <si>
    <t>[{"id":"31c0dfca-6f85-4bc6-9421-409b4483b607","count":1,"label":"Pizza Pepperoni 32","posId":"120","price":24900,"isExtra":false,"creatorId":"yAPSlL-riGEIaRSFR49kU","isPackging":0,"actualLabel":"Pizza Pepperoni 32"}]</t>
  </si>
  <si>
    <t>2026-04-06T19:30:44.453+02:00</t>
  </si>
  <si>
    <t>2026-04-06T19:37:36.105+02:00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</si>
  <si>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</si>
  <si>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2026-04-06T19:30:37.992+02:00</t>
  </si>
  <si>
    <t>2026-04-06T19:46:49.257+02:00</t>
  </si>
  <si>
    <t>[{"id":"64074049","note":"","size":"Sweet passion 32 cm","count":1,"label":"Sweet passion 32 cm","posId":"29","price":20900,"isExtra":false},{"id":"57081111","note":"","count":1,"label":"Balné","posId":"K0000","price":1500,"isExtra":true},{"id":"59278382","note":"","size":"Spicy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🌶️","posId":"P101","price":0,"isExtra":true},{"id":"57405798","note":"","count":1,"label":"Aquilla zelený čaj/citron","posId":"N121","price":0,"isExtra":true},{"id":"59610976","note":"","count":1,"label":"USA těsto","posId":"17","price":1000,"isExtra":true},{"id":"57094177","note":"","count":1,"label":"BBQ základ","posId":"ZRB32","price":0,"isExtra":true},{"id":"57081172","note":"","count":1,"label":"okraj hotdog, hořčice","posId":"A117","price":5700,"isExtra":true}]</t>
  </si>
  <si>
    <t>2026-04-06T19:24:16.796+02:00</t>
  </si>
  <si>
    <t>2026-04-06T19:34:16.869+02:00</t>
  </si>
  <si>
    <t>Amitkumar Dhirubhai</t>
  </si>
  <si>
    <t>2026-04-06T19:24:10.720+02:00</t>
  </si>
  <si>
    <t>2026-04-06T19:31:15.078+02:00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</si>
  <si>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</si>
  <si>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2026-04-06T19:17:52.961+02:00</t>
  </si>
  <si>
    <t>2026-04-06T19:26:31.295+02:00</t>
  </si>
  <si>
    <t>[{"id":"a902d94b-4667-4702-ad71-4744adfe8fad","count":1,"label":"Pizza Quattro Formaggi 32","posId":"123","price":24900,"isExtra":false,"creatorId":"B1epSnsxY0JDMrfE7tqIy","isPackging":0,"actualLabel":"Pizza Quattro Formaggi 32"},{"id":"f30f2fb2-fb95-4178-8ce0-1adad0595bf2","count":1,"label":"Pizza Margherita 40","posId":"100","price":26900,"isExtra":false,"creatorId":"LtlNBwWQ2qJWaK-JSHQzx","isPackging":0,"actualLabel":"Pizza Margherita 40"}]</t>
  </si>
  <si>
    <t>2026-04-06T19:11:06.327+02:00</t>
  </si>
  <si>
    <t>2026-04-06T19:20:22.210+02:00</t>
  </si>
  <si>
    <t>2026-04-06T19:35:52.968+02:00</t>
  </si>
  <si>
    <t>2026-04-06T19:11:08.651+02:00</t>
  </si>
  <si>
    <t>[{"id":"e12521cc-9391-4513-be27-f090014536cf","note":"","count":1,"label":"BBQ Texas 32 cm","posId":"143","price":24900,"isExtra":false}]</t>
  </si>
  <si>
    <t>2026-04-06T19:10:06.213+02:00</t>
  </si>
  <si>
    <t>2026-04-06T19:20:54.751+02:00</t>
  </si>
  <si>
    <t>[{"id":"69400db90dc626f6c3c3fc21","count":1,"label":"Comeback 32cm 🌶️","posId":"121","price":24900,"isExtra":false},{"id":"0828382bbc0f39abdadd9b99","count":1,"label":"Balné","posId":"K0000","price":1500,"isExtra":true},{"id":"674840e52b930230e954cbf6","count":1,"label":"BBQ základ","posId":"ZRB32","price":0,"isExtra":true},{"id":"69bfb59f31761dcca50839db","count":1,"label":"bez plněných okrajů","posId":"X1000","price":0,"isExtra":true}]</t>
  </si>
  <si>
    <t>2026-04-06T19:02:05.012+02:00</t>
  </si>
  <si>
    <t>2026-04-06T19:12:43.796+02:00</t>
  </si>
  <si>
    <t>2026-04-06T19:31:56.053+02:00</t>
  </si>
  <si>
    <t>2026-04-06T19:02:06.959+02:00</t>
  </si>
  <si>
    <t>[{"id":"bf8dc38b-6c8e-42b6-9da3-3170253a57d4","note":"","count":1,"label":"Hot &amp; Spicy 32 cm","posId":"122","price":24900,"isExtra":false},{"id":"35e045f9-bc36-46e9-8142-6579de78a05b","note":"","count":1,"label":"Comeback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</si>
  <si>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2026-04-06T19:01:56.665+02:00</t>
  </si>
  <si>
    <t>2026-04-06T19:08:33.317+02:00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</si>
  <si>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základ","posId":"ZRB40","price":0,"isExtra":true}]</t>
  </si>
  <si>
    <t>2026-04-06T18:46:00.279+02:00</t>
  </si>
  <si>
    <t>2026-04-06T18:53:34.324+02:00</t>
  </si>
  <si>
    <t>[{"id":"101","note":"","count":1,"label":"Capricciosa 40cm","posId":"101","price":30900,"isExtra":false},{"id":"K0000","note":"","count":1,"label":"Balné","posId":"K0000","price":2000,"isExtra":true},{"id":"N126","note":"","count":1,"label":"Mirinda 1l","posId":"N126","price":5900,"isExtra":false}]</t>
  </si>
  <si>
    <t>2026-04-06T18:43:06.332+02:00</t>
  </si>
  <si>
    <t>2026-04-06T18:44:12.009+02:00</t>
  </si>
  <si>
    <t>[{"id":"7507a487-c26a-4f94-8eb3-363e2592ef8e","count":1,"label":"Pepsi 1l","posId":"N124","price":5900,"isExtra":false,"creatorId":"qg_CMQUMwx7q3_mEOJCx_","isPackging":0,"actualLabel":"Pepsi 1l"}]</t>
  </si>
  <si>
    <t>2026-04-06T18:38:05.345+02:00</t>
  </si>
  <si>
    <t>2026-04-06T18:43:48.997+02:00</t>
  </si>
  <si>
    <t>2026-04-06T19:06:25.473+02:00</t>
  </si>
  <si>
    <t>2026-04-06T18:38:27.055+02:00</t>
  </si>
  <si>
    <t>[{"id":"36ea3088-07fd-428f-b871-c4a5ee9cef7b","note":"","count":1,"label":"Comeback 40 cm","posId":"109","price":30900,"isExtra":false},{"id":"26378531-c5c0-43f4-9535-09f267896a62","note":"","count":1,"label":"Spicy Wings","posId":"P101","price":11900,"isExtra":false}]</t>
  </si>
  <si>
    <t>2026-04-06T18:35:33.750+02:00</t>
  </si>
  <si>
    <t>2026-04-06T18:41:07.450+02:00</t>
  </si>
  <si>
    <t>[{"id":"57081033","note":"","size":"Capricciosa 40cm","count":1,"label":"Capricciosa 40cm","posId":"101","price":30900,"isExtra":false},{"id":"57081101","note":"","count":1,"label":"Balné","posId":"K0000","price":2000,"isExtra":true}]</t>
  </si>
  <si>
    <t>2026-04-06T18:25:06.260+02:00</t>
  </si>
  <si>
    <t>2026-04-06T18:35:29.365+02:00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</si>
  <si>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omáčka","posId":"A123","price":5700,"isExtra":true},{"id":"X103","note":"","count":1,"label":"Bez cibule","posId":"X103","price":0,"KDSTags":["redhighlight"],"isExtra":true},{"id":"P106","note":"","count":2,"label":"Česnekový dip","posId":"P106","price":2000,"isExtra":false},{"id":"K0000","note":"","count":2,"label":"Balné","posId":"K0000","price":1500,"isExtra":true}]</t>
  </si>
  <si>
    <t>2026-04-06T18:12:05.991+02:00</t>
  </si>
  <si>
    <t>2026-04-06T18:26:22.919+02:00</t>
  </si>
  <si>
    <t>2026-04-06T18:43:45.281+02:00</t>
  </si>
  <si>
    <t>2026-04-06T18:12:06.969+02:00</t>
  </si>
  <si>
    <t>[{"id":"ff8bc446-e047-44f1-bae5-423b565e0123","note":"","count":1,"label":"Capricciosa 32 cm","posId":"137","price":24900,"isExtra":false},{"id":"0b867b16-3995-4b4a-9deb-1c0d8cecf8d6","note":"","count":1,"label":"Pepperoni 32 cm","posId":"120","price":24900,"isExtra":false},{"id":"b6658da4-b777-42a2-94b6-5ce20ff49587","note":"","count":1,"label":"Pepperoni 32 cm","posId":"144","price":24900,"isExtra":false}]</t>
  </si>
  <si>
    <t>2026-04-06T18:11:03.761+02:00</t>
  </si>
  <si>
    <t>2026-04-06T18:30:13.082+02:00</t>
  </si>
  <si>
    <t>2026-04-06T18:56:32.259+02:00</t>
  </si>
  <si>
    <t>2026-04-06T18:11:05.957+02:00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</si>
  <si>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614269dd-2dbe-47e4-81f8-670c7ef03e2f","note":"","count":1,"label":"Pepperoni salám","posId":"C109","price":4000,"KDSTags":["greenhighlight"],"isExtra":true},{"id":"c1383a56-9eef-4159-8de6-52ba98917da4","note":"","count":1,"label":"Pepperoni Rolls, 6 ks","posId":"P100","price":8900,"isExtra":false},{"id":"96b5d091-fc97-4d1a-8602-51839892aa23","note":"","count":2,"label":"Dip jalapenos","posId":"P107","price":2000,"isExtra":false}]</t>
  </si>
  <si>
    <t>2026-04-06T18:02:31.623+02:00</t>
  </si>
  <si>
    <t>2026-04-06T18:05:44.079+02:00</t>
  </si>
  <si>
    <t>[{"id":"35b8e55f-3ac8-4a81-99bd-c0e777be363a","count":1,"label":"Pizza Špenát kuře 32 cm","posId":"116","price":24900,"isExtra":false,"creatorId":"Ksnc6pwKkFlFL0o6jdrih","isPackging":0,"actualLabel":"Pizza Špenát kuře 32 cm"}]</t>
  </si>
  <si>
    <t>2026-04-06T17:50:27.624+02:00</t>
  </si>
  <si>
    <t>2026-04-06T17:59:52.888+02:00</t>
  </si>
  <si>
    <t>[{"id":"cd7798b9-deb2-4229-a68e-ebefba7ee9e4","count":1,"label":"Pizza Comeback 32","posId":"121","price":24900,"isExtra":false,"creatorId":"ZDTutqkl_z6CSvkqJUVKG","isPackging":0,"actualLabel":"Pizza Comeback 32"},{"id":"aEhGN0F1eP1ffk52R-6IM","count":1,"label":"okraj mozzarella, bylinky","posId":"A121","price":5700,"isExtra":true,"mainItemId":"cd7798b9-deb2-4229-a68e-ebefba7ee9e4"},{"id":"97205e8a-60b5-439e-8af0-7f8def52aeb6","count":1,"label":"Pizza Hawai 32 cm","posId":"114","price":24900,"isExtra":false,"creatorId":"8CIXM3aJRMLfqSf1J_x5y","isPackging":0,"actualLabel":"Pizza Hawai 32 cm"},{"id":"aEhGN0F1eP1ffk52R-6IM","count":1,"label":"okraj mozzarella, bylinky","posId":"A121","price":5700,"isExtra":true,"mainItemId":"97205e8a-60b5-439e-8af0-7f8def52aeb6"}]</t>
  </si>
  <si>
    <t>2026-04-06T17:49:54.976+02:00</t>
  </si>
  <si>
    <t>2026-04-06T18:02:29.634+02:00</t>
  </si>
  <si>
    <t>[{"id":"57081023","note":"","size":"Margherita 40cm","count":1,"label":"Margherita 40cm","posId":"100","price":26900,"isExtra":false},{"id":"57081101","note":"","count":1,"label":"Balné","posId":"K0000","price":2000,"isExtra":true},{"id":"57081024","note":"","size":"Quattro Formaggi 40cm","count":1,"label":"Quattro Formaggi 40cm","posId":"111","price":30900,"isExtra":false},{"id":"57081101","note":"","count":1,"label":"Balné","posId":"K0000","price":2000,"isExtra":true},{"id":"57081130","note":"","count":1,"label":"Jalapeňos","posId":"C102","price":3500,"KDSTags":["greenhighlight"],"isExtra":true},{"id":"57081231","note":"","count":1,"label":"Pepperoni salám","posId":"C109","price":4000,"KDSTags":["greenhighlight"],"isExtra":true}]</t>
  </si>
  <si>
    <t>2026-04-06T17:40:40.567+02:00</t>
  </si>
  <si>
    <t>2026-04-06T17:45:29.856+02:00</t>
  </si>
  <si>
    <t>[{"id":"35b8e55f-3ac8-4a81-99bd-c0e777be363a","count":1,"label":"Pizza Špenát kuře 32 cm","posId":"116","price":24900,"isExtra":false,"creatorId":"knkyg0xAsMDro4tfTfGKt","isPackging":0,"actualLabel":"Pizza Špenát kuře 32 cm"}]</t>
  </si>
  <si>
    <t>2026-04-06T17:18:40.245+02:00</t>
  </si>
  <si>
    <t>2026-04-06T17:26:16.638+02:00</t>
  </si>
  <si>
    <t>[{"id":"da5a8aac-e4ba-43e9-aa97-4a4b406352ee","count":1,"label":"Pizza Margherita 32","posId":"112","price":20900,"isExtra":false,"creatorId":"e629VVHKqZALy-QeGqD65","isPackging":0,"actualLabel":"Pizza Margherita 32"},{"id":"31c0dfca-6f85-4bc6-9421-409b4483b607","count":1,"label":"Pizza Pepperoni 32","posId":"120","price":24900,"isExtra":false,"creatorId":"pmifzN_GI2wXjZN7Ezh4j","isPackging":0,"actualLabel":"Pizza Pepperoni 32"},{"id":"cb3f1edb-a9ef-46ed-8c99-05b992c1f4a9","count":1,"label":"Pizza Margherita 18","posId":"124","price":11900,"isExtra":false,"creatorId":"0xL3Riy-bS_VXyN63NwJi","isPackging":0,"actualLabel":"Pizza Margherita 18"}]</t>
  </si>
  <si>
    <t>2026-04-06T17:14:09.516+02:00</t>
  </si>
  <si>
    <t>2026-04-06T17:22:21.706+02:00</t>
  </si>
  <si>
    <t>[{"id":"e28ab87f-b95c-47c6-9c60-ca35c4cef227","count":1,"label":"Pizza Pepperoni 40","posId":"108","price":30900,"isExtra":false,"creatorId":"8CIBy3M4XgXVi2HqyN79w","isPackging":0,"actualLabel":"Pizza Pepperoni 40"}]</t>
  </si>
  <si>
    <t>2026-04-06T17:07:48.263+02:00</t>
  </si>
  <si>
    <t>2026-04-06T17:20:03.619+02:00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</si>
  <si>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B112","note":"","count":1,"label":"Olivy","posId":"B112","price":2500,"KDSTags":["greenhighlight"],"isExtra":true},{"id":"B103","note":"","count":1,"label":"Cibule","posId":"B103","price":2500,"KDSTags":["greenhighlight"],"isExtra":true},{"id":"B115","note":"","count":1,"label":"Kukuřice","posId":"B115","price":2500,"KDSTags":["greenhighlight"],"isExtra":true},{"id":"N125","note":"","count":1,"label":"Pepsi zero sugar 1l","posId":"N125","price":5900,"isExtra":false}]</t>
  </si>
  <si>
    <t>2026-04-06T17:04:55.196+02:00</t>
  </si>
  <si>
    <t>2026-04-06T17:16:29.023+02:00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</si>
  <si>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32cm","posId":"113","price":24900,"isExtra":false},{"id":"57081111","note":"","count":1,"label":"Balné","posId":"K0000","price":1500,"isExtra":true},{"id":"57081163","note":"","count":1,"label":"Bez oliv","posId":"X112","price":0,"KDSTags":["redhighlight"],"isExtra":true}]</t>
  </si>
  <si>
    <t>2026-04-06T16:56:28.344+02:00</t>
  </si>
  <si>
    <t>2026-04-06T17:02:02.158+02:00</t>
  </si>
  <si>
    <t>2026-04-06T16:54:12.574+02:00</t>
  </si>
  <si>
    <t>2026-04-06T17:02:36.198+02:00</t>
  </si>
  <si>
    <t>[{"id":"59278384","note":"","size":"Spicy Wings 🌶️","count":1,"label":"Spicy Wings 🌶️","posId":"P101","price":11900,"isExtra":false},{"id":"57081111","note":"","count":1,"label":"Balné","posId":"K0000","price":1500,"isExtra":true},{"id":"59610967","note":"","size":"Comeback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</si>
  <si>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2026-04-06T16:44:32.336+02:00</t>
  </si>
  <si>
    <t>2026-04-06T16:56:03.007+02:00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</si>
  <si>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🌶️","posId":"109","price":30900,"isExtra":false},{"id":"57081101","note":"","count":1,"label":"Balné","posId":"K0000","price":2000,"isExtra":true},{"id":"57081024","note":"","size":"Quattro Formaggi 40cm","count":1,"label":"Quattro Formaggi 40cm","posId":"111","price":30900,"isExtra":false},{"id":"57081101","note":"","count":1,"label":"Balné","posId":"K0000","price":2000,"isExtra":true}]</t>
  </si>
  <si>
    <t>2026-04-06T16:33:47.620+02:00</t>
  </si>
  <si>
    <t>2026-04-06T16:42:32.032+02:00</t>
  </si>
  <si>
    <t>2026-04-06T16:28:45.874+02:00</t>
  </si>
  <si>
    <t>2026-04-06T16:40:21.889+02:00</t>
  </si>
  <si>
    <t>[{"id":"69400db90dc626f6c3c3fc07","count":1,"label":"Comeback 40cm 🌶️","posId":"109","price":30900,"isExtra":false},{"id":"01f1f771ad243e9a3e1e67cc","count":1,"label":"Balné","posId":"K0000","price":2000,"isExtra":true},{"id":"674840e52b930230e954cea6","count":1,"label":"Smetanový základ","posId":"ZRS40","price":0,"isExtra":true},{"id":"69bfb59f31761dcca50835eb","count":1,"label":"okraj mozzarella, bylinky","posId":"A122","price":6500,"isExtra":true},{"id":"695458c28103d4672f51a9e8","count":1,"label":"Mozzarella","posId":"C113","price":4000,"KDSTags":["greenhighlight"],"isExtra":true},{"id":"69400db90dc626f6c3c3fc15","count":1,"label":"Baby špenát &amp; kuře 40cm","posId":"104","price":30900,"isExtra":false},{"id":"01f1f771ad243e9a3e1e67cc","count":1,"label":"Balné","posId":"K0000","price":2000,"isExtra":true},{"id":"69bfb59f31761dcca50835eb","count":1,"label":"okraj mozzarella, bylinky","posId":"A122","price":6500,"isExtra":true},{"id":"695458c28103d4672f51a9e8","count":1,"label":"Mozzarella","posId":"C113","price":4000,"KDSTags":["greenhighlight"],"isExtra":true},{"id":"69400db90dc626f6c3c3fc5d","count":2,"label":"Česnekový dip","posId":"P106","price":2000,"isExtra":false},{"id":"0828382bbc0f39abdadd9b99","count":2,"label":"Balné","posId":"K0000","price":1500,"isExtra":true}]</t>
  </si>
  <si>
    <t>2026-04-06T15:38:32.471+02:00</t>
  </si>
  <si>
    <t>2026-04-06T15:47:33.599+02:00</t>
  </si>
  <si>
    <t>2026-04-06T14:47:50.950+02:00</t>
  </si>
  <si>
    <t>2026-04-06T14:58:10.655+02:00</t>
  </si>
  <si>
    <t>2026-04-06T14:38:12.310+02:00</t>
  </si>
  <si>
    <t>2026-04-06T14:54:49.356+02:00</t>
  </si>
  <si>
    <t>[{"id":"69400db90dc626f6c3c3fc05","count":1,"label":"Hot &amp; Spicy 40cm 🌶️🌶️","posId":"110","price":30900,"isExtra":false},{"id":"01f1f771ad243e9a3e1e67cc","count":1,"label":"Balné","posId":"K0000","price":2000,"isExtra":true}]</t>
  </si>
  <si>
    <t>2026-04-06T14:35:04.258+02:00</t>
  </si>
  <si>
    <t>2026-04-06T14:54:25.619+02:00</t>
  </si>
  <si>
    <t>2026-04-06T15:15:20.659+02:00</t>
  </si>
  <si>
    <t>2026-04-06T14:35:05.944+02:00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</si>
  <si>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základ","posId":"3901ddb1-2253-4d68-9f6f-e201beb3810a","price":0,"isExtra":true},{"id":"d52027ab-fcf5-41e6-945a-01e2fd9187a4","note":"","count":1,"label":"okraj Hotdog, hořčice","posId":"A117","price":5700,"isExtra":true},{"id":"6e9ef16b-b5cb-40a1-ad72-f28a9276a0f7","note":"","count":1,"label":"kuře","posId":"B114","price":3000,"KDSTags":["greenhighlight"],"isExtra":true},{"id":"2f5e6647-81e9-4b87-979a-d1df9153229a","note":"","count":1,"label":"jalapeños","posId":"B102","price":2500,"KDSTags":["greenhighlight"],"isExtra":true},{"id":"8caf43fd-6a2c-427b-858a-17f37d37c439","note":"","count":1,"label":"Spicy wings","posId":"P101","price":0,"isExtra":true},{"id":"a5739009-f4fe-414c-baf3-0752f1954072","note":"","count":1,"label":"Mirinda 1l","posId":"N126","price":0,"isExtra":true},{"id":"bf8dc38b-6c8e-42b6-9da3-3170253a57d4","note":"","count":1,"label":"Hot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základ","posId":"57c816b2-3e3f-46c2-b126-b09910d79cb0","price":0,"isExtra":true},{"id":"f2ca88ba-7288-4f05-a925-149da2e2137e","note":"","count":1,"label":"okraj Hotdog, BBQ","posId":"A119","price":5700,"isExtra":true}]</t>
  </si>
  <si>
    <t>2026-04-06T14:25:00.685+02:00</t>
  </si>
  <si>
    <t>2026-04-06T14:39:55.412+02:00</t>
  </si>
  <si>
    <t>[{"id":"69400db90dc626f6c3c3fc29","count":1,"label":"Zeleninová 32cm","posId":"115","price":24900,"isExtra":false},{"id":"0828382bbc0f39abdadd9b99","count":1,"label":"Balné","posId":"K0000","price":1500,"isExtra":true},{"id":"695458c28103d4672f51abcd","count":1,"label":"Kuře","posId":"B114","price":3000,"KDSTags":["greenhighlight"],"isExtra":true}]</t>
  </si>
  <si>
    <t>2026-04-06T14:22:00.140+02:00</t>
  </si>
  <si>
    <t>2026-04-06T14:46:28.429+02:00</t>
  </si>
  <si>
    <t>[{"id":"69400db90dc626f6c3c3fc27","count":1,"label":"BBQ Meteor 32cm","posId":"118","price":24900,"isExtra":false},{"id":"0828382bbc0f39abdadd9b99","count":1,"label":"Balné","posId":"K0000","price":1500,"isExtra":true},{"id":"69bfb59f31761dcca50839db","count":1,"label":"bez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okrajů","posId":"X1000","price":0,"isExtra":true},{"id":"69400db90dc626f6c3c3fc2f","count":1,"label":"Baby Špenát &amp; kuře 32cm","posId":"116","price":24900,"isExtra":false},{"id":"0828382bbc0f39abdadd9b99","count":1,"label":"Balné","posId":"K0000","price":1500,"isExtra":true},{"id":"69bfb59f31761dcca50839dc","count":1,"label":"okraj mozzarella, bylinky","posId":"A121","price":5700,"isExtra":true},{"id":"695458c28103d4672f51abc7","count":1,"label":"Kukuřice","posId":"B115","price":2500,"KDSTags":["greenhighlight"],"isExtra":true},{"id":"69400db90dc626f6c3c3fc53","count":1,"label":"Spicy Wings 🌶️","posId":"P101","price":11900,"isExtra":false},{"id":"0828382bbc0f39abdadd9b99","count":1,"label":"Balné","posId":"K0000","price":1500,"isExtra":true},{"id":"69400db90dc626f6c3c3fc5d","count":2,"label":"Česnekový dip","posId":"P106","price":2000,"isExtra":false},{"id":"0828382bbc0f39abdadd9b99","count":2,"label":"Balné","posId":"K0000","price":1500,"isExtra":true},{"id":"69400db90dc626f6c3c3fc83","count":1,"label":"Guarana classic","posId":"N142","price":5500,"isExtra":false},{"id":"69400db90dc626f6c3c3fc87","count":1,"label":"Guarana kiwi a jablko","posId":"N144","price":5500,"isExtra":false}]</t>
  </si>
  <si>
    <t>2026-04-06T14:03:03.874+02:00</t>
  </si>
  <si>
    <t>2026-04-06T14:12:37.021+02:00</t>
  </si>
  <si>
    <t>2026-04-06T14:32:45.171+02:00</t>
  </si>
  <si>
    <t>2026-04-06T14:03:04.786+02:00</t>
  </si>
  <si>
    <t>[{"id":"03dae282-4cd4-4fa2-9169-2178ea3ed325","note":"","count":1,"label":"Quattro Formaggi 40 cm","posId":"111","price":30900,"isExtra":false},{"id":"d63e9120-8ffe-444c-ba51-6c942a13f4fc","note":"","count":1,"label":"Margherita 40 cm","posId":"100","price":26900,"isExtra":false},{"id":"b1e90925-955e-4f63-991c-0b5218433d25","note":"","count":2,"label":"BIRGO grapefruit 0,5l","posId":"N131","price":4900,"isExtra":false}]</t>
  </si>
  <si>
    <t>2026-04-06T13:58:48.178+02:00</t>
  </si>
  <si>
    <t>2026-04-06T14:09:07.641+02:00</t>
  </si>
  <si>
    <t>[{"id":"69400db90dc626f6c3c3fc01","count":1,"label":"Margherita 40cm","posId":"100","price":26900,"isExtra":false},{"id":"01f1f771ad243e9a3e1e67cc","count":1,"label":"Balné","posId":"K0000","price":2000,"isExtra":true},{"id":"69400db90dc626f6c3c3fc77","count":1,"label":"Pepsi 1l","posId":"N124","price":5900,"isExtra":false}]</t>
  </si>
  <si>
    <t>2026-04-06T13:49:11.604+02:00</t>
  </si>
  <si>
    <t>2026-04-06T14:07:58.228+02:00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</si>
  <si>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🌶️🌶️","posId":"108","price":30900,"isExtra":false},{"id":"57081101","note":"","count":1,"label":"Balné","posId":"K0000","price":2000,"isExtra":true},{"id":"57081028","note":"","size":"BBQ Texas 40cm","count":1,"label":"BBQ Texas 40cm","posId":"107","price":30900,"isExtra":false},{"id":"57081101","note":"","count":1,"label":"Balné","posId":"K0000","price":2000,"isExtra":true}]</t>
  </si>
  <si>
    <t xml:space="preserve">Alexander </t>
  </si>
  <si>
    <t>2026-04-06T13:47:49.117+02:00</t>
  </si>
  <si>
    <t>2026-04-06T14:02:32.998+02:00</t>
  </si>
  <si>
    <t>2026-04-06T13:30:30.914+02:00</t>
  </si>
  <si>
    <t>2026-04-06T13:49:48.009+02:00</t>
  </si>
  <si>
    <t>[{"id":"59610972","note":"","size":"Hawai 32cm","count":1,"label":"Hawai 32cm","posId":"114","price":24900,"isExtra":false},{"id":"57081111","note":"","count":1,"label":"Balné","posId":"K0000","price":1500,"isExtra":true},{"id":"57081140","note":"","count":1,"label":"okraj mozzarella, bylinky","posId":"A121","price":5700,"isExtra":true},{"id":"57081202","note":"","count":1,"label":"Kukuřice","posId":"B115","price":2500,"KDSTags":["greenhighlight"],"isExtra":true},{"id":"59278384","note":"","size":"Spicy Wings 🌶️","count":1,"label":"Spicy Wings 🌶️","posId":"P101","price":11900,"isExtra":false},{"id":"57081111","note":"","count":1,"label":"Balné","posId":"K0000","price":1500,"isExtra":true},{"id":"57081070","note":"","size":"BBQ dip","count":1,"label":"BBQ dip","posId":"P105","price":2000,"isExtra":false},{"id":"57081111","note":"","count":1,"label":"Balné","posId":"K0000","price":1500,"isExtra":true},{"id":"59610973","note":"","size":"Capricciosa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32cm","posId":"113","price":24900,"isExtra":false},{"id":"57081111","note":"","count":1,"label":"Balné","posId":"K0000","price":1500,"isExtra":true},{"id":"57081105","note":"","count":1,"label":"bez plněných okrajů","posId":"X1000","price":0,"isExtra":true},{"id":"57081226","note":"","count":1,"label":"Gorgonzola","posId":"B101","price":3000,"KDSTags":["greenhighlight"],"isExtra":true}]</t>
  </si>
  <si>
    <t>2026-04-06T13:18:56.219+02:00</t>
  </si>
  <si>
    <t>2026-04-06T13:29:50.901+02:00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</si>
  <si>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okrajů","posId":"X1000","price":0,"isExtra":true},{"id":"695458c28103d4672f51abc7","count":1,"label":"Kukuřice","posId":"B115","price":2500,"KDSTags":["greenhighlight"],"isExtra":true}]</t>
  </si>
  <si>
    <t>2026-04-06T13:03:33.919+02:00</t>
  </si>
  <si>
    <t>2026-04-06T13:15:17.976+02:00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</si>
  <si>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🌶️","posId":"109","price":30900,"isExtra":false},{"id":"57081101","note":"","count":1,"label":"Balné","posId":"K0000","price":2000,"isExtra":true},{"id":"59555802","note":"","count":1,"label":"BBQ základ","posId":"ZRB40","price":0,"isExtra":true},{"id":"57081165","note":"","count":1,"label":"okraj hotdog, hořčice","posId":"A118","price":6500,"isExtra":true},{"id":"57405792","note":"","size":"Mirinda 1l","count":1,"label":"Mirinda 1l","posId":"N126","price":5900,"isExtra":false}]</t>
  </si>
  <si>
    <t>2026-04-06T13:02:51.601+02:00</t>
  </si>
  <si>
    <t>2026-04-06T13:16:59.915+02:00</t>
  </si>
  <si>
    <t>[{"id":"69400db90dc626f6c3c3fc2b","count":1,"label":"Hawai 32cm","posId":"114","price":24900,"isExtra":false},{"id":"0828382bbc0f39abdadd9b99","count":1,"label":"Balné","posId":"K0000","price":1500,"isExtra":true},{"id":"695458c28103d4672f51abc3","count":1,"label":"Olivy","posId":"B112","price":2500,"KDSTags":["greenhighlight"],"isExtra":true}]</t>
  </si>
  <si>
    <t>2026-04-06T13:00:47.606+02:00</t>
  </si>
  <si>
    <t>2026-04-06T13:10:35.854+02:00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</si>
  <si>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bylinky","posId":"A122","price":6500,"isExtra":true},{"id":"69400db90dc626f6c3c3fc5d","count":3,"label":"Česnekový dip","posId":"P106","price":2000,"isExtra":false},{"id":"0828382bbc0f39abdadd9b99","count":3,"label":"Balné","posId":"K0000","price":1500,"isExtra":true}]</t>
  </si>
  <si>
    <t>2026-04-06T12:58:58.752+02:00</t>
  </si>
  <si>
    <t>2026-04-06T13:08:25.893+02:00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</si>
  <si>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omáčka","posId":"A120","price":6500,"isExtra":true},{"id":"P106","note":"","count":1,"label":"Česnekový dip","posId":"P106","price":2000,"isExtra":false},{"id":"K0000","note":"","count":1,"label":"Balné","posId":"K0000","price":1500,"isExtra":true}]</t>
  </si>
  <si>
    <t>2026-04-06T12:56:06.295+02:00</t>
  </si>
  <si>
    <t>2026-04-06T13:05:19.616+02:00</t>
  </si>
  <si>
    <t>[{"id":"31c0dfca-6f85-4bc6-9421-409b4483b607","count":1,"label":"Pizza Pepperoni 32","posId":"120","price":24900,"isExtra":false,"creatorId":"-qi7fRjyTFZqj2ZRgHrd8","isPackging":0,"actualLabel":"Pizza Pepperoni 32"},{"id":"a902d94b-4667-4702-ad71-4744adfe8fad","count":1,"label":"Pizza Quattro Formaggi 32","posId":"123","price":24900,"isExtra":false,"creatorId":"feOVw4YhvqiiMzu02-t02","isPackging":0,"actualLabel":"Pizza Quattro Formaggi 32"}]</t>
  </si>
  <si>
    <t>2026-04-06T12:54:40.790+02:00</t>
  </si>
  <si>
    <t>2026-04-06T13:02:40.226+02:00</t>
  </si>
  <si>
    <t>[{"id":"0c4e80a5-3baa-43b5-a88a-47870464bc47","count":1,"label":"Pizza BBQ Texas 18","posId":"131","price":11900,"isExtra":false,"creatorId":"bxcc28OFicszKTiQhVQRn","isPackging":0,"actualLabel":"Pizza BBQ Texas 18"},{"id":"extra_20230331101812_56","count":1,"label":"Mozzarella","posId":"A113","price":2000,"isExtra":true,"mainItemId":"0c4e80a5-3baa-43b5-a88a-47870464bc47"}]</t>
  </si>
  <si>
    <t>2026-04-06T12:54:03.407+02:00</t>
  </si>
  <si>
    <t>2026-04-06T13:12:41.559+02:00</t>
  </si>
  <si>
    <t>2026-04-06T13:35:37.660+02:00</t>
  </si>
  <si>
    <t>2026-04-06T12:54:04.081+02:00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</si>
  <si>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</si>
  <si>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2026-04-06T12:45:29.000+02:00</t>
  </si>
  <si>
    <t>2026-04-06T12:53:58.004+02:00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</si>
  <si>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32cm","posId":"123","price":24900,"isExtra":false},{"id":"57081111","note":"","count":1,"label":"Balné","posId":"K0000","price":1500,"isExtra":true},{"id":"59555805","note":"","count":1,"label":"Rajčatový základ","posId":"ZSR32","price":0,"isExtra":true},{"id":"59610966","note":"","size":"Hot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🌶️🌶️","posId":"122","price":24900,"isExtra":false},{"id":"57081111","note":"","count":1,"label":"Balné","posId":"K0000","price":1500,"isExtra":true},{"id":"57094169","note":"","count":1,"label":"Smetanový základ","posId":"ZRS32","price":0,"isExtra":true},{"id":"57081069","note":"","size":"Česnekový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</si>
  <si>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2026-04-06T12:28:02.496+02:00</t>
  </si>
  <si>
    <t>2026-04-06T12:35:53.838+02:00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</si>
  <si>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</si>
  <si>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2026-04-06T11:38:03.918+02:00</t>
  </si>
  <si>
    <t>2026-04-06T11:48:05.308+02:00</t>
  </si>
  <si>
    <t>2026-04-06T12:01:51.375+02:00</t>
  </si>
  <si>
    <t>2026-04-06T11:38:04.582+02:00</t>
  </si>
  <si>
    <t>[{"id":"35e045f9-bc36-46e9-8142-6579de78a05b","note":"","count":1,"label":"Comeback 32 cm","posId":"121","price":24900,"isExtra":false},{"id":"adb25a98-2836-4da5-82f5-82c3fc24d621","note":"","count":1,"label":"grana padano","posId":"B130","price":3000,"KDSTags":["greenhighlight"],"isExtra":true},{"id":"0ea52415-fdb3-497f-b216-7fd5802f2e0f","note":"","count":1,"label":"Quattro Formaggi 32 cm","posId":"123","price":24900,"isExtra":false}]</t>
  </si>
  <si>
    <t>2026-04-06T11:10:34.892+02:00</t>
  </si>
  <si>
    <t>2026-04-06T11:20:45.501+02:00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</si>
</sst>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-&quot;mm&quot;-&quot;yyyy"/>
    <numFmt numFmtId="165" formatCode="&quot;/&quot;d&quot;/&quot;myy"/>
    <numFmt numFmtId="166" formatCode="dd.mm.yyyy"/>
    <numFmt numFmtId="167" formatCode="0.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0" fillId="0" fontId="1" numFmtId="20" xfId="0" applyFont="1" applyNumberFormat="1"/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678.0</v>
      </c>
      <c r="D2" s="1">
        <v>0.0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22</v>
      </c>
      <c r="K2" s="2"/>
      <c r="L2" s="1">
        <v>-4.0</v>
      </c>
      <c r="M2" s="1"/>
      <c r="N2" s="1">
        <v>10.38305</v>
      </c>
      <c r="O2" s="1" t="s">
        <v>23</v>
      </c>
      <c r="P2" s="1" t="s">
        <v>24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25</v>
      </c>
      <c r="B3" s="1" t="s">
        <v>17</v>
      </c>
      <c r="C3" s="3">
        <v>264.0</v>
      </c>
      <c r="D3" s="1">
        <v>0.0</v>
      </c>
      <c r="E3" s="2"/>
      <c r="F3" s="1" t="s">
        <v>19</v>
      </c>
      <c r="G3" s="1" t="s">
        <v>26</v>
      </c>
      <c r="H3" s="1" t="s">
        <v>27</v>
      </c>
      <c r="I3" s="1" t="s">
        <v>28</v>
      </c>
      <c r="J3" s="1" t="s">
        <v>28</v>
      </c>
      <c r="K3" s="2"/>
      <c r="L3" s="1">
        <v>-8.0</v>
      </c>
      <c r="M3" s="1"/>
      <c r="N3" s="1">
        <v>6.773366666666667</v>
      </c>
      <c r="O3" s="1" t="s">
        <v>23</v>
      </c>
      <c r="P3" s="1" t="s">
        <v>29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30</v>
      </c>
      <c r="B4" s="1" t="s">
        <v>17</v>
      </c>
      <c r="C4" s="1">
        <v>250.0</v>
      </c>
      <c r="D4" s="1">
        <v>0.0</v>
      </c>
      <c r="E4" s="1" t="s">
        <v>31</v>
      </c>
      <c r="F4" s="1" t="s">
        <v>32</v>
      </c>
      <c r="G4" s="1" t="s">
        <v>20</v>
      </c>
      <c r="H4" s="1" t="s">
        <v>33</v>
      </c>
      <c r="I4" s="1" t="s">
        <v>34</v>
      </c>
      <c r="J4" s="1" t="s">
        <v>35</v>
      </c>
      <c r="K4" s="1" t="s">
        <v>36</v>
      </c>
      <c r="L4" s="1">
        <v>-14.0</v>
      </c>
      <c r="M4" s="1">
        <v>0.01905</v>
      </c>
      <c r="N4" s="1">
        <v>6.061333333333334</v>
      </c>
      <c r="O4" s="1" t="s">
        <v>37</v>
      </c>
      <c r="P4" s="1" t="s">
        <v>38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16</v>
      </c>
      <c r="B5" s="1" t="s">
        <v>17</v>
      </c>
      <c r="C5" s="1">
        <v>702.0</v>
      </c>
      <c r="D5" s="1">
        <v>0.0</v>
      </c>
      <c r="E5" s="1" t="s">
        <v>18</v>
      </c>
      <c r="F5" s="1" t="s">
        <v>19</v>
      </c>
      <c r="G5" s="1" t="s">
        <v>20</v>
      </c>
      <c r="H5" s="1" t="s">
        <v>39</v>
      </c>
      <c r="I5" s="1" t="s">
        <v>40</v>
      </c>
      <c r="J5" s="1" t="s">
        <v>40</v>
      </c>
      <c r="K5" s="2"/>
      <c r="L5" s="1">
        <v>-4.0</v>
      </c>
      <c r="M5" s="1"/>
      <c r="N5" s="1">
        <v>10.463033333333334</v>
      </c>
      <c r="O5" s="1" t="s">
        <v>23</v>
      </c>
      <c r="P5" s="1" t="s">
        <v>41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30</v>
      </c>
      <c r="B6" s="1" t="s">
        <v>17</v>
      </c>
      <c r="C6" s="3">
        <v>199.0</v>
      </c>
      <c r="D6" s="1">
        <v>50.0</v>
      </c>
      <c r="E6" s="2"/>
      <c r="F6" s="1" t="s">
        <v>42</v>
      </c>
      <c r="G6" s="1" t="s">
        <v>26</v>
      </c>
      <c r="H6" s="1" t="s">
        <v>43</v>
      </c>
      <c r="I6" s="1" t="s">
        <v>44</v>
      </c>
      <c r="J6" s="1" t="s">
        <v>44</v>
      </c>
      <c r="K6" s="2"/>
      <c r="L6" s="1">
        <v>-19.0</v>
      </c>
      <c r="M6" s="1"/>
      <c r="N6" s="1">
        <v>5.6058</v>
      </c>
      <c r="O6" s="1" t="s">
        <v>37</v>
      </c>
      <c r="P6" s="1" t="s">
        <v>38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16</v>
      </c>
      <c r="B7" s="1" t="s">
        <v>17</v>
      </c>
      <c r="C7" s="1">
        <v>364.0</v>
      </c>
      <c r="D7" s="1">
        <v>0.0</v>
      </c>
      <c r="E7" s="1" t="s">
        <v>18</v>
      </c>
      <c r="F7" s="1" t="s">
        <v>19</v>
      </c>
      <c r="G7" s="1" t="s">
        <v>20</v>
      </c>
      <c r="H7" s="1" t="s">
        <v>45</v>
      </c>
      <c r="I7" s="1" t="s">
        <v>46</v>
      </c>
      <c r="J7" s="1" t="s">
        <v>46</v>
      </c>
      <c r="K7" s="2"/>
      <c r="L7" s="1">
        <v>-6.0</v>
      </c>
      <c r="M7" s="1"/>
      <c r="N7" s="1">
        <v>8.523666666666667</v>
      </c>
      <c r="O7" s="1" t="s">
        <v>23</v>
      </c>
      <c r="P7" s="1" t="s">
        <v>47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25</v>
      </c>
      <c r="B8" s="1" t="s">
        <v>17</v>
      </c>
      <c r="C8" s="1">
        <v>394.0</v>
      </c>
      <c r="D8" s="1">
        <v>0.0</v>
      </c>
      <c r="E8" s="2"/>
      <c r="F8" s="1" t="s">
        <v>19</v>
      </c>
      <c r="G8" s="1" t="s">
        <v>20</v>
      </c>
      <c r="H8" s="1" t="s">
        <v>48</v>
      </c>
      <c r="I8" s="1" t="s">
        <v>49</v>
      </c>
      <c r="J8" s="1" t="s">
        <v>49</v>
      </c>
      <c r="K8" s="2"/>
      <c r="L8" s="1">
        <v>-2.0</v>
      </c>
      <c r="M8" s="1"/>
      <c r="N8" s="1">
        <v>12.678733333333334</v>
      </c>
      <c r="O8" s="1" t="s">
        <v>23</v>
      </c>
      <c r="P8" s="1" t="s">
        <v>50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30</v>
      </c>
      <c r="B9" s="1" t="s">
        <v>17</v>
      </c>
      <c r="C9" s="1">
        <v>494.0</v>
      </c>
      <c r="D9" s="1">
        <v>124.0</v>
      </c>
      <c r="E9" s="2"/>
      <c r="F9" s="1" t="s">
        <v>42</v>
      </c>
      <c r="G9" s="1" t="s">
        <v>51</v>
      </c>
      <c r="H9" s="1" t="s">
        <v>52</v>
      </c>
      <c r="I9" s="1" t="s">
        <v>53</v>
      </c>
      <c r="J9" s="1" t="s">
        <v>53</v>
      </c>
      <c r="K9" s="2"/>
      <c r="L9" s="1">
        <v>-7.0</v>
      </c>
      <c r="M9" s="1"/>
      <c r="N9" s="1">
        <v>11.840716666666667</v>
      </c>
      <c r="O9" s="1" t="s">
        <v>37</v>
      </c>
      <c r="P9" s="1" t="s">
        <v>54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30</v>
      </c>
      <c r="B10" s="1" t="s">
        <v>17</v>
      </c>
      <c r="C10" s="1">
        <v>443.0</v>
      </c>
      <c r="D10" s="1">
        <v>0.0</v>
      </c>
      <c r="E10" s="1" t="s">
        <v>31</v>
      </c>
      <c r="F10" s="1" t="s">
        <v>32</v>
      </c>
      <c r="G10" s="1" t="s">
        <v>20</v>
      </c>
      <c r="H10" s="1" t="s">
        <v>55</v>
      </c>
      <c r="I10" s="1" t="s">
        <v>56</v>
      </c>
      <c r="J10" s="1" t="s">
        <v>57</v>
      </c>
      <c r="K10" s="1" t="s">
        <v>58</v>
      </c>
      <c r="L10" s="1">
        <v>-10.0</v>
      </c>
      <c r="M10" s="1">
        <v>0.008483333333333334</v>
      </c>
      <c r="N10" s="1">
        <v>19.595383333333334</v>
      </c>
      <c r="O10" s="1" t="s">
        <v>37</v>
      </c>
      <c r="P10" s="1" t="s">
        <v>59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16</v>
      </c>
      <c r="B11" s="1" t="s">
        <v>17</v>
      </c>
      <c r="C11" s="1">
        <v>224.0</v>
      </c>
      <c r="D11" s="1">
        <v>0.0</v>
      </c>
      <c r="E11" s="1" t="s">
        <v>18</v>
      </c>
      <c r="F11" s="1" t="s">
        <v>19</v>
      </c>
      <c r="G11" s="1" t="s">
        <v>20</v>
      </c>
      <c r="H11" s="1" t="s">
        <v>60</v>
      </c>
      <c r="I11" s="1" t="s">
        <v>61</v>
      </c>
      <c r="J11" s="1" t="s">
        <v>61</v>
      </c>
      <c r="K11" s="2"/>
      <c r="L11" s="1">
        <v>-8.0</v>
      </c>
      <c r="M11" s="1"/>
      <c r="N11" s="1">
        <v>6.1279</v>
      </c>
      <c r="O11" s="1" t="s">
        <v>23</v>
      </c>
      <c r="P11" s="1" t="s">
        <v>62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16</v>
      </c>
      <c r="B12" s="3" t="s">
        <v>17</v>
      </c>
      <c r="C12" s="1">
        <v>423.0</v>
      </c>
      <c r="D12" s="1">
        <v>0.0</v>
      </c>
      <c r="E12" s="1" t="s">
        <v>18</v>
      </c>
      <c r="F12" s="1" t="s">
        <v>19</v>
      </c>
      <c r="G12" s="1" t="s">
        <v>20</v>
      </c>
      <c r="H12" s="1" t="s">
        <v>63</v>
      </c>
      <c r="I12" s="1" t="s">
        <v>64</v>
      </c>
      <c r="J12" s="1" t="s">
        <v>64</v>
      </c>
      <c r="K12" s="2"/>
      <c r="L12" s="1">
        <v>-6.0</v>
      </c>
      <c r="M12" s="1"/>
      <c r="N12" s="1">
        <v>8.59995</v>
      </c>
      <c r="O12" s="1" t="s">
        <v>23</v>
      </c>
      <c r="P12" s="1" t="s">
        <v>65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25</v>
      </c>
      <c r="B13" s="1" t="s">
        <v>17</v>
      </c>
      <c r="C13" s="1">
        <v>329.0</v>
      </c>
      <c r="D13" s="1">
        <v>0.0</v>
      </c>
      <c r="E13" s="2"/>
      <c r="F13" s="1" t="s">
        <v>19</v>
      </c>
      <c r="G13" s="1" t="s">
        <v>20</v>
      </c>
      <c r="H13" s="1" t="s">
        <v>66</v>
      </c>
      <c r="I13" s="1" t="s">
        <v>67</v>
      </c>
      <c r="J13" s="1" t="s">
        <v>67</v>
      </c>
      <c r="K13" s="2"/>
      <c r="L13" s="1">
        <v>-1.0</v>
      </c>
      <c r="M13" s="1"/>
      <c r="N13" s="1">
        <v>13.998666666666667</v>
      </c>
      <c r="O13" s="1" t="s">
        <v>23</v>
      </c>
      <c r="P13" s="1" t="s">
        <v>68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30</v>
      </c>
      <c r="B14" s="1" t="s">
        <v>17</v>
      </c>
      <c r="C14" s="1">
        <v>199.0</v>
      </c>
      <c r="D14" s="1">
        <v>50.0</v>
      </c>
      <c r="E14" s="2"/>
      <c r="F14" s="1" t="s">
        <v>42</v>
      </c>
      <c r="G14" s="1" t="s">
        <v>51</v>
      </c>
      <c r="H14" s="1" t="s">
        <v>69</v>
      </c>
      <c r="I14" s="1" t="s">
        <v>70</v>
      </c>
      <c r="J14" s="1" t="s">
        <v>70</v>
      </c>
      <c r="K14" s="2"/>
      <c r="L14" s="1">
        <v>-10.0</v>
      </c>
      <c r="M14" s="1"/>
      <c r="N14" s="1">
        <v>9.210366666666667</v>
      </c>
      <c r="O14" s="1" t="s">
        <v>37</v>
      </c>
      <c r="P14" s="1" t="s">
        <v>71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25</v>
      </c>
      <c r="B15" s="1" t="s">
        <v>17</v>
      </c>
      <c r="C15" s="1">
        <v>573.0</v>
      </c>
      <c r="D15" s="1">
        <v>0.0</v>
      </c>
      <c r="E15" s="2"/>
      <c r="F15" s="1" t="s">
        <v>19</v>
      </c>
      <c r="G15" s="1" t="s">
        <v>20</v>
      </c>
      <c r="H15" s="1" t="s">
        <v>72</v>
      </c>
      <c r="I15" s="1" t="s">
        <v>73</v>
      </c>
      <c r="J15" s="1" t="s">
        <v>73</v>
      </c>
      <c r="K15" s="2"/>
      <c r="L15" s="1">
        <v>0.0</v>
      </c>
      <c r="M15" s="1"/>
      <c r="N15" s="1">
        <v>15.7002</v>
      </c>
      <c r="O15" s="1" t="s">
        <v>23</v>
      </c>
      <c r="P15" s="1" t="s">
        <v>74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16</v>
      </c>
      <c r="B16" s="1" t="s">
        <v>17</v>
      </c>
      <c r="C16" s="3">
        <v>274.0</v>
      </c>
      <c r="D16" s="1">
        <v>0.0</v>
      </c>
      <c r="E16" s="1" t="s">
        <v>18</v>
      </c>
      <c r="F16" s="1" t="s">
        <v>19</v>
      </c>
      <c r="G16" s="1" t="s">
        <v>20</v>
      </c>
      <c r="H16" s="1" t="s">
        <v>75</v>
      </c>
      <c r="I16" s="1" t="s">
        <v>76</v>
      </c>
      <c r="J16" s="1" t="s">
        <v>76</v>
      </c>
      <c r="K16" s="2"/>
      <c r="L16" s="1">
        <v>-6.0</v>
      </c>
      <c r="M16" s="1"/>
      <c r="N16" s="1">
        <v>8.46325</v>
      </c>
      <c r="O16" s="1" t="s">
        <v>23</v>
      </c>
      <c r="P16" s="1" t="s">
        <v>77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16</v>
      </c>
      <c r="B17" s="1" t="s">
        <v>17</v>
      </c>
      <c r="C17" s="1">
        <v>274.0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78</v>
      </c>
      <c r="I17" s="1" t="s">
        <v>79</v>
      </c>
      <c r="J17" s="1" t="s">
        <v>79</v>
      </c>
      <c r="K17" s="2"/>
      <c r="L17" s="1">
        <v>-7.0</v>
      </c>
      <c r="M17" s="1"/>
      <c r="N17" s="1">
        <v>7.1726</v>
      </c>
      <c r="O17" s="1" t="s">
        <v>23</v>
      </c>
      <c r="P17" s="1" t="s">
        <v>80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25</v>
      </c>
      <c r="B18" s="1" t="s">
        <v>17</v>
      </c>
      <c r="C18" s="1">
        <v>274.0</v>
      </c>
      <c r="D18" s="1">
        <v>0.0</v>
      </c>
      <c r="E18" s="2"/>
      <c r="F18" s="1" t="s">
        <v>19</v>
      </c>
      <c r="G18" s="1" t="s">
        <v>20</v>
      </c>
      <c r="H18" s="1" t="s">
        <v>81</v>
      </c>
      <c r="I18" s="1" t="s">
        <v>82</v>
      </c>
      <c r="J18" s="1" t="s">
        <v>82</v>
      </c>
      <c r="K18" s="2"/>
      <c r="L18" s="1">
        <v>-3.0</v>
      </c>
      <c r="M18" s="1"/>
      <c r="N18" s="1">
        <v>11.513433333333333</v>
      </c>
      <c r="O18" s="1" t="s">
        <v>23</v>
      </c>
      <c r="P18" s="1" t="s">
        <v>83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16</v>
      </c>
      <c r="B19" s="1" t="s">
        <v>17</v>
      </c>
      <c r="C19" s="1">
        <v>264.0</v>
      </c>
      <c r="D19" s="1">
        <v>0.0</v>
      </c>
      <c r="E19" s="1" t="s">
        <v>18</v>
      </c>
      <c r="F19" s="1" t="s">
        <v>19</v>
      </c>
      <c r="G19" s="1" t="s">
        <v>20</v>
      </c>
      <c r="H19" s="1" t="s">
        <v>84</v>
      </c>
      <c r="I19" s="1" t="s">
        <v>85</v>
      </c>
      <c r="J19" s="1" t="s">
        <v>85</v>
      </c>
      <c r="K19" s="2"/>
      <c r="L19" s="1">
        <v>-1.0</v>
      </c>
      <c r="M19" s="1"/>
      <c r="N19" s="1">
        <v>13.38775</v>
      </c>
      <c r="O19" s="1" t="s">
        <v>23</v>
      </c>
      <c r="P19" s="1" t="s">
        <v>86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30</v>
      </c>
      <c r="B20" s="1" t="s">
        <v>17</v>
      </c>
      <c r="C20" s="1">
        <v>427.0</v>
      </c>
      <c r="D20" s="1">
        <v>97.0</v>
      </c>
      <c r="E20" s="2"/>
      <c r="F20" s="1" t="s">
        <v>42</v>
      </c>
      <c r="G20" s="1" t="s">
        <v>20</v>
      </c>
      <c r="H20" s="1" t="s">
        <v>87</v>
      </c>
      <c r="I20" s="1" t="s">
        <v>88</v>
      </c>
      <c r="J20" s="1" t="s">
        <v>88</v>
      </c>
      <c r="K20" s="2"/>
      <c r="L20" s="1">
        <v>-5.0</v>
      </c>
      <c r="M20" s="1"/>
      <c r="N20" s="1">
        <v>14.06335</v>
      </c>
      <c r="O20" s="1" t="s">
        <v>37</v>
      </c>
      <c r="P20" s="1" t="s">
        <v>89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25</v>
      </c>
      <c r="B21" s="1" t="s">
        <v>17</v>
      </c>
      <c r="C21" s="3">
        <v>364.0</v>
      </c>
      <c r="D21" s="1">
        <v>0.0</v>
      </c>
      <c r="E21" s="2"/>
      <c r="F21" s="1" t="s">
        <v>19</v>
      </c>
      <c r="G21" s="1" t="s">
        <v>20</v>
      </c>
      <c r="H21" s="1" t="s">
        <v>90</v>
      </c>
      <c r="I21" s="1" t="s">
        <v>91</v>
      </c>
      <c r="J21" s="1" t="s">
        <v>91</v>
      </c>
      <c r="K21" s="2"/>
      <c r="L21" s="1">
        <v>0.0</v>
      </c>
      <c r="M21" s="1"/>
      <c r="N21" s="1">
        <v>15.7596</v>
      </c>
      <c r="O21" s="1" t="s">
        <v>23</v>
      </c>
      <c r="P21" s="1" t="s">
        <v>92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25</v>
      </c>
      <c r="B22" s="1" t="s">
        <v>17</v>
      </c>
      <c r="C22" s="3">
        <v>323.0</v>
      </c>
      <c r="D22" s="1">
        <v>0.0</v>
      </c>
      <c r="E22" s="2"/>
      <c r="F22" s="1" t="s">
        <v>19</v>
      </c>
      <c r="G22" s="1" t="s">
        <v>20</v>
      </c>
      <c r="H22" s="1" t="s">
        <v>93</v>
      </c>
      <c r="I22" s="1" t="s">
        <v>94</v>
      </c>
      <c r="J22" s="1" t="s">
        <v>94</v>
      </c>
      <c r="K22" s="2"/>
      <c r="L22" s="1">
        <v>-2.0</v>
      </c>
      <c r="M22" s="1"/>
      <c r="N22" s="1">
        <v>12.977016666666668</v>
      </c>
      <c r="O22" s="1" t="s">
        <v>23</v>
      </c>
      <c r="P22" s="1" t="s">
        <v>95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16</v>
      </c>
      <c r="B23" s="1" t="s">
        <v>17</v>
      </c>
      <c r="C23" s="1">
        <v>583.0</v>
      </c>
      <c r="D23" s="1">
        <v>0.0</v>
      </c>
      <c r="E23" s="1" t="s">
        <v>18</v>
      </c>
      <c r="F23" s="1" t="s">
        <v>19</v>
      </c>
      <c r="G23" s="1" t="s">
        <v>20</v>
      </c>
      <c r="H23" s="1" t="s">
        <v>96</v>
      </c>
      <c r="I23" s="1" t="s">
        <v>97</v>
      </c>
      <c r="J23" s="1" t="s">
        <v>97</v>
      </c>
      <c r="K23" s="2"/>
      <c r="L23" s="1">
        <v>-14.0</v>
      </c>
      <c r="M23" s="1"/>
      <c r="N23" s="1">
        <v>0.7513833333333333</v>
      </c>
      <c r="O23" s="1" t="s">
        <v>23</v>
      </c>
      <c r="P23" s="1" t="s">
        <v>98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99</v>
      </c>
      <c r="B24" s="1" t="s">
        <v>17</v>
      </c>
      <c r="C24" s="1">
        <v>39.0</v>
      </c>
      <c r="D24" s="1">
        <v>0.0</v>
      </c>
      <c r="E24" s="2"/>
      <c r="F24" s="1" t="s">
        <v>42</v>
      </c>
      <c r="G24" s="1" t="s">
        <v>26</v>
      </c>
      <c r="H24" s="1" t="s">
        <v>100</v>
      </c>
      <c r="I24" s="1" t="s">
        <v>101</v>
      </c>
      <c r="J24" s="1" t="s">
        <v>101</v>
      </c>
      <c r="K24" s="2"/>
      <c r="L24" s="1">
        <v>-4.0</v>
      </c>
      <c r="M24" s="1"/>
      <c r="N24" s="1">
        <v>0.5439833333333334</v>
      </c>
      <c r="O24" s="1" t="s">
        <v>102</v>
      </c>
      <c r="P24" s="1" t="s">
        <v>103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16</v>
      </c>
      <c r="B25" s="1" t="s">
        <v>17</v>
      </c>
      <c r="C25" s="1">
        <v>667.0</v>
      </c>
      <c r="D25" s="1">
        <v>0.0</v>
      </c>
      <c r="E25" s="1" t="s">
        <v>18</v>
      </c>
      <c r="F25" s="1" t="s">
        <v>19</v>
      </c>
      <c r="G25" s="1" t="s">
        <v>20</v>
      </c>
      <c r="H25" s="1" t="s">
        <v>104</v>
      </c>
      <c r="I25" s="1" t="s">
        <v>105</v>
      </c>
      <c r="J25" s="1" t="s">
        <v>105</v>
      </c>
      <c r="K25" s="2"/>
      <c r="L25" s="1">
        <v>-3.0</v>
      </c>
      <c r="M25" s="1"/>
      <c r="N25" s="1">
        <v>11.700283333333333</v>
      </c>
      <c r="O25" s="1" t="s">
        <v>23</v>
      </c>
      <c r="P25" s="1" t="s">
        <v>106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30</v>
      </c>
      <c r="B26" s="1" t="s">
        <v>17</v>
      </c>
      <c r="C26" s="3">
        <v>462.0</v>
      </c>
      <c r="D26" s="1">
        <v>106.0</v>
      </c>
      <c r="E26" s="2"/>
      <c r="F26" s="1" t="s">
        <v>42</v>
      </c>
      <c r="G26" s="1" t="s">
        <v>51</v>
      </c>
      <c r="H26" s="1" t="s">
        <v>107</v>
      </c>
      <c r="I26" s="1" t="s">
        <v>108</v>
      </c>
      <c r="J26" s="1" t="s">
        <v>108</v>
      </c>
      <c r="K26" s="2"/>
      <c r="L26" s="1">
        <v>-10.0</v>
      </c>
      <c r="M26" s="1"/>
      <c r="N26" s="1">
        <v>9.339933333333333</v>
      </c>
      <c r="O26" s="1" t="s">
        <v>37</v>
      </c>
      <c r="P26" s="1" t="s">
        <v>109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16</v>
      </c>
      <c r="B27" s="1" t="s">
        <v>17</v>
      </c>
      <c r="C27" s="1">
        <v>264.0</v>
      </c>
      <c r="D27" s="1">
        <v>0.0</v>
      </c>
      <c r="E27" s="1" t="s">
        <v>18</v>
      </c>
      <c r="F27" s="1" t="s">
        <v>19</v>
      </c>
      <c r="G27" s="1" t="s">
        <v>20</v>
      </c>
      <c r="H27" s="1" t="s">
        <v>110</v>
      </c>
      <c r="I27" s="1" t="s">
        <v>111</v>
      </c>
      <c r="J27" s="1" t="s">
        <v>111</v>
      </c>
      <c r="K27" s="2"/>
      <c r="L27" s="1">
        <v>-5.0</v>
      </c>
      <c r="M27" s="1"/>
      <c r="N27" s="1">
        <v>9.37535</v>
      </c>
      <c r="O27" s="1" t="s">
        <v>23</v>
      </c>
      <c r="P27" s="1" t="s">
        <v>112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25</v>
      </c>
      <c r="B28" s="1" t="s">
        <v>17</v>
      </c>
      <c r="C28" s="3">
        <v>429.0</v>
      </c>
      <c r="D28" s="1">
        <v>0.0</v>
      </c>
      <c r="E28" s="2"/>
      <c r="F28" s="1" t="s">
        <v>19</v>
      </c>
      <c r="G28" s="1" t="s">
        <v>20</v>
      </c>
      <c r="H28" s="1" t="s">
        <v>113</v>
      </c>
      <c r="I28" s="1" t="s">
        <v>114</v>
      </c>
      <c r="J28" s="1" t="s">
        <v>114</v>
      </c>
      <c r="K28" s="2"/>
      <c r="L28" s="1">
        <v>-2.0</v>
      </c>
      <c r="M28" s="1"/>
      <c r="N28" s="1">
        <v>12.910766666666667</v>
      </c>
      <c r="O28" s="1" t="s">
        <v>23</v>
      </c>
      <c r="P28" s="1" t="s">
        <v>115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30</v>
      </c>
      <c r="B29" s="1" t="s">
        <v>17</v>
      </c>
      <c r="C29" s="1">
        <v>612.0</v>
      </c>
      <c r="D29" s="1">
        <v>0.0</v>
      </c>
      <c r="E29" s="1" t="s">
        <v>116</v>
      </c>
      <c r="F29" s="1" t="s">
        <v>32</v>
      </c>
      <c r="G29" s="1" t="s">
        <v>20</v>
      </c>
      <c r="H29" s="1" t="s">
        <v>117</v>
      </c>
      <c r="I29" s="1" t="s">
        <v>118</v>
      </c>
      <c r="J29" s="1" t="s">
        <v>119</v>
      </c>
      <c r="K29" s="1" t="s">
        <v>120</v>
      </c>
      <c r="L29" s="1">
        <v>-8.0</v>
      </c>
      <c r="M29" s="1">
        <v>0.013033333333333333</v>
      </c>
      <c r="N29" s="1">
        <v>22.103116666666665</v>
      </c>
      <c r="O29" s="1" t="s">
        <v>37</v>
      </c>
      <c r="P29" s="1" t="s">
        <v>121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16</v>
      </c>
      <c r="B30" s="3" t="s">
        <v>17</v>
      </c>
      <c r="C30" s="3">
        <v>329.0</v>
      </c>
      <c r="D30" s="1">
        <v>0.0</v>
      </c>
      <c r="E30" s="1" t="s">
        <v>18</v>
      </c>
      <c r="F30" s="1" t="s">
        <v>19</v>
      </c>
      <c r="G30" s="1" t="s">
        <v>20</v>
      </c>
      <c r="H30" s="1" t="s">
        <v>122</v>
      </c>
      <c r="I30" s="1" t="s">
        <v>123</v>
      </c>
      <c r="J30" s="1" t="s">
        <v>123</v>
      </c>
      <c r="K30" s="2"/>
      <c r="L30" s="1">
        <v>-5.0</v>
      </c>
      <c r="M30" s="1"/>
      <c r="N30" s="1">
        <v>14.142133333333334</v>
      </c>
      <c r="O30" s="1" t="s">
        <v>23</v>
      </c>
      <c r="P30" s="1" t="s">
        <v>124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563.0</v>
      </c>
      <c r="D31" s="1">
        <v>0.0</v>
      </c>
      <c r="E31" s="1" t="s">
        <v>18</v>
      </c>
      <c r="F31" s="1" t="s">
        <v>19</v>
      </c>
      <c r="G31" s="1" t="s">
        <v>20</v>
      </c>
      <c r="H31" s="1" t="s">
        <v>125</v>
      </c>
      <c r="I31" s="1" t="s">
        <v>126</v>
      </c>
      <c r="J31" s="1" t="s">
        <v>126</v>
      </c>
      <c r="K31" s="2"/>
      <c r="L31" s="1">
        <v>-1.0</v>
      </c>
      <c r="M31" s="1"/>
      <c r="N31" s="1">
        <v>19.8277</v>
      </c>
      <c r="O31" s="1" t="s">
        <v>23</v>
      </c>
      <c r="P31" s="1" t="s">
        <v>127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25</v>
      </c>
      <c r="B32" s="1" t="s">
        <v>17</v>
      </c>
      <c r="C32" s="1">
        <v>329.0</v>
      </c>
      <c r="D32" s="1">
        <v>0.0</v>
      </c>
      <c r="E32" s="2"/>
      <c r="F32" s="1" t="s">
        <v>19</v>
      </c>
      <c r="G32" s="1" t="s">
        <v>20</v>
      </c>
      <c r="H32" s="1" t="s">
        <v>128</v>
      </c>
      <c r="I32" s="1" t="s">
        <v>129</v>
      </c>
      <c r="J32" s="1" t="s">
        <v>129</v>
      </c>
      <c r="K32" s="2"/>
      <c r="L32" s="1">
        <v>-1.0</v>
      </c>
      <c r="M32" s="1"/>
      <c r="N32" s="1">
        <v>13.886316666666668</v>
      </c>
      <c r="O32" s="1" t="s">
        <v>23</v>
      </c>
      <c r="P32" s="1" t="s">
        <v>130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25</v>
      </c>
      <c r="B33" s="1" t="s">
        <v>17</v>
      </c>
      <c r="C33" s="1">
        <v>752.0</v>
      </c>
      <c r="D33" s="1">
        <v>0.0</v>
      </c>
      <c r="E33" s="2"/>
      <c r="F33" s="1" t="s">
        <v>19</v>
      </c>
      <c r="G33" s="1" t="s">
        <v>20</v>
      </c>
      <c r="H33" s="1" t="s">
        <v>131</v>
      </c>
      <c r="I33" s="1" t="s">
        <v>132</v>
      </c>
      <c r="J33" s="1" t="s">
        <v>132</v>
      </c>
      <c r="K33" s="2"/>
      <c r="L33" s="1">
        <v>-2.0</v>
      </c>
      <c r="M33" s="1"/>
      <c r="N33" s="1">
        <v>12.943933333333334</v>
      </c>
      <c r="O33" s="1" t="s">
        <v>23</v>
      </c>
      <c r="P33" s="1" t="s">
        <v>133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25</v>
      </c>
      <c r="B34" s="1" t="s">
        <v>17</v>
      </c>
      <c r="C34" s="1">
        <v>489.0</v>
      </c>
      <c r="D34" s="1">
        <v>0.0</v>
      </c>
      <c r="E34" s="2"/>
      <c r="F34" s="1" t="s">
        <v>19</v>
      </c>
      <c r="G34" s="1" t="s">
        <v>20</v>
      </c>
      <c r="H34" s="1" t="s">
        <v>134</v>
      </c>
      <c r="I34" s="1" t="s">
        <v>135</v>
      </c>
      <c r="J34" s="1" t="s">
        <v>135</v>
      </c>
      <c r="K34" s="2"/>
      <c r="L34" s="1">
        <v>-3.0</v>
      </c>
      <c r="M34" s="1"/>
      <c r="N34" s="1">
        <v>11.581816666666667</v>
      </c>
      <c r="O34" s="1" t="s">
        <v>23</v>
      </c>
      <c r="P34" s="1" t="s">
        <v>136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30</v>
      </c>
      <c r="B35" s="1" t="s">
        <v>17</v>
      </c>
      <c r="C35" s="1">
        <v>518.0</v>
      </c>
      <c r="D35" s="1">
        <v>0.0</v>
      </c>
      <c r="E35" s="1" t="s">
        <v>116</v>
      </c>
      <c r="F35" s="1" t="s">
        <v>32</v>
      </c>
      <c r="G35" s="1" t="s">
        <v>20</v>
      </c>
      <c r="H35" s="1" t="s">
        <v>137</v>
      </c>
      <c r="I35" s="1" t="s">
        <v>138</v>
      </c>
      <c r="J35" s="1" t="s">
        <v>139</v>
      </c>
      <c r="K35" s="1" t="s">
        <v>140</v>
      </c>
      <c r="L35" s="1">
        <v>-3.0</v>
      </c>
      <c r="M35" s="1">
        <v>0.011416666666666667</v>
      </c>
      <c r="N35" s="1">
        <v>11.548083333333333</v>
      </c>
      <c r="O35" s="1" t="s">
        <v>37</v>
      </c>
      <c r="P35" s="1" t="s">
        <v>141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16</v>
      </c>
      <c r="B36" s="1" t="s">
        <v>17</v>
      </c>
      <c r="C36" s="1">
        <v>348.0</v>
      </c>
      <c r="D36" s="1">
        <v>0.0</v>
      </c>
      <c r="E36" s="1" t="s">
        <v>18</v>
      </c>
      <c r="F36" s="1" t="s">
        <v>19</v>
      </c>
      <c r="G36" s="1" t="s">
        <v>20</v>
      </c>
      <c r="H36" s="1" t="s">
        <v>142</v>
      </c>
      <c r="I36" s="1" t="s">
        <v>143</v>
      </c>
      <c r="J36" s="1" t="s">
        <v>143</v>
      </c>
      <c r="K36" s="2"/>
      <c r="L36" s="1">
        <v>-11.0</v>
      </c>
      <c r="M36" s="1"/>
      <c r="N36" s="1">
        <v>6.5094</v>
      </c>
      <c r="O36" s="1" t="s">
        <v>23</v>
      </c>
      <c r="P36" s="1" t="s">
        <v>144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30</v>
      </c>
      <c r="B37" s="1" t="s">
        <v>17</v>
      </c>
      <c r="C37" s="1">
        <v>335.0</v>
      </c>
      <c r="D37" s="1">
        <v>0.0</v>
      </c>
      <c r="E37" s="1" t="s">
        <v>31</v>
      </c>
      <c r="F37" s="1" t="s">
        <v>32</v>
      </c>
      <c r="G37" s="1" t="s">
        <v>20</v>
      </c>
      <c r="H37" s="1" t="s">
        <v>145</v>
      </c>
      <c r="I37" s="1" t="s">
        <v>146</v>
      </c>
      <c r="J37" s="1" t="s">
        <v>147</v>
      </c>
      <c r="K37" s="1" t="s">
        <v>148</v>
      </c>
      <c r="L37" s="1">
        <v>-5.0</v>
      </c>
      <c r="M37" s="1">
        <v>0.0199</v>
      </c>
      <c r="N37" s="1">
        <v>10.940733333333334</v>
      </c>
      <c r="O37" s="1" t="s">
        <v>37</v>
      </c>
      <c r="P37" s="1" t="s">
        <v>149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25</v>
      </c>
      <c r="B38" s="1" t="s">
        <v>17</v>
      </c>
      <c r="C38" s="3">
        <v>436.0</v>
      </c>
      <c r="D38" s="1">
        <v>0.0</v>
      </c>
      <c r="E38" s="2"/>
      <c r="F38" s="1" t="s">
        <v>19</v>
      </c>
      <c r="G38" s="1" t="s">
        <v>20</v>
      </c>
      <c r="H38" s="1" t="s">
        <v>150</v>
      </c>
      <c r="I38" s="1" t="s">
        <v>151</v>
      </c>
      <c r="J38" s="1" t="s">
        <v>151</v>
      </c>
      <c r="K38" s="2"/>
      <c r="L38" s="1">
        <v>-1.0</v>
      </c>
      <c r="M38" s="1"/>
      <c r="N38" s="1">
        <v>13.62425</v>
      </c>
      <c r="O38" s="1" t="s">
        <v>23</v>
      </c>
      <c r="P38" s="1" t="s">
        <v>152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16</v>
      </c>
      <c r="B39" s="1" t="s">
        <v>17</v>
      </c>
      <c r="C39" s="1">
        <v>488.0</v>
      </c>
      <c r="D39" s="1">
        <v>0.0</v>
      </c>
      <c r="E39" s="1" t="s">
        <v>18</v>
      </c>
      <c r="F39" s="1" t="s">
        <v>19</v>
      </c>
      <c r="G39" s="1" t="s">
        <v>20</v>
      </c>
      <c r="H39" s="1" t="s">
        <v>153</v>
      </c>
      <c r="I39" s="1" t="s">
        <v>154</v>
      </c>
      <c r="J39" s="1" t="s">
        <v>154</v>
      </c>
      <c r="K39" s="2"/>
      <c r="L39" s="1">
        <v>0.0</v>
      </c>
      <c r="M39" s="1"/>
      <c r="N39" s="1">
        <v>14.662283333333333</v>
      </c>
      <c r="O39" s="1" t="s">
        <v>23</v>
      </c>
      <c r="P39" s="1" t="s">
        <v>155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16</v>
      </c>
      <c r="B40" s="1" t="s">
        <v>17</v>
      </c>
      <c r="C40" s="1">
        <v>264.0</v>
      </c>
      <c r="D40" s="1">
        <v>0.0</v>
      </c>
      <c r="E40" s="1" t="s">
        <v>18</v>
      </c>
      <c r="F40" s="1" t="s">
        <v>19</v>
      </c>
      <c r="G40" s="1" t="s">
        <v>20</v>
      </c>
      <c r="H40" s="1" t="s">
        <v>156</v>
      </c>
      <c r="I40" s="1" t="s">
        <v>157</v>
      </c>
      <c r="J40" s="1" t="s">
        <v>157</v>
      </c>
      <c r="K40" s="2"/>
      <c r="L40" s="1">
        <v>0.0</v>
      </c>
      <c r="M40" s="1"/>
      <c r="N40" s="1">
        <v>24.633766666666666</v>
      </c>
      <c r="O40" s="1" t="s">
        <v>23</v>
      </c>
      <c r="P40" s="1" t="s">
        <v>158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30</v>
      </c>
      <c r="B41" s="1" t="s">
        <v>17</v>
      </c>
      <c r="C41" s="1">
        <v>247.0</v>
      </c>
      <c r="D41" s="1">
        <v>62.0</v>
      </c>
      <c r="E41" s="2"/>
      <c r="F41" s="1" t="s">
        <v>42</v>
      </c>
      <c r="G41" s="1" t="s">
        <v>51</v>
      </c>
      <c r="H41" s="1" t="s">
        <v>159</v>
      </c>
      <c r="I41" s="1" t="s">
        <v>160</v>
      </c>
      <c r="J41" s="1" t="s">
        <v>160</v>
      </c>
      <c r="K41" s="2"/>
      <c r="L41" s="1">
        <v>-13.0</v>
      </c>
      <c r="M41" s="1"/>
      <c r="N41" s="1">
        <v>6.666433333333333</v>
      </c>
      <c r="O41" s="1" t="s">
        <v>37</v>
      </c>
      <c r="P41" s="1" t="s">
        <v>161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30</v>
      </c>
      <c r="B42" s="1" t="s">
        <v>17</v>
      </c>
      <c r="C42" s="1">
        <v>472.0</v>
      </c>
      <c r="D42" s="1">
        <v>0.0</v>
      </c>
      <c r="E42" s="1" t="s">
        <v>31</v>
      </c>
      <c r="F42" s="1" t="s">
        <v>32</v>
      </c>
      <c r="G42" s="1" t="s">
        <v>20</v>
      </c>
      <c r="H42" s="1" t="s">
        <v>162</v>
      </c>
      <c r="I42" s="1" t="s">
        <v>163</v>
      </c>
      <c r="J42" s="1" t="s">
        <v>164</v>
      </c>
      <c r="K42" s="1" t="s">
        <v>165</v>
      </c>
      <c r="L42" s="1">
        <v>7.0</v>
      </c>
      <c r="M42" s="1">
        <v>0.011183333333333333</v>
      </c>
      <c r="N42" s="1">
        <v>20.18915</v>
      </c>
      <c r="O42" s="1" t="s">
        <v>37</v>
      </c>
      <c r="P42" s="1" t="s">
        <v>166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30</v>
      </c>
      <c r="B43" s="1" t="s">
        <v>17</v>
      </c>
      <c r="C43" s="1">
        <v>309.0</v>
      </c>
      <c r="D43" s="1">
        <v>0.0</v>
      </c>
      <c r="E43" s="1" t="s">
        <v>116</v>
      </c>
      <c r="F43" s="1" t="s">
        <v>32</v>
      </c>
      <c r="G43" s="1" t="s">
        <v>20</v>
      </c>
      <c r="H43" s="1" t="s">
        <v>167</v>
      </c>
      <c r="I43" s="1" t="s">
        <v>168</v>
      </c>
      <c r="J43" s="1" t="s">
        <v>169</v>
      </c>
      <c r="K43" s="1" t="s">
        <v>170</v>
      </c>
      <c r="L43" s="1">
        <v>0.0</v>
      </c>
      <c r="M43" s="1">
        <v>0.01445</v>
      </c>
      <c r="N43" s="1">
        <v>14.102216666666667</v>
      </c>
      <c r="O43" s="1" t="s">
        <v>37</v>
      </c>
      <c r="P43" s="1" t="s">
        <v>171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25</v>
      </c>
      <c r="B44" s="1" t="s">
        <v>17</v>
      </c>
      <c r="C44" s="1">
        <v>528.0</v>
      </c>
      <c r="D44" s="1">
        <v>0.0</v>
      </c>
      <c r="E44" s="2"/>
      <c r="F44" s="1" t="s">
        <v>19</v>
      </c>
      <c r="G44" s="1" t="s">
        <v>20</v>
      </c>
      <c r="H44" s="1" t="s">
        <v>172</v>
      </c>
      <c r="I44" s="1" t="s">
        <v>173</v>
      </c>
      <c r="J44" s="1" t="s">
        <v>173</v>
      </c>
      <c r="K44" s="2"/>
      <c r="L44" s="1">
        <v>-5.0</v>
      </c>
      <c r="M44" s="1"/>
      <c r="N44" s="1">
        <v>9.01065</v>
      </c>
      <c r="O44" s="1" t="s">
        <v>23</v>
      </c>
      <c r="P44" s="1" t="s">
        <v>174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16</v>
      </c>
      <c r="B45" s="1" t="s">
        <v>17</v>
      </c>
      <c r="C45" s="3">
        <v>264.0</v>
      </c>
      <c r="D45" s="1">
        <v>0.0</v>
      </c>
      <c r="E45" s="1" t="s">
        <v>18</v>
      </c>
      <c r="F45" s="1" t="s">
        <v>19</v>
      </c>
      <c r="G45" s="1" t="s">
        <v>20</v>
      </c>
      <c r="H45" s="1" t="s">
        <v>175</v>
      </c>
      <c r="I45" s="1" t="s">
        <v>176</v>
      </c>
      <c r="J45" s="1" t="s">
        <v>176</v>
      </c>
      <c r="K45" s="2"/>
      <c r="L45" s="1">
        <v>-11.0</v>
      </c>
      <c r="M45" s="1"/>
      <c r="N45" s="1">
        <v>11.460133333333333</v>
      </c>
      <c r="O45" s="1" t="s">
        <v>23</v>
      </c>
      <c r="P45" s="1" t="s">
        <v>158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30</v>
      </c>
      <c r="B46" s="1" t="s">
        <v>17</v>
      </c>
      <c r="C46" s="3">
        <v>514.0</v>
      </c>
      <c r="D46" s="1">
        <v>0.0</v>
      </c>
      <c r="E46" s="1" t="s">
        <v>31</v>
      </c>
      <c r="F46" s="1" t="s">
        <v>32</v>
      </c>
      <c r="G46" s="1" t="s">
        <v>20</v>
      </c>
      <c r="H46" s="1" t="s">
        <v>177</v>
      </c>
      <c r="I46" s="1" t="s">
        <v>178</v>
      </c>
      <c r="J46" s="1" t="s">
        <v>179</v>
      </c>
      <c r="K46" s="1" t="s">
        <v>180</v>
      </c>
      <c r="L46" s="1">
        <v>-7.0</v>
      </c>
      <c r="M46" s="1">
        <v>0.0147</v>
      </c>
      <c r="N46" s="1">
        <v>11.148333333333333</v>
      </c>
      <c r="O46" s="1" t="s">
        <v>37</v>
      </c>
      <c r="P46" s="1" t="s">
        <v>181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16</v>
      </c>
      <c r="B47" s="1" t="s">
        <v>17</v>
      </c>
      <c r="C47" s="1">
        <v>379.0</v>
      </c>
      <c r="D47" s="1">
        <v>0.0</v>
      </c>
      <c r="E47" s="1" t="s">
        <v>18</v>
      </c>
      <c r="F47" s="1" t="s">
        <v>19</v>
      </c>
      <c r="G47" s="1" t="s">
        <v>20</v>
      </c>
      <c r="H47" s="1" t="s">
        <v>182</v>
      </c>
      <c r="I47" s="1" t="s">
        <v>183</v>
      </c>
      <c r="J47" s="1" t="s">
        <v>183</v>
      </c>
      <c r="K47" s="2"/>
      <c r="L47" s="1">
        <v>0.0</v>
      </c>
      <c r="M47" s="1"/>
      <c r="N47" s="1">
        <v>15.091833333333334</v>
      </c>
      <c r="O47" s="1" t="s">
        <v>23</v>
      </c>
      <c r="P47" s="1" t="s">
        <v>184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30</v>
      </c>
      <c r="B48" s="1" t="s">
        <v>17</v>
      </c>
      <c r="C48" s="3">
        <v>589.0</v>
      </c>
      <c r="D48" s="1">
        <v>29.0</v>
      </c>
      <c r="E48" s="1" t="s">
        <v>31</v>
      </c>
      <c r="F48" s="1" t="s">
        <v>32</v>
      </c>
      <c r="G48" s="1" t="s">
        <v>20</v>
      </c>
      <c r="H48" s="1" t="s">
        <v>185</v>
      </c>
      <c r="I48" s="1" t="s">
        <v>186</v>
      </c>
      <c r="J48" s="1" t="s">
        <v>187</v>
      </c>
      <c r="K48" s="1" t="s">
        <v>188</v>
      </c>
      <c r="L48" s="1">
        <v>1.0</v>
      </c>
      <c r="M48" s="1">
        <v>0.05081666666666667</v>
      </c>
      <c r="N48" s="1">
        <v>17.500683333333335</v>
      </c>
      <c r="O48" s="1" t="s">
        <v>37</v>
      </c>
      <c r="P48" s="1" t="s">
        <v>189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30</v>
      </c>
      <c r="B49" s="1" t="s">
        <v>17</v>
      </c>
      <c r="C49" s="1">
        <v>622.0</v>
      </c>
      <c r="D49" s="1">
        <v>32.0</v>
      </c>
      <c r="E49" s="1" t="s">
        <v>31</v>
      </c>
      <c r="F49" s="1" t="s">
        <v>32</v>
      </c>
      <c r="G49" s="1" t="s">
        <v>20</v>
      </c>
      <c r="H49" s="1" t="s">
        <v>190</v>
      </c>
      <c r="I49" s="1" t="s">
        <v>191</v>
      </c>
      <c r="J49" s="1" t="s">
        <v>192</v>
      </c>
      <c r="K49" s="1" t="s">
        <v>193</v>
      </c>
      <c r="L49" s="1">
        <v>11.0</v>
      </c>
      <c r="M49" s="1">
        <v>0.0134</v>
      </c>
      <c r="N49" s="1">
        <v>16.706366666666668</v>
      </c>
      <c r="O49" s="1" t="s">
        <v>37</v>
      </c>
      <c r="P49" s="1" t="s">
        <v>194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195</v>
      </c>
      <c r="B50" s="1" t="s">
        <v>17</v>
      </c>
      <c r="C50" s="1">
        <v>418.0</v>
      </c>
      <c r="D50" s="1">
        <v>0.0</v>
      </c>
      <c r="E50" s="1" t="s">
        <v>196</v>
      </c>
      <c r="F50" s="1" t="s">
        <v>19</v>
      </c>
      <c r="G50" s="1" t="s">
        <v>20</v>
      </c>
      <c r="H50" s="1" t="s">
        <v>197</v>
      </c>
      <c r="I50" s="1" t="s">
        <v>198</v>
      </c>
      <c r="J50" s="1" t="s">
        <v>198</v>
      </c>
      <c r="K50" s="2"/>
      <c r="L50" s="1">
        <v>-4.0</v>
      </c>
      <c r="M50" s="1"/>
      <c r="N50" s="1">
        <v>10.646633333333334</v>
      </c>
      <c r="O50" s="1" t="s">
        <v>23</v>
      </c>
      <c r="P50" s="1" t="s">
        <v>199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30</v>
      </c>
      <c r="B51" s="1" t="s">
        <v>17</v>
      </c>
      <c r="C51" s="1">
        <v>374.0</v>
      </c>
      <c r="D51" s="1">
        <v>0.0</v>
      </c>
      <c r="E51" s="1" t="s">
        <v>31</v>
      </c>
      <c r="F51" s="1" t="s">
        <v>32</v>
      </c>
      <c r="G51" s="1" t="s">
        <v>20</v>
      </c>
      <c r="H51" s="1" t="s">
        <v>200</v>
      </c>
      <c r="I51" s="1" t="s">
        <v>201</v>
      </c>
      <c r="J51" s="1" t="s">
        <v>202</v>
      </c>
      <c r="K51" s="1" t="s">
        <v>203</v>
      </c>
      <c r="L51" s="1">
        <v>-13.0</v>
      </c>
      <c r="M51" s="1">
        <v>0.08735</v>
      </c>
      <c r="N51" s="1">
        <v>9.284383333333333</v>
      </c>
      <c r="O51" s="1" t="s">
        <v>37</v>
      </c>
      <c r="P51" s="1" t="s">
        <v>204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30</v>
      </c>
      <c r="B52" s="1" t="s">
        <v>17</v>
      </c>
      <c r="C52" s="1">
        <v>199.0</v>
      </c>
      <c r="D52" s="1">
        <v>50.0</v>
      </c>
      <c r="E52" s="2"/>
      <c r="F52" s="1" t="s">
        <v>42</v>
      </c>
      <c r="G52" s="1" t="s">
        <v>51</v>
      </c>
      <c r="H52" s="1" t="s">
        <v>205</v>
      </c>
      <c r="I52" s="1" t="s">
        <v>206</v>
      </c>
      <c r="J52" s="1" t="s">
        <v>206</v>
      </c>
      <c r="K52" s="2"/>
      <c r="L52" s="1">
        <v>-11.0</v>
      </c>
      <c r="M52" s="1"/>
      <c r="N52" s="1">
        <v>8.0618</v>
      </c>
      <c r="O52" s="1" t="s">
        <v>37</v>
      </c>
      <c r="P52" s="1" t="s">
        <v>207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195</v>
      </c>
      <c r="B53" s="1" t="s">
        <v>17</v>
      </c>
      <c r="C53" s="1">
        <v>478.0</v>
      </c>
      <c r="D53" s="1">
        <v>0.0</v>
      </c>
      <c r="E53" s="1" t="s">
        <v>208</v>
      </c>
      <c r="F53" s="1" t="s">
        <v>19</v>
      </c>
      <c r="G53" s="1" t="s">
        <v>20</v>
      </c>
      <c r="H53" s="1" t="s">
        <v>209</v>
      </c>
      <c r="I53" s="1" t="s">
        <v>210</v>
      </c>
      <c r="J53" s="1" t="s">
        <v>210</v>
      </c>
      <c r="K53" s="2"/>
      <c r="L53" s="1">
        <v>-7.0</v>
      </c>
      <c r="M53" s="1"/>
      <c r="N53" s="1">
        <v>7.72475</v>
      </c>
      <c r="O53" s="1" t="s">
        <v>23</v>
      </c>
      <c r="P53" s="1" t="s">
        <v>211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30</v>
      </c>
      <c r="B54" s="1" t="s">
        <v>17</v>
      </c>
      <c r="C54" s="1">
        <v>538.0</v>
      </c>
      <c r="D54" s="1">
        <v>0.0</v>
      </c>
      <c r="E54" s="1" t="s">
        <v>31</v>
      </c>
      <c r="F54" s="1" t="s">
        <v>32</v>
      </c>
      <c r="G54" s="1" t="s">
        <v>20</v>
      </c>
      <c r="H54" s="1" t="s">
        <v>212</v>
      </c>
      <c r="I54" s="1" t="s">
        <v>213</v>
      </c>
      <c r="J54" s="1" t="s">
        <v>214</v>
      </c>
      <c r="K54" s="1" t="s">
        <v>215</v>
      </c>
      <c r="L54" s="1">
        <v>-8.0</v>
      </c>
      <c r="M54" s="1">
        <v>0.0131</v>
      </c>
      <c r="N54" s="1">
        <v>8.45685</v>
      </c>
      <c r="O54" s="1" t="s">
        <v>37</v>
      </c>
      <c r="P54" s="1" t="s">
        <v>216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25</v>
      </c>
      <c r="B55" s="1" t="s">
        <v>17</v>
      </c>
      <c r="C55" s="1">
        <v>528.0</v>
      </c>
      <c r="D55" s="1">
        <v>0.0</v>
      </c>
      <c r="E55" s="2"/>
      <c r="F55" s="1" t="s">
        <v>19</v>
      </c>
      <c r="G55" s="1" t="s">
        <v>20</v>
      </c>
      <c r="H55" s="1" t="s">
        <v>217</v>
      </c>
      <c r="I55" s="1" t="s">
        <v>218</v>
      </c>
      <c r="J55" s="1" t="s">
        <v>218</v>
      </c>
      <c r="K55" s="2"/>
      <c r="L55" s="1">
        <v>-3.0</v>
      </c>
      <c r="M55" s="1"/>
      <c r="N55" s="1">
        <v>11.899566666666667</v>
      </c>
      <c r="O55" s="1" t="s">
        <v>23</v>
      </c>
      <c r="P55" s="1" t="s">
        <v>219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16</v>
      </c>
      <c r="B56" s="1" t="s">
        <v>17</v>
      </c>
      <c r="C56" s="1">
        <v>329.0</v>
      </c>
      <c r="D56" s="1">
        <v>0.0</v>
      </c>
      <c r="E56" s="1" t="s">
        <v>18</v>
      </c>
      <c r="F56" s="1" t="s">
        <v>19</v>
      </c>
      <c r="G56" s="1" t="s">
        <v>20</v>
      </c>
      <c r="H56" s="1" t="s">
        <v>220</v>
      </c>
      <c r="I56" s="1" t="s">
        <v>221</v>
      </c>
      <c r="J56" s="1" t="s">
        <v>221</v>
      </c>
      <c r="K56" s="2"/>
      <c r="L56" s="1">
        <v>-6.0</v>
      </c>
      <c r="M56" s="1"/>
      <c r="N56" s="1">
        <v>8.70235</v>
      </c>
      <c r="O56" s="1" t="s">
        <v>23</v>
      </c>
      <c r="P56" s="1" t="s">
        <v>124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25</v>
      </c>
      <c r="B57" s="1" t="s">
        <v>222</v>
      </c>
      <c r="C57" s="1">
        <v>264.0</v>
      </c>
      <c r="D57" s="1">
        <v>0.0</v>
      </c>
      <c r="E57" s="2"/>
      <c r="F57" s="1" t="s">
        <v>19</v>
      </c>
      <c r="G57" s="1" t="s">
        <v>20</v>
      </c>
      <c r="H57" s="1" t="s">
        <v>223</v>
      </c>
      <c r="I57" s="1" t="s">
        <v>224</v>
      </c>
      <c r="J57" s="1" t="s">
        <v>224</v>
      </c>
      <c r="K57" s="2"/>
      <c r="L57" s="1">
        <v>6.0</v>
      </c>
      <c r="M57" s="1"/>
      <c r="N57" s="1">
        <v>21.78935</v>
      </c>
      <c r="O57" s="1" t="s">
        <v>23</v>
      </c>
      <c r="P57" s="1" t="s">
        <v>225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195</v>
      </c>
      <c r="B58" s="1" t="s">
        <v>222</v>
      </c>
      <c r="C58" s="3">
        <v>605.0</v>
      </c>
      <c r="D58" s="1">
        <v>0.0</v>
      </c>
      <c r="E58" s="1" t="s">
        <v>226</v>
      </c>
      <c r="F58" s="1" t="s">
        <v>19</v>
      </c>
      <c r="G58" s="1" t="s">
        <v>20</v>
      </c>
      <c r="H58" s="1" t="s">
        <v>227</v>
      </c>
      <c r="I58" s="1" t="s">
        <v>228</v>
      </c>
      <c r="J58" s="1" t="s">
        <v>228</v>
      </c>
      <c r="K58" s="2"/>
      <c r="L58" s="1">
        <v>-3.0</v>
      </c>
      <c r="M58" s="1"/>
      <c r="N58" s="1">
        <v>11.181833333333334</v>
      </c>
      <c r="O58" s="1" t="s">
        <v>23</v>
      </c>
      <c r="P58" s="1" t="s">
        <v>229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16</v>
      </c>
      <c r="B59" s="1" t="s">
        <v>17</v>
      </c>
      <c r="C59" s="3">
        <v>329.0</v>
      </c>
      <c r="D59" s="1">
        <v>0.0</v>
      </c>
      <c r="E59" s="1" t="s">
        <v>18</v>
      </c>
      <c r="F59" s="1" t="s">
        <v>19</v>
      </c>
      <c r="G59" s="1" t="s">
        <v>20</v>
      </c>
      <c r="H59" s="1" t="s">
        <v>230</v>
      </c>
      <c r="I59" s="1" t="s">
        <v>231</v>
      </c>
      <c r="J59" s="1" t="s">
        <v>231</v>
      </c>
      <c r="K59" s="2"/>
      <c r="L59" s="1">
        <v>-4.0</v>
      </c>
      <c r="M59" s="1"/>
      <c r="N59" s="1">
        <v>10.10245</v>
      </c>
      <c r="O59" s="1" t="s">
        <v>23</v>
      </c>
      <c r="P59" s="1" t="s">
        <v>232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16</v>
      </c>
      <c r="B60" s="1" t="s">
        <v>17</v>
      </c>
      <c r="C60" s="1">
        <v>329.0</v>
      </c>
      <c r="D60" s="1">
        <v>0.0</v>
      </c>
      <c r="E60" s="1" t="s">
        <v>18</v>
      </c>
      <c r="F60" s="1" t="s">
        <v>19</v>
      </c>
      <c r="G60" s="1" t="s">
        <v>20</v>
      </c>
      <c r="H60" s="1" t="s">
        <v>233</v>
      </c>
      <c r="I60" s="1" t="s">
        <v>234</v>
      </c>
      <c r="J60" s="1" t="s">
        <v>234</v>
      </c>
      <c r="K60" s="2"/>
      <c r="L60" s="1">
        <v>-4.0</v>
      </c>
      <c r="M60" s="1"/>
      <c r="N60" s="1">
        <v>11.012216666666667</v>
      </c>
      <c r="O60" s="1" t="s">
        <v>23</v>
      </c>
      <c r="P60" s="1" t="s">
        <v>235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25</v>
      </c>
      <c r="B61" s="1" t="s">
        <v>222</v>
      </c>
      <c r="C61" s="3">
        <v>356.0</v>
      </c>
      <c r="D61" s="1">
        <v>0.0</v>
      </c>
      <c r="E61" s="2"/>
      <c r="F61" s="1" t="s">
        <v>19</v>
      </c>
      <c r="G61" s="1" t="s">
        <v>20</v>
      </c>
      <c r="H61" s="1" t="s">
        <v>236</v>
      </c>
      <c r="I61" s="1" t="s">
        <v>237</v>
      </c>
      <c r="J61" s="1" t="s">
        <v>237</v>
      </c>
      <c r="K61" s="2"/>
      <c r="L61" s="1">
        <v>-3.0</v>
      </c>
      <c r="M61" s="1"/>
      <c r="N61" s="1">
        <v>11.6439</v>
      </c>
      <c r="O61" s="1" t="s">
        <v>23</v>
      </c>
      <c r="P61" s="1" t="s">
        <v>238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30</v>
      </c>
      <c r="B62" s="1" t="s">
        <v>17</v>
      </c>
      <c r="C62" s="3">
        <v>368.0</v>
      </c>
      <c r="D62" s="1">
        <v>0.0</v>
      </c>
      <c r="E62" s="1" t="s">
        <v>116</v>
      </c>
      <c r="F62" s="1" t="s">
        <v>32</v>
      </c>
      <c r="G62" s="1" t="s">
        <v>20</v>
      </c>
      <c r="H62" s="1" t="s">
        <v>239</v>
      </c>
      <c r="I62" s="1" t="s">
        <v>240</v>
      </c>
      <c r="J62" s="1" t="s">
        <v>241</v>
      </c>
      <c r="K62" s="1" t="s">
        <v>242</v>
      </c>
      <c r="L62" s="1">
        <v>-13.0</v>
      </c>
      <c r="M62" s="1">
        <v>0.010766666666666667</v>
      </c>
      <c r="N62" s="1">
        <v>10.250716666666667</v>
      </c>
      <c r="O62" s="1" t="s">
        <v>37</v>
      </c>
      <c r="P62" s="1" t="s">
        <v>243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30</v>
      </c>
      <c r="B63" s="1" t="s">
        <v>17</v>
      </c>
      <c r="C63" s="1">
        <v>270.0</v>
      </c>
      <c r="D63" s="1">
        <v>0.0</v>
      </c>
      <c r="E63" s="1" t="s">
        <v>31</v>
      </c>
      <c r="F63" s="1" t="s">
        <v>32</v>
      </c>
      <c r="G63" s="1" t="s">
        <v>20</v>
      </c>
      <c r="H63" s="1" t="s">
        <v>244</v>
      </c>
      <c r="I63" s="1" t="s">
        <v>245</v>
      </c>
      <c r="J63" s="1" t="s">
        <v>246</v>
      </c>
      <c r="K63" s="1" t="s">
        <v>247</v>
      </c>
      <c r="L63" s="1">
        <v>-1.0</v>
      </c>
      <c r="M63" s="1">
        <v>0.015416666666666667</v>
      </c>
      <c r="N63" s="1">
        <v>6.6561</v>
      </c>
      <c r="O63" s="1" t="s">
        <v>37</v>
      </c>
      <c r="P63" s="1" t="s">
        <v>248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30</v>
      </c>
      <c r="B64" s="1" t="s">
        <v>17</v>
      </c>
      <c r="C64" s="1">
        <v>538.0</v>
      </c>
      <c r="D64" s="1">
        <v>0.0</v>
      </c>
      <c r="E64" s="1" t="s">
        <v>31</v>
      </c>
      <c r="F64" s="1" t="s">
        <v>32</v>
      </c>
      <c r="G64" s="1" t="s">
        <v>26</v>
      </c>
      <c r="H64" s="1" t="s">
        <v>249</v>
      </c>
      <c r="I64" s="1" t="s">
        <v>250</v>
      </c>
      <c r="J64" s="1" t="s">
        <v>251</v>
      </c>
      <c r="K64" s="1" t="s">
        <v>252</v>
      </c>
      <c r="L64" s="1">
        <v>5.0</v>
      </c>
      <c r="M64" s="1">
        <v>0.020716666666666668</v>
      </c>
      <c r="N64" s="1">
        <v>27.191083333333335</v>
      </c>
      <c r="O64" s="1" t="s">
        <v>37</v>
      </c>
      <c r="P64" s="1" t="s">
        <v>253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25</v>
      </c>
      <c r="B65" s="1" t="s">
        <v>222</v>
      </c>
      <c r="C65" s="1">
        <v>995.0</v>
      </c>
      <c r="D65" s="1">
        <v>0.0</v>
      </c>
      <c r="E65" s="2"/>
      <c r="F65" s="1" t="s">
        <v>19</v>
      </c>
      <c r="G65" s="1" t="s">
        <v>20</v>
      </c>
      <c r="H65" s="1" t="s">
        <v>254</v>
      </c>
      <c r="I65" s="1" t="s">
        <v>255</v>
      </c>
      <c r="J65" s="1" t="s">
        <v>255</v>
      </c>
      <c r="K65" s="2"/>
      <c r="L65" s="1">
        <v>-3.0</v>
      </c>
      <c r="M65" s="1"/>
      <c r="N65" s="1">
        <v>11.935383333333334</v>
      </c>
      <c r="O65" s="1" t="s">
        <v>23</v>
      </c>
      <c r="P65" s="1" t="s">
        <v>256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16</v>
      </c>
      <c r="B66" s="1" t="s">
        <v>17</v>
      </c>
      <c r="C66" s="3">
        <v>633.0</v>
      </c>
      <c r="D66" s="1">
        <v>0.0</v>
      </c>
      <c r="E66" s="1" t="s">
        <v>18</v>
      </c>
      <c r="F66" s="1" t="s">
        <v>19</v>
      </c>
      <c r="G66" s="1" t="s">
        <v>20</v>
      </c>
      <c r="H66" s="1" t="s">
        <v>257</v>
      </c>
      <c r="I66" s="1" t="s">
        <v>258</v>
      </c>
      <c r="J66" s="1" t="s">
        <v>258</v>
      </c>
      <c r="K66" s="2"/>
      <c r="L66" s="1">
        <v>-6.0</v>
      </c>
      <c r="M66" s="1"/>
      <c r="N66" s="1">
        <v>8.350366666666666</v>
      </c>
      <c r="O66" s="1" t="s">
        <v>23</v>
      </c>
      <c r="P66" s="1" t="s">
        <v>259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30</v>
      </c>
      <c r="B67" s="1" t="s">
        <v>17</v>
      </c>
      <c r="C67" s="1">
        <v>250.0</v>
      </c>
      <c r="D67" s="1">
        <v>0.0</v>
      </c>
      <c r="E67" s="1" t="s">
        <v>116</v>
      </c>
      <c r="F67" s="1" t="s">
        <v>32</v>
      </c>
      <c r="G67" s="1" t="s">
        <v>26</v>
      </c>
      <c r="H67" s="1" t="s">
        <v>260</v>
      </c>
      <c r="I67" s="1" t="s">
        <v>261</v>
      </c>
      <c r="J67" s="1" t="s">
        <v>262</v>
      </c>
      <c r="K67" s="1" t="s">
        <v>263</v>
      </c>
      <c r="L67" s="1">
        <v>-14.0</v>
      </c>
      <c r="M67" s="1">
        <v>0.013566666666666666</v>
      </c>
      <c r="N67" s="1">
        <v>5.643883333333333</v>
      </c>
      <c r="O67" s="1" t="s">
        <v>37</v>
      </c>
      <c r="P67" s="1" t="s">
        <v>264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99</v>
      </c>
      <c r="B68" s="1" t="s">
        <v>17</v>
      </c>
      <c r="C68" s="1">
        <v>249.0</v>
      </c>
      <c r="D68" s="1">
        <v>0.0</v>
      </c>
      <c r="E68" s="2"/>
      <c r="F68" s="1" t="s">
        <v>42</v>
      </c>
      <c r="G68" s="1" t="s">
        <v>26</v>
      </c>
      <c r="H68" s="1" t="s">
        <v>265</v>
      </c>
      <c r="I68" s="1" t="s">
        <v>266</v>
      </c>
      <c r="J68" s="1" t="s">
        <v>266</v>
      </c>
      <c r="K68" s="2"/>
      <c r="L68" s="1">
        <v>4.0</v>
      </c>
      <c r="M68" s="1"/>
      <c r="N68" s="1">
        <v>9.032833333333333</v>
      </c>
      <c r="O68" s="1" t="s">
        <v>102</v>
      </c>
      <c r="P68" s="1" t="s">
        <v>267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16</v>
      </c>
      <c r="B69" s="1" t="s">
        <v>17</v>
      </c>
      <c r="C69" s="3">
        <v>264.0</v>
      </c>
      <c r="D69" s="1">
        <v>0.0</v>
      </c>
      <c r="E69" s="1" t="s">
        <v>18</v>
      </c>
      <c r="F69" s="1" t="s">
        <v>19</v>
      </c>
      <c r="G69" s="1" t="s">
        <v>20</v>
      </c>
      <c r="H69" s="1" t="s">
        <v>268</v>
      </c>
      <c r="I69" s="1" t="s">
        <v>269</v>
      </c>
      <c r="J69" s="1" t="s">
        <v>269</v>
      </c>
      <c r="K69" s="2"/>
      <c r="L69" s="1">
        <v>-13.0</v>
      </c>
      <c r="M69" s="1"/>
      <c r="N69" s="1">
        <v>12.301216666666667</v>
      </c>
      <c r="O69" s="1" t="s">
        <v>23</v>
      </c>
      <c r="P69" s="1" t="s">
        <v>270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30</v>
      </c>
      <c r="B70" s="1" t="s">
        <v>17</v>
      </c>
      <c r="C70" s="1">
        <v>526.0</v>
      </c>
      <c r="D70" s="1">
        <v>132.0</v>
      </c>
      <c r="E70" s="2"/>
      <c r="F70" s="1" t="s">
        <v>42</v>
      </c>
      <c r="G70" s="1" t="s">
        <v>20</v>
      </c>
      <c r="H70" s="1" t="s">
        <v>271</v>
      </c>
      <c r="I70" s="1" t="s">
        <v>272</v>
      </c>
      <c r="J70" s="1" t="s">
        <v>272</v>
      </c>
      <c r="K70" s="2"/>
      <c r="L70" s="1">
        <v>-8.0</v>
      </c>
      <c r="M70" s="1"/>
      <c r="N70" s="1">
        <v>10.7671</v>
      </c>
      <c r="O70" s="1" t="s">
        <v>37</v>
      </c>
      <c r="P70" s="1" t="s">
        <v>273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16</v>
      </c>
      <c r="B71" s="1" t="s">
        <v>17</v>
      </c>
      <c r="C71" s="1">
        <v>289.0</v>
      </c>
      <c r="D71" s="1">
        <v>0.0</v>
      </c>
      <c r="E71" s="1" t="s">
        <v>18</v>
      </c>
      <c r="F71" s="1" t="s">
        <v>19</v>
      </c>
      <c r="G71" s="1" t="s">
        <v>20</v>
      </c>
      <c r="H71" s="1" t="s">
        <v>274</v>
      </c>
      <c r="I71" s="1" t="s">
        <v>275</v>
      </c>
      <c r="J71" s="1" t="s">
        <v>275</v>
      </c>
      <c r="K71" s="2"/>
      <c r="L71" s="1">
        <v>-13.0</v>
      </c>
      <c r="M71" s="1"/>
      <c r="N71" s="1">
        <v>8.476533333333334</v>
      </c>
      <c r="O71" s="1" t="s">
        <v>23</v>
      </c>
      <c r="P71" s="1" t="s">
        <v>276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30</v>
      </c>
      <c r="B72" s="1" t="s">
        <v>17</v>
      </c>
      <c r="C72" s="1">
        <v>269.0</v>
      </c>
      <c r="D72" s="1">
        <v>0.0</v>
      </c>
      <c r="E72" s="1" t="s">
        <v>116</v>
      </c>
      <c r="F72" s="1" t="s">
        <v>32</v>
      </c>
      <c r="G72" s="1" t="s">
        <v>20</v>
      </c>
      <c r="H72" s="1" t="s">
        <v>277</v>
      </c>
      <c r="I72" s="1" t="s">
        <v>278</v>
      </c>
      <c r="J72" s="1" t="s">
        <v>279</v>
      </c>
      <c r="K72" s="1" t="s">
        <v>280</v>
      </c>
      <c r="L72" s="1">
        <v>-14.0</v>
      </c>
      <c r="M72" s="1">
        <v>0.01265</v>
      </c>
      <c r="N72" s="1">
        <v>9.425166666666666</v>
      </c>
      <c r="O72" s="1" t="s">
        <v>37</v>
      </c>
      <c r="P72" s="1" t="s">
        <v>281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99</v>
      </c>
      <c r="B73" s="1" t="s">
        <v>17</v>
      </c>
      <c r="C73" s="1">
        <v>1162.0</v>
      </c>
      <c r="D73" s="1">
        <v>0.0</v>
      </c>
      <c r="E73" s="2"/>
      <c r="F73" s="1" t="s">
        <v>42</v>
      </c>
      <c r="G73" s="1" t="s">
        <v>26</v>
      </c>
      <c r="H73" s="1" t="s">
        <v>282</v>
      </c>
      <c r="I73" s="1" t="s">
        <v>283</v>
      </c>
      <c r="J73" s="1" t="s">
        <v>283</v>
      </c>
      <c r="K73" s="2"/>
      <c r="L73" s="1">
        <v>7.0</v>
      </c>
      <c r="M73" s="1"/>
      <c r="N73" s="1">
        <v>12.053166666666666</v>
      </c>
      <c r="O73" s="1" t="s">
        <v>102</v>
      </c>
      <c r="P73" s="1" t="s">
        <v>284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99</v>
      </c>
      <c r="B74" s="1" t="s">
        <v>17</v>
      </c>
      <c r="C74" s="3">
        <v>238.0</v>
      </c>
      <c r="D74" s="1">
        <v>0.0</v>
      </c>
      <c r="E74" s="2"/>
      <c r="F74" s="1" t="s">
        <v>42</v>
      </c>
      <c r="G74" s="1" t="s">
        <v>26</v>
      </c>
      <c r="H74" s="1" t="s">
        <v>285</v>
      </c>
      <c r="I74" s="1" t="s">
        <v>286</v>
      </c>
      <c r="J74" s="1" t="s">
        <v>286</v>
      </c>
      <c r="K74" s="2"/>
      <c r="L74" s="1">
        <v>7.0</v>
      </c>
      <c r="M74" s="1"/>
      <c r="N74" s="1">
        <v>12.771383333333333</v>
      </c>
      <c r="O74" s="1" t="s">
        <v>102</v>
      </c>
      <c r="P74" s="1" t="s">
        <v>287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30</v>
      </c>
      <c r="B75" s="1" t="s">
        <v>17</v>
      </c>
      <c r="C75" s="1">
        <v>361.0</v>
      </c>
      <c r="D75" s="1">
        <v>17.0</v>
      </c>
      <c r="E75" s="1" t="s">
        <v>31</v>
      </c>
      <c r="F75" s="1" t="s">
        <v>32</v>
      </c>
      <c r="G75" s="1" t="s">
        <v>20</v>
      </c>
      <c r="H75" s="1" t="s">
        <v>288</v>
      </c>
      <c r="I75" s="1" t="s">
        <v>289</v>
      </c>
      <c r="J75" s="1" t="s">
        <v>290</v>
      </c>
      <c r="K75" s="1" t="s">
        <v>291</v>
      </c>
      <c r="L75" s="1">
        <v>-1.0</v>
      </c>
      <c r="M75" s="1">
        <v>0.010183333333333334</v>
      </c>
      <c r="N75" s="1">
        <v>12.372216666666667</v>
      </c>
      <c r="O75" s="1" t="s">
        <v>37</v>
      </c>
      <c r="P75" s="1" t="s">
        <v>292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30</v>
      </c>
      <c r="B76" s="1" t="s">
        <v>17</v>
      </c>
      <c r="C76" s="1">
        <v>247.0</v>
      </c>
      <c r="D76" s="1">
        <v>62.0</v>
      </c>
      <c r="E76" s="2"/>
      <c r="F76" s="1" t="s">
        <v>42</v>
      </c>
      <c r="G76" s="1" t="s">
        <v>20</v>
      </c>
      <c r="H76" s="1" t="s">
        <v>293</v>
      </c>
      <c r="I76" s="1" t="s">
        <v>294</v>
      </c>
      <c r="J76" s="1" t="s">
        <v>294</v>
      </c>
      <c r="K76" s="2"/>
      <c r="L76" s="1">
        <v>-7.0</v>
      </c>
      <c r="M76" s="1"/>
      <c r="N76" s="1">
        <v>11.711983333333333</v>
      </c>
      <c r="O76" s="1" t="s">
        <v>37</v>
      </c>
      <c r="P76" s="1" t="s">
        <v>295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30</v>
      </c>
      <c r="B77" s="1" t="s">
        <v>17</v>
      </c>
      <c r="C77" s="1">
        <v>698.0</v>
      </c>
      <c r="D77" s="1">
        <v>0.0</v>
      </c>
      <c r="E77" s="1" t="s">
        <v>31</v>
      </c>
      <c r="F77" s="1" t="s">
        <v>32</v>
      </c>
      <c r="G77" s="1" t="s">
        <v>20</v>
      </c>
      <c r="H77" s="1" t="s">
        <v>296</v>
      </c>
      <c r="I77" s="1" t="s">
        <v>297</v>
      </c>
      <c r="J77" s="1" t="s">
        <v>298</v>
      </c>
      <c r="K77" s="1" t="s">
        <v>299</v>
      </c>
      <c r="L77" s="1">
        <v>-6.0</v>
      </c>
      <c r="M77" s="1">
        <v>0.022</v>
      </c>
      <c r="N77" s="1">
        <v>17.354483333333334</v>
      </c>
      <c r="O77" s="1" t="s">
        <v>37</v>
      </c>
      <c r="P77" s="1" t="s">
        <v>300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16</v>
      </c>
      <c r="B78" s="1" t="s">
        <v>17</v>
      </c>
      <c r="C78" s="3">
        <v>796.0</v>
      </c>
      <c r="D78" s="1">
        <v>0.0</v>
      </c>
      <c r="E78" s="1" t="s">
        <v>18</v>
      </c>
      <c r="F78" s="1" t="s">
        <v>19</v>
      </c>
      <c r="G78" s="1" t="s">
        <v>20</v>
      </c>
      <c r="H78" s="1" t="s">
        <v>301</v>
      </c>
      <c r="I78" s="1" t="s">
        <v>302</v>
      </c>
      <c r="J78" s="1" t="s">
        <v>302</v>
      </c>
      <c r="K78" s="2"/>
      <c r="L78" s="1">
        <v>0.0</v>
      </c>
      <c r="M78" s="1"/>
      <c r="N78" s="1">
        <v>14.00685</v>
      </c>
      <c r="O78" s="1" t="s">
        <v>23</v>
      </c>
      <c r="P78" s="1" t="s">
        <v>303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195</v>
      </c>
      <c r="B79" s="1" t="s">
        <v>17</v>
      </c>
      <c r="C79" s="1">
        <v>798.0</v>
      </c>
      <c r="D79" s="1">
        <v>0.0</v>
      </c>
      <c r="E79" s="1" t="s">
        <v>304</v>
      </c>
      <c r="F79" s="1" t="s">
        <v>19</v>
      </c>
      <c r="G79" s="1" t="s">
        <v>20</v>
      </c>
      <c r="H79" s="1" t="s">
        <v>305</v>
      </c>
      <c r="I79" s="1" t="s">
        <v>306</v>
      </c>
      <c r="J79" s="1" t="s">
        <v>306</v>
      </c>
      <c r="K79" s="2"/>
      <c r="L79" s="1">
        <v>-4.0</v>
      </c>
      <c r="M79" s="1"/>
      <c r="N79" s="1">
        <v>11.800266666666667</v>
      </c>
      <c r="O79" s="1" t="s">
        <v>23</v>
      </c>
      <c r="P79" s="1" t="s">
        <v>307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195</v>
      </c>
      <c r="B80" s="1" t="s">
        <v>17</v>
      </c>
      <c r="C80" s="3">
        <v>394.0</v>
      </c>
      <c r="D80" s="1">
        <v>0.0</v>
      </c>
      <c r="E80" s="1" t="s">
        <v>308</v>
      </c>
      <c r="F80" s="1" t="s">
        <v>19</v>
      </c>
      <c r="G80" s="1" t="s">
        <v>20</v>
      </c>
      <c r="H80" s="1" t="s">
        <v>309</v>
      </c>
      <c r="I80" s="1" t="s">
        <v>310</v>
      </c>
      <c r="J80" s="1" t="s">
        <v>310</v>
      </c>
      <c r="K80" s="2"/>
      <c r="L80" s="1">
        <v>-6.0</v>
      </c>
      <c r="M80" s="1"/>
      <c r="N80" s="1">
        <v>8.330383333333334</v>
      </c>
      <c r="O80" s="1" t="s">
        <v>23</v>
      </c>
      <c r="P80" s="1" t="s">
        <v>311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30</v>
      </c>
      <c r="B81" s="1" t="s">
        <v>17</v>
      </c>
      <c r="C81" s="1">
        <v>299.0</v>
      </c>
      <c r="D81" s="1">
        <v>75.0</v>
      </c>
      <c r="E81" s="2"/>
      <c r="F81" s="1" t="s">
        <v>42</v>
      </c>
      <c r="G81" s="1" t="s">
        <v>20</v>
      </c>
      <c r="H81" s="1" t="s">
        <v>312</v>
      </c>
      <c r="I81" s="1" t="s">
        <v>313</v>
      </c>
      <c r="J81" s="1" t="s">
        <v>313</v>
      </c>
      <c r="K81" s="2"/>
      <c r="L81" s="1">
        <v>-5.0</v>
      </c>
      <c r="M81" s="1"/>
      <c r="N81" s="1">
        <v>14.461433333333334</v>
      </c>
      <c r="O81" s="1" t="s">
        <v>37</v>
      </c>
      <c r="P81" s="1" t="s">
        <v>314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195</v>
      </c>
      <c r="B82" s="1" t="s">
        <v>17</v>
      </c>
      <c r="C82" s="1">
        <v>585.0</v>
      </c>
      <c r="D82" s="1">
        <v>0.0</v>
      </c>
      <c r="E82" s="1" t="s">
        <v>208</v>
      </c>
      <c r="F82" s="1" t="s">
        <v>19</v>
      </c>
      <c r="G82" s="1" t="s">
        <v>20</v>
      </c>
      <c r="H82" s="1" t="s">
        <v>315</v>
      </c>
      <c r="I82" s="1" t="s">
        <v>316</v>
      </c>
      <c r="J82" s="1" t="s">
        <v>316</v>
      </c>
      <c r="K82" s="2"/>
      <c r="L82" s="1">
        <v>-2.0</v>
      </c>
      <c r="M82" s="1"/>
      <c r="N82" s="1">
        <v>12.2835</v>
      </c>
      <c r="O82" s="1" t="s">
        <v>23</v>
      </c>
      <c r="P82" s="1" t="s">
        <v>317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25</v>
      </c>
      <c r="B83" s="1" t="s">
        <v>17</v>
      </c>
      <c r="C83" s="3">
        <v>378.0</v>
      </c>
      <c r="D83" s="1">
        <v>0.0</v>
      </c>
      <c r="E83" s="2"/>
      <c r="F83" s="1" t="s">
        <v>19</v>
      </c>
      <c r="G83" s="1" t="s">
        <v>20</v>
      </c>
      <c r="H83" s="1" t="s">
        <v>318</v>
      </c>
      <c r="I83" s="1" t="s">
        <v>319</v>
      </c>
      <c r="J83" s="1" t="s">
        <v>319</v>
      </c>
      <c r="K83" s="2"/>
      <c r="L83" s="1">
        <v>-7.0</v>
      </c>
      <c r="M83" s="1"/>
      <c r="N83" s="1">
        <v>7.7203333333333335</v>
      </c>
      <c r="O83" s="1" t="s">
        <v>23</v>
      </c>
      <c r="P83" s="1" t="s">
        <v>320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25</v>
      </c>
      <c r="B84" s="1" t="s">
        <v>17</v>
      </c>
      <c r="C84" s="1">
        <v>329.0</v>
      </c>
      <c r="D84" s="1">
        <v>0.0</v>
      </c>
      <c r="E84" s="2"/>
      <c r="F84" s="1" t="s">
        <v>19</v>
      </c>
      <c r="G84" s="1" t="s">
        <v>20</v>
      </c>
      <c r="H84" s="1" t="s">
        <v>321</v>
      </c>
      <c r="I84" s="1" t="s">
        <v>322</v>
      </c>
      <c r="J84" s="1" t="s">
        <v>322</v>
      </c>
      <c r="K84" s="2"/>
      <c r="L84" s="1">
        <v>1.0</v>
      </c>
      <c r="M84" s="1"/>
      <c r="N84" s="1">
        <v>16.278966666666665</v>
      </c>
      <c r="O84" s="1" t="s">
        <v>23</v>
      </c>
      <c r="P84" s="1" t="s">
        <v>323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30</v>
      </c>
      <c r="B85" s="1" t="s">
        <v>17</v>
      </c>
      <c r="C85" s="1">
        <v>378.0</v>
      </c>
      <c r="D85" s="1">
        <v>0.0</v>
      </c>
      <c r="E85" s="1" t="s">
        <v>31</v>
      </c>
      <c r="F85" s="1" t="s">
        <v>32</v>
      </c>
      <c r="G85" s="1" t="s">
        <v>26</v>
      </c>
      <c r="H85" s="1" t="s">
        <v>324</v>
      </c>
      <c r="I85" s="1" t="s">
        <v>325</v>
      </c>
      <c r="J85" s="1" t="s">
        <v>326</v>
      </c>
      <c r="K85" s="1" t="s">
        <v>327</v>
      </c>
      <c r="L85" s="1">
        <v>-14.0</v>
      </c>
      <c r="M85" s="1">
        <v>0.012016666666666667</v>
      </c>
      <c r="N85" s="1">
        <v>9.773666666666667</v>
      </c>
      <c r="O85" s="1" t="s">
        <v>37</v>
      </c>
      <c r="P85" s="1" t="s">
        <v>328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30</v>
      </c>
      <c r="B86" s="1" t="s">
        <v>17</v>
      </c>
      <c r="C86" s="1">
        <v>250.0</v>
      </c>
      <c r="D86" s="1">
        <v>0.0</v>
      </c>
      <c r="E86" s="1" t="s">
        <v>31</v>
      </c>
      <c r="F86" s="1" t="s">
        <v>32</v>
      </c>
      <c r="G86" s="1" t="s">
        <v>26</v>
      </c>
      <c r="H86" s="1" t="s">
        <v>329</v>
      </c>
      <c r="I86" s="1" t="s">
        <v>330</v>
      </c>
      <c r="J86" s="1" t="s">
        <v>331</v>
      </c>
      <c r="K86" s="1" t="s">
        <v>332</v>
      </c>
      <c r="L86" s="1">
        <v>-12.0</v>
      </c>
      <c r="M86" s="1">
        <v>0.009883333333333333</v>
      </c>
      <c r="N86" s="1">
        <v>9.35265</v>
      </c>
      <c r="O86" s="1" t="s">
        <v>37</v>
      </c>
      <c r="P86" s="1" t="s">
        <v>333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30</v>
      </c>
      <c r="B87" s="1" t="s">
        <v>17</v>
      </c>
      <c r="C87" s="1">
        <v>557.0</v>
      </c>
      <c r="D87" s="1">
        <v>0.0</v>
      </c>
      <c r="E87" s="1" t="s">
        <v>31</v>
      </c>
      <c r="F87" s="1" t="s">
        <v>32</v>
      </c>
      <c r="G87" s="1" t="s">
        <v>20</v>
      </c>
      <c r="H87" s="1" t="s">
        <v>334</v>
      </c>
      <c r="I87" s="1" t="s">
        <v>335</v>
      </c>
      <c r="J87" s="1" t="s">
        <v>336</v>
      </c>
      <c r="K87" s="1" t="s">
        <v>337</v>
      </c>
      <c r="L87" s="1">
        <v>8.0</v>
      </c>
      <c r="M87" s="1">
        <v>0.01205</v>
      </c>
      <c r="N87" s="1">
        <v>15.399266666666668</v>
      </c>
      <c r="O87" s="1" t="s">
        <v>37</v>
      </c>
      <c r="P87" s="1" t="s">
        <v>338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16</v>
      </c>
      <c r="B88" s="1" t="s">
        <v>17</v>
      </c>
      <c r="C88" s="3">
        <v>329.0</v>
      </c>
      <c r="D88" s="1">
        <v>0.0</v>
      </c>
      <c r="E88" s="1" t="s">
        <v>18</v>
      </c>
      <c r="F88" s="1" t="s">
        <v>19</v>
      </c>
      <c r="G88" s="1" t="s">
        <v>20</v>
      </c>
      <c r="H88" s="1" t="s">
        <v>339</v>
      </c>
      <c r="I88" s="1" t="s">
        <v>340</v>
      </c>
      <c r="J88" s="1" t="s">
        <v>340</v>
      </c>
      <c r="K88" s="2"/>
      <c r="L88" s="1">
        <v>2.0</v>
      </c>
      <c r="M88" s="1"/>
      <c r="N88" s="1">
        <v>17.22525</v>
      </c>
      <c r="O88" s="1" t="s">
        <v>23</v>
      </c>
      <c r="P88" s="1" t="s">
        <v>341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195</v>
      </c>
      <c r="B89" s="1" t="s">
        <v>17</v>
      </c>
      <c r="C89" s="1">
        <v>638.0</v>
      </c>
      <c r="D89" s="1">
        <v>0.0</v>
      </c>
      <c r="E89" s="1" t="s">
        <v>342</v>
      </c>
      <c r="F89" s="1" t="s">
        <v>19</v>
      </c>
      <c r="G89" s="1" t="s">
        <v>20</v>
      </c>
      <c r="H89" s="1" t="s">
        <v>343</v>
      </c>
      <c r="I89" s="1" t="s">
        <v>344</v>
      </c>
      <c r="J89" s="1" t="s">
        <v>344</v>
      </c>
      <c r="K89" s="2"/>
      <c r="L89" s="1">
        <v>1.0</v>
      </c>
      <c r="M89" s="1"/>
      <c r="N89" s="1">
        <v>16.84795</v>
      </c>
      <c r="O89" s="1" t="s">
        <v>23</v>
      </c>
      <c r="P89" s="1" t="s">
        <v>345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30</v>
      </c>
      <c r="B90" s="1" t="s">
        <v>17</v>
      </c>
      <c r="C90" s="3">
        <v>843.0</v>
      </c>
      <c r="D90" s="1">
        <v>211.0</v>
      </c>
      <c r="E90" s="2"/>
      <c r="F90" s="1" t="s">
        <v>42</v>
      </c>
      <c r="G90" s="1" t="s">
        <v>51</v>
      </c>
      <c r="H90" s="1" t="s">
        <v>346</v>
      </c>
      <c r="I90" s="1" t="s">
        <v>347</v>
      </c>
      <c r="J90" s="1" t="s">
        <v>347</v>
      </c>
      <c r="K90" s="2"/>
      <c r="L90" s="1">
        <v>-5.0</v>
      </c>
      <c r="M90" s="1"/>
      <c r="N90" s="1">
        <v>104.37626666666667</v>
      </c>
      <c r="O90" s="1" t="s">
        <v>37</v>
      </c>
      <c r="P90" s="1" t="s">
        <v>348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25</v>
      </c>
      <c r="B91" s="1" t="s">
        <v>17</v>
      </c>
      <c r="C91" s="3">
        <v>553.0</v>
      </c>
      <c r="D91" s="1">
        <v>0.0</v>
      </c>
      <c r="E91" s="2"/>
      <c r="F91" s="1" t="s">
        <v>19</v>
      </c>
      <c r="G91" s="1" t="s">
        <v>20</v>
      </c>
      <c r="H91" s="1" t="s">
        <v>349</v>
      </c>
      <c r="I91" s="1" t="s">
        <v>350</v>
      </c>
      <c r="J91" s="1" t="s">
        <v>350</v>
      </c>
      <c r="K91" s="2"/>
      <c r="L91" s="1">
        <v>3.0</v>
      </c>
      <c r="M91" s="1"/>
      <c r="N91" s="1">
        <v>18.555466666666668</v>
      </c>
      <c r="O91" s="1" t="s">
        <v>23</v>
      </c>
      <c r="P91" s="1" t="s">
        <v>351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30</v>
      </c>
      <c r="B92" s="1" t="s">
        <v>17</v>
      </c>
      <c r="C92" s="1">
        <v>250.0</v>
      </c>
      <c r="D92" s="1">
        <v>0.0</v>
      </c>
      <c r="E92" s="1" t="s">
        <v>31</v>
      </c>
      <c r="F92" s="1" t="s">
        <v>32</v>
      </c>
      <c r="G92" s="1" t="s">
        <v>20</v>
      </c>
      <c r="H92" s="1" t="s">
        <v>352</v>
      </c>
      <c r="I92" s="1" t="s">
        <v>353</v>
      </c>
      <c r="J92" s="1" t="s">
        <v>354</v>
      </c>
      <c r="K92" s="1" t="s">
        <v>355</v>
      </c>
      <c r="L92" s="1">
        <v>-7.0</v>
      </c>
      <c r="M92" s="1">
        <v>0.00995</v>
      </c>
      <c r="N92" s="1">
        <v>14.582766666666666</v>
      </c>
      <c r="O92" s="1" t="s">
        <v>37</v>
      </c>
      <c r="P92" s="1" t="s">
        <v>356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16</v>
      </c>
      <c r="B93" s="1" t="s">
        <v>17</v>
      </c>
      <c r="C93" s="1">
        <v>304.0</v>
      </c>
      <c r="D93" s="1">
        <v>0.0</v>
      </c>
      <c r="E93" s="1" t="s">
        <v>18</v>
      </c>
      <c r="F93" s="1" t="s">
        <v>19</v>
      </c>
      <c r="G93" s="1" t="s">
        <v>20</v>
      </c>
      <c r="H93" s="1" t="s">
        <v>357</v>
      </c>
      <c r="I93" s="1" t="s">
        <v>358</v>
      </c>
      <c r="J93" s="1" t="s">
        <v>358</v>
      </c>
      <c r="K93" s="2"/>
      <c r="L93" s="1">
        <v>2.0</v>
      </c>
      <c r="M93" s="1"/>
      <c r="N93" s="1">
        <v>17.663866666666667</v>
      </c>
      <c r="O93" s="1" t="s">
        <v>23</v>
      </c>
      <c r="P93" s="1" t="s">
        <v>359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99</v>
      </c>
      <c r="B94" s="1" t="s">
        <v>17</v>
      </c>
      <c r="C94" s="3">
        <v>124.5</v>
      </c>
      <c r="D94" s="1">
        <v>124.5</v>
      </c>
      <c r="E94" s="2"/>
      <c r="F94" s="1" t="s">
        <v>42</v>
      </c>
      <c r="G94" s="1" t="s">
        <v>26</v>
      </c>
      <c r="H94" s="1" t="s">
        <v>360</v>
      </c>
      <c r="I94" s="1" t="s">
        <v>361</v>
      </c>
      <c r="J94" s="1" t="s">
        <v>361</v>
      </c>
      <c r="K94" s="2"/>
      <c r="L94" s="1">
        <v>9.0</v>
      </c>
      <c r="M94" s="1"/>
      <c r="N94" s="1">
        <v>14.973366666666667</v>
      </c>
      <c r="O94" s="1" t="s">
        <v>102</v>
      </c>
      <c r="P94" s="1" t="s">
        <v>362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25</v>
      </c>
      <c r="B95" s="1" t="s">
        <v>222</v>
      </c>
      <c r="C95" s="1">
        <v>683.0</v>
      </c>
      <c r="D95" s="1">
        <v>0.0</v>
      </c>
      <c r="E95" s="2"/>
      <c r="F95" s="1" t="s">
        <v>19</v>
      </c>
      <c r="G95" s="1" t="s">
        <v>20</v>
      </c>
      <c r="H95" s="1" t="s">
        <v>363</v>
      </c>
      <c r="I95" s="1" t="s">
        <v>364</v>
      </c>
      <c r="J95" s="1" t="s">
        <v>364</v>
      </c>
      <c r="K95" s="2"/>
      <c r="L95" s="1">
        <v>2.0</v>
      </c>
      <c r="M95" s="1"/>
      <c r="N95" s="1">
        <v>17.891883333333332</v>
      </c>
      <c r="O95" s="1" t="s">
        <v>23</v>
      </c>
      <c r="P95" s="1" t="s">
        <v>365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195</v>
      </c>
      <c r="B96" s="1" t="s">
        <v>222</v>
      </c>
      <c r="C96" s="1">
        <v>723.0</v>
      </c>
      <c r="D96" s="1">
        <v>0.0</v>
      </c>
      <c r="E96" s="1" t="s">
        <v>342</v>
      </c>
      <c r="F96" s="1" t="s">
        <v>19</v>
      </c>
      <c r="G96" s="1" t="s">
        <v>20</v>
      </c>
      <c r="H96" s="1" t="s">
        <v>366</v>
      </c>
      <c r="I96" s="1" t="s">
        <v>367</v>
      </c>
      <c r="J96" s="1" t="s">
        <v>367</v>
      </c>
      <c r="K96" s="2"/>
      <c r="L96" s="1">
        <v>1.0</v>
      </c>
      <c r="M96" s="1"/>
      <c r="N96" s="1">
        <v>16.402866666666668</v>
      </c>
      <c r="O96" s="1" t="s">
        <v>23</v>
      </c>
      <c r="P96" s="1" t="s">
        <v>368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16</v>
      </c>
      <c r="B97" s="1" t="s">
        <v>17</v>
      </c>
      <c r="C97" s="1">
        <v>369.0</v>
      </c>
      <c r="D97" s="1">
        <v>0.0</v>
      </c>
      <c r="E97" s="1" t="s">
        <v>18</v>
      </c>
      <c r="F97" s="1" t="s">
        <v>19</v>
      </c>
      <c r="G97" s="1" t="s">
        <v>20</v>
      </c>
      <c r="H97" s="1" t="s">
        <v>369</v>
      </c>
      <c r="I97" s="1" t="s">
        <v>370</v>
      </c>
      <c r="J97" s="1" t="s">
        <v>370</v>
      </c>
      <c r="K97" s="2"/>
      <c r="L97" s="1">
        <v>1.0</v>
      </c>
      <c r="M97" s="1"/>
      <c r="N97" s="1">
        <v>16.41335</v>
      </c>
      <c r="O97" s="1" t="s">
        <v>23</v>
      </c>
      <c r="P97" s="1" t="s">
        <v>371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30</v>
      </c>
      <c r="B98" s="1" t="s">
        <v>17</v>
      </c>
      <c r="C98" s="3">
        <v>558.0</v>
      </c>
      <c r="D98" s="1">
        <v>0.0</v>
      </c>
      <c r="E98" s="1" t="s">
        <v>31</v>
      </c>
      <c r="F98" s="1" t="s">
        <v>32</v>
      </c>
      <c r="G98" s="1" t="s">
        <v>20</v>
      </c>
      <c r="H98" s="1" t="s">
        <v>372</v>
      </c>
      <c r="I98" s="1" t="s">
        <v>373</v>
      </c>
      <c r="J98" s="1" t="s">
        <v>374</v>
      </c>
      <c r="K98" s="1" t="s">
        <v>375</v>
      </c>
      <c r="L98" s="1">
        <v>-14.0</v>
      </c>
      <c r="M98" s="1">
        <v>0.01705</v>
      </c>
      <c r="N98" s="1">
        <v>12.341583333333332</v>
      </c>
      <c r="O98" s="1" t="s">
        <v>37</v>
      </c>
      <c r="P98" s="1" t="s">
        <v>376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25</v>
      </c>
      <c r="B99" s="1" t="s">
        <v>222</v>
      </c>
      <c r="C99" s="3">
        <v>321.0</v>
      </c>
      <c r="D99" s="1">
        <v>0.0</v>
      </c>
      <c r="E99" s="2"/>
      <c r="F99" s="1" t="s">
        <v>19</v>
      </c>
      <c r="G99" s="1" t="s">
        <v>20</v>
      </c>
      <c r="H99" s="1" t="s">
        <v>377</v>
      </c>
      <c r="I99" s="1" t="s">
        <v>378</v>
      </c>
      <c r="J99" s="1" t="s">
        <v>378</v>
      </c>
      <c r="K99" s="2"/>
      <c r="L99" s="1">
        <v>-2.0</v>
      </c>
      <c r="M99" s="1"/>
      <c r="N99" s="1">
        <v>12.15245</v>
      </c>
      <c r="O99" s="1" t="s">
        <v>23</v>
      </c>
      <c r="P99" s="1" t="s">
        <v>379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30</v>
      </c>
      <c r="B100" s="1" t="s">
        <v>17</v>
      </c>
      <c r="C100" s="1">
        <v>199.0</v>
      </c>
      <c r="D100" s="1">
        <v>50.0</v>
      </c>
      <c r="E100" s="2"/>
      <c r="F100" s="1" t="s">
        <v>42</v>
      </c>
      <c r="G100" s="1" t="s">
        <v>26</v>
      </c>
      <c r="H100" s="1" t="s">
        <v>380</v>
      </c>
      <c r="I100" s="1" t="s">
        <v>381</v>
      </c>
      <c r="J100" s="1" t="s">
        <v>381</v>
      </c>
      <c r="K100" s="2"/>
      <c r="L100" s="1">
        <v>-9.0</v>
      </c>
      <c r="M100" s="1"/>
      <c r="N100" s="1">
        <v>9.468416666666666</v>
      </c>
      <c r="O100" s="1" t="s">
        <v>37</v>
      </c>
      <c r="P100" s="1" t="s">
        <v>264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16</v>
      </c>
      <c r="B101" s="1" t="s">
        <v>17</v>
      </c>
      <c r="C101" s="1">
        <v>364.0</v>
      </c>
      <c r="D101" s="1">
        <v>0.0</v>
      </c>
      <c r="E101" s="1" t="s">
        <v>18</v>
      </c>
      <c r="F101" s="1" t="s">
        <v>19</v>
      </c>
      <c r="G101" s="1" t="s">
        <v>20</v>
      </c>
      <c r="H101" s="1" t="s">
        <v>382</v>
      </c>
      <c r="I101" s="1" t="s">
        <v>383</v>
      </c>
      <c r="J101" s="1" t="s">
        <v>383</v>
      </c>
      <c r="K101" s="2"/>
      <c r="L101" s="1">
        <v>-4.0</v>
      </c>
      <c r="M101" s="1"/>
      <c r="N101" s="1">
        <v>10.471366666666666</v>
      </c>
      <c r="O101" s="1" t="s">
        <v>23</v>
      </c>
      <c r="P101" s="1" t="s">
        <v>384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30</v>
      </c>
      <c r="B102" s="1" t="s">
        <v>17</v>
      </c>
      <c r="C102" s="1">
        <v>329.0</v>
      </c>
      <c r="D102" s="1">
        <v>0.0</v>
      </c>
      <c r="E102" s="1" t="s">
        <v>31</v>
      </c>
      <c r="F102" s="1" t="s">
        <v>32</v>
      </c>
      <c r="G102" s="1" t="s">
        <v>26</v>
      </c>
      <c r="H102" s="1" t="s">
        <v>385</v>
      </c>
      <c r="I102" s="1" t="s">
        <v>386</v>
      </c>
      <c r="J102" s="1" t="s">
        <v>387</v>
      </c>
      <c r="K102" s="1" t="s">
        <v>388</v>
      </c>
      <c r="L102" s="1">
        <v>-1.0</v>
      </c>
      <c r="M102" s="1">
        <v>0.010633333333333333</v>
      </c>
      <c r="N102" s="1">
        <v>14.06865</v>
      </c>
      <c r="O102" s="1" t="s">
        <v>37</v>
      </c>
      <c r="P102" s="1" t="s">
        <v>389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16</v>
      </c>
      <c r="B103" s="1" t="s">
        <v>17</v>
      </c>
      <c r="C103" s="1">
        <v>534.0</v>
      </c>
      <c r="D103" s="1">
        <v>0.0</v>
      </c>
      <c r="E103" s="1" t="s">
        <v>18</v>
      </c>
      <c r="F103" s="1" t="s">
        <v>19</v>
      </c>
      <c r="G103" s="1" t="s">
        <v>20</v>
      </c>
      <c r="H103" s="1" t="s">
        <v>390</v>
      </c>
      <c r="I103" s="1" t="s">
        <v>391</v>
      </c>
      <c r="J103" s="1" t="s">
        <v>391</v>
      </c>
      <c r="K103" s="2"/>
      <c r="L103" s="1">
        <v>-3.0</v>
      </c>
      <c r="M103" s="1"/>
      <c r="N103" s="1">
        <v>11.479866666666666</v>
      </c>
      <c r="O103" s="1" t="s">
        <v>23</v>
      </c>
      <c r="P103" s="1" t="s">
        <v>392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30</v>
      </c>
      <c r="B104" s="1" t="s">
        <v>17</v>
      </c>
      <c r="C104" s="1">
        <v>247.0</v>
      </c>
      <c r="D104" s="1">
        <v>62.0</v>
      </c>
      <c r="E104" s="2"/>
      <c r="F104" s="1" t="s">
        <v>42</v>
      </c>
      <c r="G104" s="1" t="s">
        <v>20</v>
      </c>
      <c r="H104" s="1" t="s">
        <v>393</v>
      </c>
      <c r="I104" s="1" t="s">
        <v>394</v>
      </c>
      <c r="J104" s="1" t="s">
        <v>394</v>
      </c>
      <c r="K104" s="2"/>
      <c r="L104" s="1">
        <v>-10.0</v>
      </c>
      <c r="M104" s="1"/>
      <c r="N104" s="1">
        <v>8.706883333333334</v>
      </c>
      <c r="O104" s="1" t="s">
        <v>37</v>
      </c>
      <c r="P104" s="1" t="s">
        <v>161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16</v>
      </c>
      <c r="B105" s="1" t="s">
        <v>17</v>
      </c>
      <c r="C105" s="3">
        <v>429.0</v>
      </c>
      <c r="D105" s="1">
        <v>0.0</v>
      </c>
      <c r="E105" s="1" t="s">
        <v>18</v>
      </c>
      <c r="F105" s="1" t="s">
        <v>19</v>
      </c>
      <c r="G105" s="1" t="s">
        <v>20</v>
      </c>
      <c r="H105" s="1" t="s">
        <v>395</v>
      </c>
      <c r="I105" s="1" t="s">
        <v>396</v>
      </c>
      <c r="J105" s="1" t="s">
        <v>396</v>
      </c>
      <c r="K105" s="2"/>
      <c r="L105" s="1">
        <v>-5.0</v>
      </c>
      <c r="M105" s="1"/>
      <c r="N105" s="1">
        <v>11.04925</v>
      </c>
      <c r="O105" s="1" t="s">
        <v>23</v>
      </c>
      <c r="P105" s="1" t="s">
        <v>397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25</v>
      </c>
      <c r="B106" s="3" t="s">
        <v>17</v>
      </c>
      <c r="C106" s="1">
        <v>321.0</v>
      </c>
      <c r="D106" s="1">
        <v>0.0</v>
      </c>
      <c r="E106" s="2"/>
      <c r="F106" s="1" t="s">
        <v>19</v>
      </c>
      <c r="G106" s="1" t="s">
        <v>20</v>
      </c>
      <c r="H106" s="1" t="s">
        <v>398</v>
      </c>
      <c r="I106" s="1" t="s">
        <v>399</v>
      </c>
      <c r="J106" s="1" t="s">
        <v>399</v>
      </c>
      <c r="K106" s="2"/>
      <c r="L106" s="1">
        <v>-1.0</v>
      </c>
      <c r="M106" s="1"/>
      <c r="N106" s="1">
        <v>13.282383333333334</v>
      </c>
      <c r="O106" s="1" t="s">
        <v>23</v>
      </c>
      <c r="P106" s="1" t="s">
        <v>400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99</v>
      </c>
      <c r="B107" s="1" t="s">
        <v>17</v>
      </c>
      <c r="C107" s="1">
        <v>615.0</v>
      </c>
      <c r="D107" s="1">
        <v>0.0</v>
      </c>
      <c r="E107" s="2"/>
      <c r="F107" s="1" t="s">
        <v>42</v>
      </c>
      <c r="G107" s="1" t="s">
        <v>26</v>
      </c>
      <c r="H107" s="1" t="s">
        <v>401</v>
      </c>
      <c r="I107" s="1" t="s">
        <v>402</v>
      </c>
      <c r="J107" s="1" t="s">
        <v>402</v>
      </c>
      <c r="K107" s="2"/>
      <c r="L107" s="1">
        <v>6.0</v>
      </c>
      <c r="M107" s="1"/>
      <c r="N107" s="1">
        <v>11.566183333333333</v>
      </c>
      <c r="O107" s="1" t="s">
        <v>102</v>
      </c>
      <c r="P107" s="1" t="s">
        <v>403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25</v>
      </c>
      <c r="B108" s="1" t="s">
        <v>17</v>
      </c>
      <c r="C108" s="1">
        <v>394.0</v>
      </c>
      <c r="D108" s="1">
        <v>0.0</v>
      </c>
      <c r="E108" s="2"/>
      <c r="F108" s="1" t="s">
        <v>19</v>
      </c>
      <c r="G108" s="1" t="s">
        <v>26</v>
      </c>
      <c r="H108" s="1" t="s">
        <v>404</v>
      </c>
      <c r="I108" s="1" t="s">
        <v>405</v>
      </c>
      <c r="J108" s="1" t="s">
        <v>405</v>
      </c>
      <c r="K108" s="2"/>
      <c r="L108" s="1">
        <v>-7.0</v>
      </c>
      <c r="M108" s="1"/>
      <c r="N108" s="1">
        <v>7.93425</v>
      </c>
      <c r="O108" s="1" t="s">
        <v>23</v>
      </c>
      <c r="P108" s="1" t="s">
        <v>406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30</v>
      </c>
      <c r="B109" s="1" t="s">
        <v>17</v>
      </c>
      <c r="C109" s="1">
        <v>250.0</v>
      </c>
      <c r="D109" s="1">
        <v>0.0</v>
      </c>
      <c r="E109" s="1" t="s">
        <v>31</v>
      </c>
      <c r="F109" s="1" t="s">
        <v>32</v>
      </c>
      <c r="G109" s="1" t="s">
        <v>20</v>
      </c>
      <c r="H109" s="1" t="s">
        <v>407</v>
      </c>
      <c r="I109" s="1" t="s">
        <v>408</v>
      </c>
      <c r="J109" s="1" t="s">
        <v>409</v>
      </c>
      <c r="K109" s="1" t="s">
        <v>410</v>
      </c>
      <c r="L109" s="1">
        <v>-12.0</v>
      </c>
      <c r="M109" s="1">
        <v>0.04665</v>
      </c>
      <c r="N109" s="1">
        <v>10.093483333333333</v>
      </c>
      <c r="O109" s="1" t="s">
        <v>37</v>
      </c>
      <c r="P109" s="1" t="s">
        <v>411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30</v>
      </c>
      <c r="B110" s="3" t="s">
        <v>17</v>
      </c>
      <c r="C110" s="1">
        <v>285.0</v>
      </c>
      <c r="D110" s="1">
        <v>66.0</v>
      </c>
      <c r="E110" s="2"/>
      <c r="F110" s="1" t="s">
        <v>42</v>
      </c>
      <c r="G110" s="1" t="s">
        <v>51</v>
      </c>
      <c r="H110" s="1" t="s">
        <v>412</v>
      </c>
      <c r="I110" s="1" t="s">
        <v>413</v>
      </c>
      <c r="J110" s="1" t="s">
        <v>413</v>
      </c>
      <c r="K110" s="2"/>
      <c r="L110" s="1">
        <v>-7.0</v>
      </c>
      <c r="M110" s="1"/>
      <c r="N110" s="1">
        <v>11.545516666666666</v>
      </c>
      <c r="O110" s="1" t="s">
        <v>37</v>
      </c>
      <c r="P110" s="1" t="s">
        <v>414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30</v>
      </c>
      <c r="B111" s="1" t="s">
        <v>17</v>
      </c>
      <c r="C111" s="1">
        <v>398.0</v>
      </c>
      <c r="D111" s="1">
        <v>17.0</v>
      </c>
      <c r="E111" s="1" t="s">
        <v>31</v>
      </c>
      <c r="F111" s="1" t="s">
        <v>32</v>
      </c>
      <c r="G111" s="1" t="s">
        <v>20</v>
      </c>
      <c r="H111" s="1" t="s">
        <v>415</v>
      </c>
      <c r="I111" s="1" t="s">
        <v>416</v>
      </c>
      <c r="J111" s="1" t="s">
        <v>417</v>
      </c>
      <c r="K111" s="1" t="s">
        <v>418</v>
      </c>
      <c r="L111" s="1">
        <v>-9.0</v>
      </c>
      <c r="M111" s="1">
        <v>0.015833333333333335</v>
      </c>
      <c r="N111" s="1">
        <v>11.711583333333333</v>
      </c>
      <c r="O111" s="1" t="s">
        <v>37</v>
      </c>
      <c r="P111" s="1" t="s">
        <v>419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1">
        <v>289.0</v>
      </c>
      <c r="D112" s="1">
        <v>0.0</v>
      </c>
      <c r="E112" s="1" t="s">
        <v>18</v>
      </c>
      <c r="F112" s="1" t="s">
        <v>19</v>
      </c>
      <c r="G112" s="1" t="s">
        <v>20</v>
      </c>
      <c r="H112" s="1" t="s">
        <v>420</v>
      </c>
      <c r="I112" s="1" t="s">
        <v>421</v>
      </c>
      <c r="J112" s="1" t="s">
        <v>421</v>
      </c>
      <c r="K112" s="2"/>
      <c r="L112" s="1">
        <v>0.0</v>
      </c>
      <c r="M112" s="1"/>
      <c r="N112" s="1">
        <v>14.2939</v>
      </c>
      <c r="O112" s="1" t="s">
        <v>23</v>
      </c>
      <c r="P112" s="1" t="s">
        <v>422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30</v>
      </c>
      <c r="B113" s="1" t="s">
        <v>17</v>
      </c>
      <c r="C113" s="1">
        <v>770.0</v>
      </c>
      <c r="D113" s="1">
        <v>192.0</v>
      </c>
      <c r="E113" s="2"/>
      <c r="F113" s="1" t="s">
        <v>42</v>
      </c>
      <c r="G113" s="1" t="s">
        <v>51</v>
      </c>
      <c r="H113" s="1" t="s">
        <v>423</v>
      </c>
      <c r="I113" s="1" t="s">
        <v>424</v>
      </c>
      <c r="J113" s="1" t="s">
        <v>424</v>
      </c>
      <c r="K113" s="2"/>
      <c r="L113" s="1">
        <v>-1.0</v>
      </c>
      <c r="M113" s="1"/>
      <c r="N113" s="1">
        <v>18.76935</v>
      </c>
      <c r="O113" s="1" t="s">
        <v>37</v>
      </c>
      <c r="P113" s="1" t="s">
        <v>425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25</v>
      </c>
      <c r="B114" s="1" t="s">
        <v>17</v>
      </c>
      <c r="C114" s="3">
        <v>254.0</v>
      </c>
      <c r="D114" s="1">
        <v>0.0</v>
      </c>
      <c r="E114" s="2"/>
      <c r="F114" s="1" t="s">
        <v>19</v>
      </c>
      <c r="G114" s="1" t="s">
        <v>20</v>
      </c>
      <c r="H114" s="1" t="s">
        <v>426</v>
      </c>
      <c r="I114" s="1" t="s">
        <v>427</v>
      </c>
      <c r="J114" s="1" t="s">
        <v>427</v>
      </c>
      <c r="K114" s="2"/>
      <c r="L114" s="1">
        <v>-2.0</v>
      </c>
      <c r="M114" s="1"/>
      <c r="N114" s="1">
        <v>9.579066666666666</v>
      </c>
      <c r="O114" s="1" t="s">
        <v>23</v>
      </c>
      <c r="P114" s="1" t="s">
        <v>428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195</v>
      </c>
      <c r="B115" s="1" t="s">
        <v>17</v>
      </c>
      <c r="C115" s="3">
        <v>366.0</v>
      </c>
      <c r="D115" s="1">
        <v>0.0</v>
      </c>
      <c r="E115" s="1" t="s">
        <v>429</v>
      </c>
      <c r="F115" s="1" t="s">
        <v>19</v>
      </c>
      <c r="G115" s="1" t="s">
        <v>20</v>
      </c>
      <c r="H115" s="1" t="s">
        <v>430</v>
      </c>
      <c r="I115" s="1" t="s">
        <v>431</v>
      </c>
      <c r="J115" s="1" t="s">
        <v>431</v>
      </c>
      <c r="K115" s="2"/>
      <c r="L115" s="1">
        <v>-6.0</v>
      </c>
      <c r="M115" s="1"/>
      <c r="N115" s="1">
        <v>8.8484</v>
      </c>
      <c r="O115" s="1" t="s">
        <v>23</v>
      </c>
      <c r="P115" s="1" t="s">
        <v>432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25</v>
      </c>
      <c r="B116" s="1" t="s">
        <v>17</v>
      </c>
      <c r="C116" s="1">
        <v>234.0</v>
      </c>
      <c r="D116" s="1">
        <v>0.0</v>
      </c>
      <c r="E116" s="2"/>
      <c r="F116" s="1" t="s">
        <v>19</v>
      </c>
      <c r="G116" s="1" t="s">
        <v>20</v>
      </c>
      <c r="H116" s="1" t="s">
        <v>433</v>
      </c>
      <c r="I116" s="1" t="s">
        <v>434</v>
      </c>
      <c r="J116" s="1" t="s">
        <v>434</v>
      </c>
      <c r="K116" s="2"/>
      <c r="L116" s="1">
        <v>-6.0</v>
      </c>
      <c r="M116" s="1"/>
      <c r="N116" s="1">
        <v>8.224966666666667</v>
      </c>
      <c r="O116" s="1" t="s">
        <v>23</v>
      </c>
      <c r="P116" s="1" t="s">
        <v>435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30</v>
      </c>
      <c r="B117" s="1" t="s">
        <v>17</v>
      </c>
      <c r="C117" s="1">
        <v>349.0</v>
      </c>
      <c r="D117" s="1">
        <v>0.0</v>
      </c>
      <c r="E117" s="1" t="s">
        <v>31</v>
      </c>
      <c r="F117" s="1" t="s">
        <v>32</v>
      </c>
      <c r="G117" s="1" t="s">
        <v>20</v>
      </c>
      <c r="H117" s="1" t="s">
        <v>436</v>
      </c>
      <c r="I117" s="1" t="s">
        <v>437</v>
      </c>
      <c r="J117" s="1" t="s">
        <v>438</v>
      </c>
      <c r="K117" s="1" t="s">
        <v>439</v>
      </c>
      <c r="L117" s="1">
        <v>-7.0</v>
      </c>
      <c r="M117" s="1">
        <v>0.01545</v>
      </c>
      <c r="N117" s="1">
        <v>15.2619</v>
      </c>
      <c r="O117" s="1" t="s">
        <v>37</v>
      </c>
      <c r="P117" s="1" t="s">
        <v>440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30</v>
      </c>
      <c r="B118" s="1" t="s">
        <v>17</v>
      </c>
      <c r="C118" s="1">
        <v>202.0</v>
      </c>
      <c r="D118" s="1">
        <v>153.0</v>
      </c>
      <c r="E118" s="1" t="s">
        <v>116</v>
      </c>
      <c r="F118" s="1" t="s">
        <v>32</v>
      </c>
      <c r="G118" s="1" t="s">
        <v>20</v>
      </c>
      <c r="H118" s="1" t="s">
        <v>441</v>
      </c>
      <c r="I118" s="1" t="s">
        <v>442</v>
      </c>
      <c r="J118" s="1" t="s">
        <v>443</v>
      </c>
      <c r="K118" s="1" t="s">
        <v>444</v>
      </c>
      <c r="L118" s="1">
        <v>1.0</v>
      </c>
      <c r="M118" s="1">
        <v>0.014333333333333333</v>
      </c>
      <c r="N118" s="1">
        <v>25.42556666666667</v>
      </c>
      <c r="O118" s="1" t="s">
        <v>37</v>
      </c>
      <c r="P118" s="1" t="s">
        <v>445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30</v>
      </c>
      <c r="B119" s="1" t="s">
        <v>17</v>
      </c>
      <c r="C119" s="1">
        <v>600.0</v>
      </c>
      <c r="D119" s="1">
        <v>22.0</v>
      </c>
      <c r="E119" s="1" t="s">
        <v>116</v>
      </c>
      <c r="F119" s="1" t="s">
        <v>32</v>
      </c>
      <c r="G119" s="1" t="s">
        <v>20</v>
      </c>
      <c r="H119" s="1" t="s">
        <v>446</v>
      </c>
      <c r="I119" s="1" t="s">
        <v>447</v>
      </c>
      <c r="J119" s="1" t="s">
        <v>448</v>
      </c>
      <c r="K119" s="1" t="s">
        <v>449</v>
      </c>
      <c r="L119" s="1">
        <v>4.0</v>
      </c>
      <c r="M119" s="1">
        <v>0.014783333333333334</v>
      </c>
      <c r="N119" s="1">
        <v>25.498033333333332</v>
      </c>
      <c r="O119" s="1" t="s">
        <v>37</v>
      </c>
      <c r="P119" s="1" t="s">
        <v>450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25</v>
      </c>
      <c r="B120" s="1" t="s">
        <v>17</v>
      </c>
      <c r="C120" s="3">
        <v>264.0</v>
      </c>
      <c r="D120" s="1">
        <v>0.0</v>
      </c>
      <c r="E120" s="2"/>
      <c r="F120" s="1" t="s">
        <v>19</v>
      </c>
      <c r="G120" s="1" t="s">
        <v>20</v>
      </c>
      <c r="H120" s="1" t="s">
        <v>451</v>
      </c>
      <c r="I120" s="1" t="s">
        <v>452</v>
      </c>
      <c r="J120" s="1" t="s">
        <v>452</v>
      </c>
      <c r="K120" s="2"/>
      <c r="L120" s="1">
        <v>10.0</v>
      </c>
      <c r="M120" s="1"/>
      <c r="N120" s="1">
        <v>25.837583333333335</v>
      </c>
      <c r="O120" s="1" t="s">
        <v>23</v>
      </c>
      <c r="P120" s="1" t="s">
        <v>453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30</v>
      </c>
      <c r="B121" s="1" t="s">
        <v>17</v>
      </c>
      <c r="C121" s="1">
        <v>366.0</v>
      </c>
      <c r="D121" s="1">
        <v>92.0</v>
      </c>
      <c r="E121" s="2"/>
      <c r="F121" s="1" t="s">
        <v>42</v>
      </c>
      <c r="G121" s="1" t="s">
        <v>20</v>
      </c>
      <c r="H121" s="1" t="s">
        <v>454</v>
      </c>
      <c r="I121" s="1" t="s">
        <v>455</v>
      </c>
      <c r="J121" s="1" t="s">
        <v>455</v>
      </c>
      <c r="K121" s="2"/>
      <c r="L121" s="1">
        <v>-5.0</v>
      </c>
      <c r="M121" s="1"/>
      <c r="N121" s="1">
        <v>12.996266666666667</v>
      </c>
      <c r="O121" s="1" t="s">
        <v>37</v>
      </c>
      <c r="P121" s="1" t="s">
        <v>456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25</v>
      </c>
      <c r="B122" s="1" t="s">
        <v>17</v>
      </c>
      <c r="C122" s="1">
        <v>792.0</v>
      </c>
      <c r="D122" s="1">
        <v>0.0</v>
      </c>
      <c r="E122" s="2"/>
      <c r="F122" s="1" t="s">
        <v>19</v>
      </c>
      <c r="G122" s="1" t="s">
        <v>20</v>
      </c>
      <c r="H122" s="1" t="s">
        <v>457</v>
      </c>
      <c r="I122" s="1" t="s">
        <v>458</v>
      </c>
      <c r="J122" s="1" t="s">
        <v>458</v>
      </c>
      <c r="K122" s="2"/>
      <c r="L122" s="1">
        <v>16.0</v>
      </c>
      <c r="M122" s="1"/>
      <c r="N122" s="1">
        <v>31.832016666666668</v>
      </c>
      <c r="O122" s="1" t="s">
        <v>23</v>
      </c>
      <c r="P122" s="1" t="s">
        <v>459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16</v>
      </c>
      <c r="B123" s="1" t="s">
        <v>17</v>
      </c>
      <c r="C123" s="1">
        <v>404.0</v>
      </c>
      <c r="D123" s="1">
        <v>0.0</v>
      </c>
      <c r="E123" s="1" t="s">
        <v>18</v>
      </c>
      <c r="F123" s="1" t="s">
        <v>19</v>
      </c>
      <c r="G123" s="1" t="s">
        <v>20</v>
      </c>
      <c r="H123" s="1" t="s">
        <v>460</v>
      </c>
      <c r="I123" s="1" t="s">
        <v>461</v>
      </c>
      <c r="J123" s="1" t="s">
        <v>461</v>
      </c>
      <c r="K123" s="2"/>
      <c r="L123" s="1">
        <v>6.0</v>
      </c>
      <c r="M123" s="1"/>
      <c r="N123" s="1">
        <v>21.54435</v>
      </c>
      <c r="O123" s="1" t="s">
        <v>23</v>
      </c>
      <c r="P123" s="1" t="s">
        <v>462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30</v>
      </c>
      <c r="B124" s="1" t="s">
        <v>17</v>
      </c>
      <c r="C124" s="1">
        <v>433.0</v>
      </c>
      <c r="D124" s="1">
        <v>0.0</v>
      </c>
      <c r="E124" s="1" t="s">
        <v>31</v>
      </c>
      <c r="F124" s="1" t="s">
        <v>32</v>
      </c>
      <c r="G124" s="1" t="s">
        <v>20</v>
      </c>
      <c r="H124" s="1" t="s">
        <v>463</v>
      </c>
      <c r="I124" s="1" t="s">
        <v>464</v>
      </c>
      <c r="J124" s="1" t="s">
        <v>465</v>
      </c>
      <c r="K124" s="1" t="s">
        <v>466</v>
      </c>
      <c r="L124" s="1">
        <v>5.0</v>
      </c>
      <c r="M124" s="1">
        <v>0.021683333333333332</v>
      </c>
      <c r="N124" s="1">
        <v>32.964533333333335</v>
      </c>
      <c r="O124" s="1" t="s">
        <v>37</v>
      </c>
      <c r="P124" s="1" t="s">
        <v>467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25</v>
      </c>
      <c r="B125" s="1" t="s">
        <v>17</v>
      </c>
      <c r="C125" s="1">
        <v>533.0</v>
      </c>
      <c r="D125" s="1">
        <v>0.0</v>
      </c>
      <c r="E125" s="2"/>
      <c r="F125" s="1" t="s">
        <v>19</v>
      </c>
      <c r="G125" s="1" t="s">
        <v>20</v>
      </c>
      <c r="H125" s="1" t="s">
        <v>468</v>
      </c>
      <c r="I125" s="1" t="s">
        <v>469</v>
      </c>
      <c r="J125" s="1" t="s">
        <v>469</v>
      </c>
      <c r="K125" s="2"/>
      <c r="L125" s="1">
        <v>14.0</v>
      </c>
      <c r="M125" s="1"/>
      <c r="N125" s="1">
        <v>29.7988</v>
      </c>
      <c r="O125" s="1" t="s">
        <v>23</v>
      </c>
      <c r="P125" s="1" t="s">
        <v>470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30</v>
      </c>
      <c r="B126" s="1" t="s">
        <v>17</v>
      </c>
      <c r="C126" s="1">
        <v>247.0</v>
      </c>
      <c r="D126" s="1">
        <v>62.0</v>
      </c>
      <c r="E126" s="2"/>
      <c r="F126" s="1" t="s">
        <v>42</v>
      </c>
      <c r="G126" s="1" t="s">
        <v>51</v>
      </c>
      <c r="H126" s="1" t="s">
        <v>471</v>
      </c>
      <c r="I126" s="1" t="s">
        <v>472</v>
      </c>
      <c r="J126" s="1" t="s">
        <v>472</v>
      </c>
      <c r="K126" s="2"/>
      <c r="L126" s="1">
        <v>11.0</v>
      </c>
      <c r="M126" s="1"/>
      <c r="N126" s="1">
        <v>31.2146</v>
      </c>
      <c r="O126" s="1" t="s">
        <v>37</v>
      </c>
      <c r="P126" s="1" t="s">
        <v>473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30</v>
      </c>
      <c r="B127" s="1" t="s">
        <v>17</v>
      </c>
      <c r="C127" s="1">
        <v>1814.0</v>
      </c>
      <c r="D127" s="1">
        <v>0.0</v>
      </c>
      <c r="E127" s="1" t="s">
        <v>31</v>
      </c>
      <c r="F127" s="1" t="s">
        <v>32</v>
      </c>
      <c r="G127" s="1" t="s">
        <v>26</v>
      </c>
      <c r="H127" s="1" t="s">
        <v>474</v>
      </c>
      <c r="I127" s="1" t="s">
        <v>475</v>
      </c>
      <c r="J127" s="1" t="s">
        <v>476</v>
      </c>
      <c r="K127" s="1" t="s">
        <v>477</v>
      </c>
      <c r="L127" s="1">
        <v>24.0</v>
      </c>
      <c r="M127" s="1">
        <v>0.014133333333333333</v>
      </c>
      <c r="N127" s="1">
        <v>44.61183333333334</v>
      </c>
      <c r="O127" s="1" t="s">
        <v>37</v>
      </c>
      <c r="P127" s="1" t="s">
        <v>478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195</v>
      </c>
      <c r="B128" s="1" t="s">
        <v>17</v>
      </c>
      <c r="C128" s="1">
        <v>1402.0</v>
      </c>
      <c r="D128" s="1">
        <v>0.0</v>
      </c>
      <c r="E128" s="1" t="s">
        <v>479</v>
      </c>
      <c r="F128" s="1" t="s">
        <v>19</v>
      </c>
      <c r="G128" s="1" t="s">
        <v>20</v>
      </c>
      <c r="H128" s="1" t="s">
        <v>480</v>
      </c>
      <c r="I128" s="1" t="s">
        <v>481</v>
      </c>
      <c r="J128" s="1" t="s">
        <v>481</v>
      </c>
      <c r="K128" s="2"/>
      <c r="L128" s="1">
        <v>19.0</v>
      </c>
      <c r="M128" s="1"/>
      <c r="N128" s="1">
        <v>36.67998333333333</v>
      </c>
      <c r="O128" s="1" t="s">
        <v>23</v>
      </c>
      <c r="P128" s="1" t="s">
        <v>482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30</v>
      </c>
      <c r="B129" s="1" t="s">
        <v>17</v>
      </c>
      <c r="C129" s="1">
        <v>596.0</v>
      </c>
      <c r="D129" s="1">
        <v>0.0</v>
      </c>
      <c r="E129" s="1" t="s">
        <v>31</v>
      </c>
      <c r="F129" s="1" t="s">
        <v>32</v>
      </c>
      <c r="G129" s="1" t="s">
        <v>20</v>
      </c>
      <c r="H129" s="1" t="s">
        <v>483</v>
      </c>
      <c r="I129" s="1" t="s">
        <v>484</v>
      </c>
      <c r="J129" s="1" t="s">
        <v>485</v>
      </c>
      <c r="K129" s="1" t="s">
        <v>486</v>
      </c>
      <c r="L129" s="1">
        <v>3.0</v>
      </c>
      <c r="M129" s="1">
        <v>0.00925</v>
      </c>
      <c r="N129" s="1">
        <v>16.772283333333334</v>
      </c>
      <c r="O129" s="1" t="s">
        <v>37</v>
      </c>
      <c r="P129" s="1" t="s">
        <v>487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30</v>
      </c>
      <c r="B130" s="1" t="s">
        <v>17</v>
      </c>
      <c r="C130" s="3">
        <v>677.0</v>
      </c>
      <c r="D130" s="1">
        <v>0.0</v>
      </c>
      <c r="E130" s="1" t="s">
        <v>116</v>
      </c>
      <c r="F130" s="1" t="s">
        <v>32</v>
      </c>
      <c r="G130" s="1" t="s">
        <v>20</v>
      </c>
      <c r="H130" s="1" t="s">
        <v>488</v>
      </c>
      <c r="I130" s="1" t="s">
        <v>489</v>
      </c>
      <c r="J130" s="1" t="s">
        <v>490</v>
      </c>
      <c r="K130" s="1" t="s">
        <v>491</v>
      </c>
      <c r="L130" s="1">
        <v>0.0</v>
      </c>
      <c r="M130" s="1">
        <v>0.013883333333333333</v>
      </c>
      <c r="N130" s="1">
        <v>20.79615</v>
      </c>
      <c r="O130" s="1" t="s">
        <v>37</v>
      </c>
      <c r="P130" s="1" t="s">
        <v>492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16</v>
      </c>
      <c r="B131" s="1" t="s">
        <v>17</v>
      </c>
      <c r="C131" s="1">
        <v>518.0</v>
      </c>
      <c r="D131" s="1">
        <v>0.0</v>
      </c>
      <c r="E131" s="1" t="s">
        <v>18</v>
      </c>
      <c r="F131" s="1" t="s">
        <v>19</v>
      </c>
      <c r="G131" s="1" t="s">
        <v>20</v>
      </c>
      <c r="H131" s="1" t="s">
        <v>493</v>
      </c>
      <c r="I131" s="1" t="s">
        <v>494</v>
      </c>
      <c r="J131" s="1" t="s">
        <v>494</v>
      </c>
      <c r="K131" s="2"/>
      <c r="L131" s="1">
        <v>5.0</v>
      </c>
      <c r="M131" s="1"/>
      <c r="N131" s="1">
        <v>20.546783333333334</v>
      </c>
      <c r="O131" s="1" t="s">
        <v>23</v>
      </c>
      <c r="P131" s="1" t="s">
        <v>495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30</v>
      </c>
      <c r="B132" s="1" t="s">
        <v>17</v>
      </c>
      <c r="C132" s="1">
        <v>388.0</v>
      </c>
      <c r="D132" s="1">
        <v>18.0</v>
      </c>
      <c r="E132" s="1" t="s">
        <v>31</v>
      </c>
      <c r="F132" s="1" t="s">
        <v>32</v>
      </c>
      <c r="G132" s="1" t="s">
        <v>20</v>
      </c>
      <c r="H132" s="1" t="s">
        <v>496</v>
      </c>
      <c r="I132" s="1" t="s">
        <v>497</v>
      </c>
      <c r="J132" s="1" t="s">
        <v>498</v>
      </c>
      <c r="K132" s="1" t="s">
        <v>499</v>
      </c>
      <c r="L132" s="1">
        <v>-1.0</v>
      </c>
      <c r="M132" s="1">
        <v>0.012933333333333333</v>
      </c>
      <c r="N132" s="1">
        <v>14.483933333333333</v>
      </c>
      <c r="O132" s="1" t="s">
        <v>37</v>
      </c>
      <c r="P132" s="1" t="s">
        <v>500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30</v>
      </c>
      <c r="B133" s="1" t="s">
        <v>17</v>
      </c>
      <c r="C133" s="3">
        <v>443.0</v>
      </c>
      <c r="D133" s="1">
        <v>0.0</v>
      </c>
      <c r="E133" s="1" t="s">
        <v>31</v>
      </c>
      <c r="F133" s="1" t="s">
        <v>32</v>
      </c>
      <c r="G133" s="1" t="s">
        <v>20</v>
      </c>
      <c r="H133" s="1" t="s">
        <v>501</v>
      </c>
      <c r="I133" s="1" t="s">
        <v>502</v>
      </c>
      <c r="J133" s="1" t="s">
        <v>503</v>
      </c>
      <c r="K133" s="1" t="s">
        <v>504</v>
      </c>
      <c r="L133" s="1">
        <v>0.0</v>
      </c>
      <c r="M133" s="1">
        <v>0.016133333333333333</v>
      </c>
      <c r="N133" s="1">
        <v>21.357783333333334</v>
      </c>
      <c r="O133" s="1" t="s">
        <v>37</v>
      </c>
      <c r="P133" s="1" t="s">
        <v>505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25</v>
      </c>
      <c r="B134" s="1" t="s">
        <v>222</v>
      </c>
      <c r="C134" s="3">
        <v>1316.0</v>
      </c>
      <c r="D134" s="1">
        <v>0.0</v>
      </c>
      <c r="E134" s="2"/>
      <c r="F134" s="1" t="s">
        <v>19</v>
      </c>
      <c r="G134" s="1" t="s">
        <v>20</v>
      </c>
      <c r="H134" s="1" t="s">
        <v>506</v>
      </c>
      <c r="I134" s="1" t="s">
        <v>507</v>
      </c>
      <c r="J134" s="1" t="s">
        <v>507</v>
      </c>
      <c r="K134" s="2"/>
      <c r="L134" s="1">
        <v>3.0</v>
      </c>
      <c r="M134" s="1"/>
      <c r="N134" s="1">
        <v>18.31575</v>
      </c>
      <c r="O134" s="1" t="s">
        <v>23</v>
      </c>
      <c r="P134" s="1" t="s">
        <v>508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195</v>
      </c>
      <c r="B135" s="1" t="s">
        <v>222</v>
      </c>
      <c r="C135" s="3">
        <v>583.0</v>
      </c>
      <c r="D135" s="1">
        <v>0.0</v>
      </c>
      <c r="E135" s="1" t="s">
        <v>509</v>
      </c>
      <c r="F135" s="1" t="s">
        <v>19</v>
      </c>
      <c r="G135" s="1" t="s">
        <v>20</v>
      </c>
      <c r="H135" s="1" t="s">
        <v>510</v>
      </c>
      <c r="I135" s="1" t="s">
        <v>511</v>
      </c>
      <c r="J135" s="1" t="s">
        <v>511</v>
      </c>
      <c r="K135" s="2"/>
      <c r="L135" s="1">
        <v>-4.0</v>
      </c>
      <c r="M135" s="1"/>
      <c r="N135" s="1">
        <v>10.641266666666667</v>
      </c>
      <c r="O135" s="1" t="s">
        <v>23</v>
      </c>
      <c r="P135" s="1" t="s">
        <v>512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16</v>
      </c>
      <c r="B136" s="1" t="s">
        <v>17</v>
      </c>
      <c r="C136" s="1">
        <v>658.0</v>
      </c>
      <c r="D136" s="1">
        <v>0.0</v>
      </c>
      <c r="E136" s="1" t="s">
        <v>18</v>
      </c>
      <c r="F136" s="1" t="s">
        <v>19</v>
      </c>
      <c r="G136" s="1" t="s">
        <v>20</v>
      </c>
      <c r="H136" s="1" t="s">
        <v>513</v>
      </c>
      <c r="I136" s="1" t="s">
        <v>514</v>
      </c>
      <c r="J136" s="1" t="s">
        <v>514</v>
      </c>
      <c r="K136" s="2"/>
      <c r="L136" s="1">
        <v>-2.0</v>
      </c>
      <c r="M136" s="1"/>
      <c r="N136" s="1">
        <v>12.74395</v>
      </c>
      <c r="O136" s="1" t="s">
        <v>23</v>
      </c>
      <c r="P136" s="1" t="s">
        <v>515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25</v>
      </c>
      <c r="B137" s="1" t="s">
        <v>222</v>
      </c>
      <c r="C137" s="1">
        <v>321.0</v>
      </c>
      <c r="D137" s="1">
        <v>0.0</v>
      </c>
      <c r="E137" s="2"/>
      <c r="F137" s="1" t="s">
        <v>19</v>
      </c>
      <c r="G137" s="1" t="s">
        <v>20</v>
      </c>
      <c r="H137" s="1" t="s">
        <v>516</v>
      </c>
      <c r="I137" s="1" t="s">
        <v>517</v>
      </c>
      <c r="J137" s="1" t="s">
        <v>517</v>
      </c>
      <c r="K137" s="2"/>
      <c r="L137" s="1">
        <v>-7.0</v>
      </c>
      <c r="M137" s="1"/>
      <c r="N137" s="1">
        <v>7.908433333333333</v>
      </c>
      <c r="O137" s="1" t="s">
        <v>23</v>
      </c>
      <c r="P137" s="1" t="s">
        <v>518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30</v>
      </c>
      <c r="B138" s="1" t="s">
        <v>17</v>
      </c>
      <c r="C138" s="1">
        <v>199.0</v>
      </c>
      <c r="D138" s="1">
        <v>50.0</v>
      </c>
      <c r="E138" s="2"/>
      <c r="F138" s="1" t="s">
        <v>42</v>
      </c>
      <c r="G138" s="1" t="s">
        <v>51</v>
      </c>
      <c r="H138" s="1" t="s">
        <v>519</v>
      </c>
      <c r="I138" s="1" t="s">
        <v>520</v>
      </c>
      <c r="J138" s="1" t="s">
        <v>520</v>
      </c>
      <c r="K138" s="2"/>
      <c r="L138" s="1">
        <v>-11.0</v>
      </c>
      <c r="M138" s="1"/>
      <c r="N138" s="1">
        <v>88.20345</v>
      </c>
      <c r="O138" s="1" t="s">
        <v>37</v>
      </c>
      <c r="P138" s="1" t="s">
        <v>521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30</v>
      </c>
      <c r="B139" s="1" t="s">
        <v>17</v>
      </c>
      <c r="C139" s="1">
        <v>199.0</v>
      </c>
      <c r="D139" s="1">
        <v>50.0</v>
      </c>
      <c r="E139" s="2"/>
      <c r="F139" s="1" t="s">
        <v>42</v>
      </c>
      <c r="G139" s="1" t="s">
        <v>20</v>
      </c>
      <c r="H139" s="1" t="s">
        <v>522</v>
      </c>
      <c r="I139" s="1" t="s">
        <v>523</v>
      </c>
      <c r="J139" s="1" t="s">
        <v>523</v>
      </c>
      <c r="K139" s="2"/>
      <c r="L139" s="1">
        <v>-6.0</v>
      </c>
      <c r="M139" s="1"/>
      <c r="N139" s="1">
        <v>75.44698333333334</v>
      </c>
      <c r="O139" s="1" t="s">
        <v>37</v>
      </c>
      <c r="P139" s="1" t="s">
        <v>411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16</v>
      </c>
      <c r="B140" s="1" t="s">
        <v>17</v>
      </c>
      <c r="C140" s="3">
        <v>321.0</v>
      </c>
      <c r="D140" s="1">
        <v>0.0</v>
      </c>
      <c r="E140" s="1" t="s">
        <v>18</v>
      </c>
      <c r="F140" s="1" t="s">
        <v>19</v>
      </c>
      <c r="G140" s="1" t="s">
        <v>20</v>
      </c>
      <c r="H140" s="1" t="s">
        <v>524</v>
      </c>
      <c r="I140" s="1" t="s">
        <v>525</v>
      </c>
      <c r="J140" s="1" t="s">
        <v>525</v>
      </c>
      <c r="K140" s="2"/>
      <c r="L140" s="1">
        <v>-1.0</v>
      </c>
      <c r="M140" s="1"/>
      <c r="N140" s="1">
        <v>103.92325</v>
      </c>
      <c r="O140" s="1" t="s">
        <v>23</v>
      </c>
      <c r="P140" s="1" t="s">
        <v>526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99</v>
      </c>
      <c r="B141" s="1" t="s">
        <v>17</v>
      </c>
      <c r="C141" s="1">
        <v>329.0</v>
      </c>
      <c r="D141" s="1">
        <v>0.0</v>
      </c>
      <c r="E141" s="2"/>
      <c r="F141" s="1" t="s">
        <v>42</v>
      </c>
      <c r="G141" s="1" t="s">
        <v>26</v>
      </c>
      <c r="H141" s="1" t="s">
        <v>527</v>
      </c>
      <c r="I141" s="1" t="s">
        <v>528</v>
      </c>
      <c r="J141" s="1" t="s">
        <v>528</v>
      </c>
      <c r="K141" s="2"/>
      <c r="L141" s="1">
        <v>9.0</v>
      </c>
      <c r="M141" s="1"/>
      <c r="N141" s="1">
        <v>14.312933333333334</v>
      </c>
      <c r="O141" s="1" t="s">
        <v>102</v>
      </c>
      <c r="P141" s="1" t="s">
        <v>529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99</v>
      </c>
      <c r="B142" s="1" t="s">
        <v>17</v>
      </c>
      <c r="C142" s="1">
        <v>368.0</v>
      </c>
      <c r="D142" s="1">
        <v>0.0</v>
      </c>
      <c r="E142" s="2"/>
      <c r="F142" s="1" t="s">
        <v>42</v>
      </c>
      <c r="G142" s="1" t="s">
        <v>26</v>
      </c>
      <c r="H142" s="1" t="s">
        <v>530</v>
      </c>
      <c r="I142" s="1" t="s">
        <v>531</v>
      </c>
      <c r="J142" s="1" t="s">
        <v>531</v>
      </c>
      <c r="K142" s="2"/>
      <c r="L142" s="1">
        <v>10.0</v>
      </c>
      <c r="M142" s="1"/>
      <c r="N142" s="1">
        <v>15.846916666666667</v>
      </c>
      <c r="O142" s="1" t="s">
        <v>102</v>
      </c>
      <c r="P142" s="1" t="s">
        <v>532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25</v>
      </c>
      <c r="B143" s="1" t="s">
        <v>17</v>
      </c>
      <c r="C143" s="3">
        <v>528.0</v>
      </c>
      <c r="D143" s="1">
        <v>0.0</v>
      </c>
      <c r="E143" s="2"/>
      <c r="F143" s="1" t="s">
        <v>19</v>
      </c>
      <c r="G143" s="1" t="s">
        <v>20</v>
      </c>
      <c r="H143" s="1" t="s">
        <v>533</v>
      </c>
      <c r="I143" s="1" t="s">
        <v>534</v>
      </c>
      <c r="J143" s="1" t="s">
        <v>534</v>
      </c>
      <c r="K143" s="2"/>
      <c r="L143" s="1">
        <v>0.0</v>
      </c>
      <c r="M143" s="1"/>
      <c r="N143" s="1">
        <v>15.267016666666667</v>
      </c>
      <c r="O143" s="1" t="s">
        <v>23</v>
      </c>
      <c r="P143" s="1" t="s">
        <v>535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195</v>
      </c>
      <c r="B144" s="1" t="s">
        <v>17</v>
      </c>
      <c r="C144" s="1">
        <v>658.0</v>
      </c>
      <c r="D144" s="1">
        <v>0.0</v>
      </c>
      <c r="E144" s="1" t="s">
        <v>536</v>
      </c>
      <c r="F144" s="1" t="s">
        <v>19</v>
      </c>
      <c r="G144" s="1" t="s">
        <v>20</v>
      </c>
      <c r="H144" s="1" t="s">
        <v>537</v>
      </c>
      <c r="I144" s="1" t="s">
        <v>538</v>
      </c>
      <c r="J144" s="1" t="s">
        <v>538</v>
      </c>
      <c r="K144" s="2"/>
      <c r="L144" s="1">
        <v>-4.0</v>
      </c>
      <c r="M144" s="1"/>
      <c r="N144" s="1">
        <v>10.420133333333334</v>
      </c>
      <c r="O144" s="1" t="s">
        <v>23</v>
      </c>
      <c r="P144" s="1" t="s">
        <v>539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16</v>
      </c>
      <c r="B145" s="1" t="s">
        <v>17</v>
      </c>
      <c r="C145" s="1">
        <v>264.0</v>
      </c>
      <c r="D145" s="1">
        <v>0.0</v>
      </c>
      <c r="E145" s="1" t="s">
        <v>18</v>
      </c>
      <c r="F145" s="1" t="s">
        <v>19</v>
      </c>
      <c r="G145" s="1" t="s">
        <v>20</v>
      </c>
      <c r="H145" s="1" t="s">
        <v>540</v>
      </c>
      <c r="I145" s="1" t="s">
        <v>541</v>
      </c>
      <c r="J145" s="1" t="s">
        <v>541</v>
      </c>
      <c r="K145" s="2"/>
      <c r="L145" s="1">
        <v>-6.0</v>
      </c>
      <c r="M145" s="1"/>
      <c r="N145" s="1">
        <v>8.833466666666666</v>
      </c>
      <c r="O145" s="1" t="s">
        <v>23</v>
      </c>
      <c r="P145" s="1" t="s">
        <v>270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30</v>
      </c>
      <c r="B146" s="1" t="s">
        <v>17</v>
      </c>
      <c r="C146" s="3">
        <v>457.0</v>
      </c>
      <c r="D146" s="1">
        <v>0.0</v>
      </c>
      <c r="E146" s="1" t="s">
        <v>542</v>
      </c>
      <c r="F146" s="1" t="s">
        <v>32</v>
      </c>
      <c r="G146" s="1" t="s">
        <v>26</v>
      </c>
      <c r="H146" s="1" t="s">
        <v>543</v>
      </c>
      <c r="I146" s="1" t="s">
        <v>544</v>
      </c>
      <c r="J146" s="1" t="s">
        <v>545</v>
      </c>
      <c r="K146" s="1" t="s">
        <v>546</v>
      </c>
      <c r="L146" s="1">
        <v>-11.0</v>
      </c>
      <c r="M146" s="1">
        <v>0.011866666666666666</v>
      </c>
      <c r="N146" s="1">
        <v>13.170983333333334</v>
      </c>
      <c r="O146" s="1" t="s">
        <v>37</v>
      </c>
      <c r="P146" s="1" t="s">
        <v>547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16</v>
      </c>
      <c r="B147" s="1" t="s">
        <v>17</v>
      </c>
      <c r="C147" s="1">
        <v>264.0</v>
      </c>
      <c r="D147" s="1">
        <v>0.0</v>
      </c>
      <c r="E147" s="1" t="s">
        <v>18</v>
      </c>
      <c r="F147" s="1" t="s">
        <v>19</v>
      </c>
      <c r="G147" s="1" t="s">
        <v>20</v>
      </c>
      <c r="H147" s="1" t="s">
        <v>548</v>
      </c>
      <c r="I147" s="1" t="s">
        <v>549</v>
      </c>
      <c r="J147" s="1" t="s">
        <v>549</v>
      </c>
      <c r="K147" s="2"/>
      <c r="L147" s="1">
        <v>-5.0</v>
      </c>
      <c r="M147" s="1"/>
      <c r="N147" s="1">
        <v>9.866483333333333</v>
      </c>
      <c r="O147" s="1" t="s">
        <v>23</v>
      </c>
      <c r="P147" s="1" t="s">
        <v>158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16</v>
      </c>
      <c r="B148" s="1" t="s">
        <v>17</v>
      </c>
      <c r="C148" s="1">
        <v>329.0</v>
      </c>
      <c r="D148" s="1">
        <v>0.0</v>
      </c>
      <c r="E148" s="1" t="s">
        <v>18</v>
      </c>
      <c r="F148" s="1" t="s">
        <v>19</v>
      </c>
      <c r="G148" s="1" t="s">
        <v>20</v>
      </c>
      <c r="H148" s="1" t="s">
        <v>550</v>
      </c>
      <c r="I148" s="1" t="s">
        <v>551</v>
      </c>
      <c r="J148" s="1" t="s">
        <v>551</v>
      </c>
      <c r="K148" s="2"/>
      <c r="L148" s="1">
        <v>-4.0</v>
      </c>
      <c r="M148" s="1"/>
      <c r="N148" s="1">
        <v>10.0418</v>
      </c>
      <c r="O148" s="1" t="s">
        <v>23</v>
      </c>
      <c r="P148" s="1" t="s">
        <v>552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30</v>
      </c>
      <c r="B149" s="1" t="s">
        <v>17</v>
      </c>
      <c r="C149" s="3">
        <v>349.0</v>
      </c>
      <c r="D149" s="1">
        <v>0.0</v>
      </c>
      <c r="E149" s="1" t="s">
        <v>542</v>
      </c>
      <c r="F149" s="1" t="s">
        <v>32</v>
      </c>
      <c r="G149" s="1" t="s">
        <v>20</v>
      </c>
      <c r="H149" s="1" t="s">
        <v>553</v>
      </c>
      <c r="I149" s="1" t="s">
        <v>554</v>
      </c>
      <c r="J149" s="1" t="s">
        <v>555</v>
      </c>
      <c r="K149" s="1" t="s">
        <v>556</v>
      </c>
      <c r="L149" s="1">
        <v>-2.0</v>
      </c>
      <c r="M149" s="1">
        <v>0.016166666666666666</v>
      </c>
      <c r="N149" s="1">
        <v>18.404183333333332</v>
      </c>
      <c r="O149" s="1" t="s">
        <v>37</v>
      </c>
      <c r="P149" s="1" t="s">
        <v>557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16</v>
      </c>
      <c r="B150" s="1" t="s">
        <v>17</v>
      </c>
      <c r="C150" s="3">
        <v>498.0</v>
      </c>
      <c r="D150" s="1">
        <v>0.0</v>
      </c>
      <c r="E150" s="1" t="s">
        <v>18</v>
      </c>
      <c r="F150" s="1" t="s">
        <v>19</v>
      </c>
      <c r="G150" s="1" t="s">
        <v>20</v>
      </c>
      <c r="H150" s="1" t="s">
        <v>558</v>
      </c>
      <c r="I150" s="1" t="s">
        <v>559</v>
      </c>
      <c r="J150" s="1" t="s">
        <v>559</v>
      </c>
      <c r="K150" s="2"/>
      <c r="L150" s="1">
        <v>-6.0</v>
      </c>
      <c r="M150" s="1"/>
      <c r="N150" s="1">
        <v>8.24665</v>
      </c>
      <c r="O150" s="1" t="s">
        <v>23</v>
      </c>
      <c r="P150" s="1" t="s">
        <v>560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16</v>
      </c>
      <c r="B151" s="1" t="s">
        <v>17</v>
      </c>
      <c r="C151" s="1">
        <v>433.0</v>
      </c>
      <c r="D151" s="1">
        <v>0.0</v>
      </c>
      <c r="E151" s="1" t="s">
        <v>18</v>
      </c>
      <c r="F151" s="1" t="s">
        <v>19</v>
      </c>
      <c r="G151" s="1" t="s">
        <v>20</v>
      </c>
      <c r="H151" s="1" t="s">
        <v>561</v>
      </c>
      <c r="I151" s="1" t="s">
        <v>562</v>
      </c>
      <c r="J151" s="1" t="s">
        <v>562</v>
      </c>
      <c r="K151" s="2"/>
      <c r="L151" s="1">
        <v>-7.0</v>
      </c>
      <c r="M151" s="1"/>
      <c r="N151" s="1">
        <v>7.645966666666666</v>
      </c>
      <c r="O151" s="1" t="s">
        <v>23</v>
      </c>
      <c r="P151" s="1" t="s">
        <v>563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195</v>
      </c>
      <c r="B152" s="1" t="s">
        <v>17</v>
      </c>
      <c r="C152" s="3">
        <v>394.0</v>
      </c>
      <c r="D152" s="1">
        <v>0.0</v>
      </c>
      <c r="E152" s="1" t="s">
        <v>564</v>
      </c>
      <c r="F152" s="1" t="s">
        <v>19</v>
      </c>
      <c r="G152" s="1" t="s">
        <v>20</v>
      </c>
      <c r="H152" s="1" t="s">
        <v>565</v>
      </c>
      <c r="I152" s="1" t="s">
        <v>566</v>
      </c>
      <c r="J152" s="1" t="s">
        <v>566</v>
      </c>
      <c r="K152" s="2"/>
      <c r="L152" s="1">
        <v>-6.0</v>
      </c>
      <c r="M152" s="1"/>
      <c r="N152" s="1">
        <v>8.561</v>
      </c>
      <c r="O152" s="1" t="s">
        <v>23</v>
      </c>
      <c r="P152" s="1" t="s">
        <v>567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16</v>
      </c>
      <c r="B153" s="1" t="s">
        <v>17</v>
      </c>
      <c r="C153" s="1">
        <v>323.0</v>
      </c>
      <c r="D153" s="1">
        <v>0.0</v>
      </c>
      <c r="E153" s="1" t="s">
        <v>18</v>
      </c>
      <c r="F153" s="1" t="s">
        <v>19</v>
      </c>
      <c r="G153" s="1" t="s">
        <v>20</v>
      </c>
      <c r="H153" s="1" t="s">
        <v>568</v>
      </c>
      <c r="I153" s="1" t="s">
        <v>569</v>
      </c>
      <c r="J153" s="1" t="s">
        <v>569</v>
      </c>
      <c r="K153" s="2"/>
      <c r="L153" s="1">
        <v>-8.0</v>
      </c>
      <c r="M153" s="1"/>
      <c r="N153" s="1">
        <v>6.196316666666666</v>
      </c>
      <c r="O153" s="1" t="s">
        <v>23</v>
      </c>
      <c r="P153" s="1" t="s">
        <v>570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16</v>
      </c>
      <c r="B154" s="1" t="s">
        <v>17</v>
      </c>
      <c r="C154" s="1">
        <v>264.0</v>
      </c>
      <c r="D154" s="1">
        <v>0.0</v>
      </c>
      <c r="E154" s="1" t="s">
        <v>18</v>
      </c>
      <c r="F154" s="1" t="s">
        <v>19</v>
      </c>
      <c r="G154" s="1" t="s">
        <v>20</v>
      </c>
      <c r="H154" s="1" t="s">
        <v>571</v>
      </c>
      <c r="I154" s="1" t="s">
        <v>572</v>
      </c>
      <c r="J154" s="1" t="s">
        <v>572</v>
      </c>
      <c r="K154" s="2"/>
      <c r="L154" s="1">
        <v>-4.0</v>
      </c>
      <c r="M154" s="1"/>
      <c r="N154" s="1">
        <v>10.1213</v>
      </c>
      <c r="O154" s="1" t="s">
        <v>23</v>
      </c>
      <c r="P154" s="1" t="s">
        <v>573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30</v>
      </c>
      <c r="B155" s="1" t="s">
        <v>17</v>
      </c>
      <c r="C155" s="1">
        <v>134.0</v>
      </c>
      <c r="D155" s="1">
        <v>0.0</v>
      </c>
      <c r="E155" s="2"/>
      <c r="F155" s="1" t="s">
        <v>42</v>
      </c>
      <c r="G155" s="1" t="s">
        <v>20</v>
      </c>
      <c r="H155" s="1" t="s">
        <v>574</v>
      </c>
      <c r="I155" s="1" t="s">
        <v>575</v>
      </c>
      <c r="J155" s="1" t="s">
        <v>575</v>
      </c>
      <c r="K155" s="2"/>
      <c r="L155" s="1">
        <v>-2.0</v>
      </c>
      <c r="M155" s="1"/>
      <c r="N155" s="1">
        <v>14.087333333333333</v>
      </c>
      <c r="O155" s="1" t="s">
        <v>37</v>
      </c>
      <c r="P155" s="1" t="s">
        <v>576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16</v>
      </c>
      <c r="B156" s="1" t="s">
        <v>17</v>
      </c>
      <c r="C156" s="1">
        <v>488.0</v>
      </c>
      <c r="D156" s="1">
        <v>0.0</v>
      </c>
      <c r="E156" s="1" t="s">
        <v>18</v>
      </c>
      <c r="F156" s="1" t="s">
        <v>19</v>
      </c>
      <c r="G156" s="1" t="s">
        <v>20</v>
      </c>
      <c r="H156" s="1" t="s">
        <v>577</v>
      </c>
      <c r="I156" s="1" t="s">
        <v>578</v>
      </c>
      <c r="J156" s="1" t="s">
        <v>578</v>
      </c>
      <c r="K156" s="2"/>
      <c r="L156" s="1">
        <v>-2.0</v>
      </c>
      <c r="M156" s="1"/>
      <c r="N156" s="1">
        <v>12.3913</v>
      </c>
      <c r="O156" s="1" t="s">
        <v>23</v>
      </c>
      <c r="P156" s="1" t="s">
        <v>579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195</v>
      </c>
      <c r="B157" s="1" t="s">
        <v>17</v>
      </c>
      <c r="C157" s="3">
        <v>319.0</v>
      </c>
      <c r="D157" s="1">
        <v>0.0</v>
      </c>
      <c r="E157" s="1" t="s">
        <v>564</v>
      </c>
      <c r="F157" s="1" t="s">
        <v>19</v>
      </c>
      <c r="G157" s="1" t="s">
        <v>20</v>
      </c>
      <c r="H157" s="1" t="s">
        <v>580</v>
      </c>
      <c r="I157" s="1" t="s">
        <v>581</v>
      </c>
      <c r="J157" s="1" t="s">
        <v>581</v>
      </c>
      <c r="K157" s="2"/>
      <c r="L157" s="1">
        <v>0.0</v>
      </c>
      <c r="M157" s="1"/>
      <c r="N157" s="1">
        <v>14.068633333333333</v>
      </c>
      <c r="O157" s="1" t="s">
        <v>23</v>
      </c>
      <c r="P157" s="1" t="s">
        <v>582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16</v>
      </c>
      <c r="B158" s="3" t="s">
        <v>17</v>
      </c>
      <c r="C158" s="1">
        <v>264.0</v>
      </c>
      <c r="D158" s="1">
        <v>0.0</v>
      </c>
      <c r="E158" s="1" t="s">
        <v>18</v>
      </c>
      <c r="F158" s="1" t="s">
        <v>19</v>
      </c>
      <c r="G158" s="1" t="s">
        <v>20</v>
      </c>
      <c r="H158" s="1" t="s">
        <v>583</v>
      </c>
      <c r="I158" s="1" t="s">
        <v>584</v>
      </c>
      <c r="J158" s="1" t="s">
        <v>584</v>
      </c>
      <c r="K158" s="2"/>
      <c r="L158" s="1">
        <v>0.0</v>
      </c>
      <c r="M158" s="1"/>
      <c r="N158" s="1">
        <v>14.63885</v>
      </c>
      <c r="O158" s="1" t="s">
        <v>23</v>
      </c>
      <c r="P158" s="1" t="s">
        <v>270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25</v>
      </c>
      <c r="B159" s="1" t="s">
        <v>17</v>
      </c>
      <c r="C159" s="1">
        <v>264.0</v>
      </c>
      <c r="D159" s="1">
        <v>0.0</v>
      </c>
      <c r="E159" s="2"/>
      <c r="F159" s="1" t="s">
        <v>19</v>
      </c>
      <c r="G159" s="1" t="s">
        <v>20</v>
      </c>
      <c r="H159" s="1" t="s">
        <v>585</v>
      </c>
      <c r="I159" s="1" t="s">
        <v>586</v>
      </c>
      <c r="J159" s="1" t="s">
        <v>586</v>
      </c>
      <c r="K159" s="2"/>
      <c r="L159" s="1">
        <v>-2.0</v>
      </c>
      <c r="M159" s="1"/>
      <c r="N159" s="1">
        <v>12.522266666666667</v>
      </c>
      <c r="O159" s="1" t="s">
        <v>23</v>
      </c>
      <c r="P159" s="1" t="s">
        <v>587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25</v>
      </c>
      <c r="B160" s="1" t="s">
        <v>17</v>
      </c>
      <c r="C160" s="1">
        <v>348.0</v>
      </c>
      <c r="D160" s="1">
        <v>0.0</v>
      </c>
      <c r="E160" s="2"/>
      <c r="F160" s="1" t="s">
        <v>19</v>
      </c>
      <c r="G160" s="1" t="s">
        <v>20</v>
      </c>
      <c r="H160" s="1" t="s">
        <v>588</v>
      </c>
      <c r="I160" s="1" t="s">
        <v>589</v>
      </c>
      <c r="J160" s="1" t="s">
        <v>589</v>
      </c>
      <c r="K160" s="2"/>
      <c r="L160" s="1">
        <v>-2.0</v>
      </c>
      <c r="M160" s="1"/>
      <c r="N160" s="1">
        <v>12.093616666666666</v>
      </c>
      <c r="O160" s="1" t="s">
        <v>23</v>
      </c>
      <c r="P160" s="1" t="s">
        <v>590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195</v>
      </c>
      <c r="B161" s="1" t="s">
        <v>17</v>
      </c>
      <c r="C161" s="1">
        <v>404.0</v>
      </c>
      <c r="D161" s="1">
        <v>0.0</v>
      </c>
      <c r="E161" s="1" t="s">
        <v>591</v>
      </c>
      <c r="F161" s="1" t="s">
        <v>19</v>
      </c>
      <c r="G161" s="1" t="s">
        <v>20</v>
      </c>
      <c r="H161" s="1" t="s">
        <v>592</v>
      </c>
      <c r="I161" s="1" t="s">
        <v>593</v>
      </c>
      <c r="J161" s="1" t="s">
        <v>593</v>
      </c>
      <c r="K161" s="2"/>
      <c r="L161" s="1">
        <v>-1.0</v>
      </c>
      <c r="M161" s="1"/>
      <c r="N161" s="1">
        <v>13.038583333333333</v>
      </c>
      <c r="O161" s="1" t="s">
        <v>23</v>
      </c>
      <c r="P161" s="1" t="s">
        <v>594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25</v>
      </c>
      <c r="B162" s="1" t="s">
        <v>17</v>
      </c>
      <c r="C162" s="1">
        <v>921.0</v>
      </c>
      <c r="D162" s="1">
        <v>0.0</v>
      </c>
      <c r="E162" s="2"/>
      <c r="F162" s="1" t="s">
        <v>19</v>
      </c>
      <c r="G162" s="1" t="s">
        <v>20</v>
      </c>
      <c r="H162" s="1" t="s">
        <v>595</v>
      </c>
      <c r="I162" s="1" t="s">
        <v>596</v>
      </c>
      <c r="J162" s="1" t="s">
        <v>596</v>
      </c>
      <c r="K162" s="2"/>
      <c r="L162" s="1">
        <v>-3.0</v>
      </c>
      <c r="M162" s="1"/>
      <c r="N162" s="1">
        <v>11.131483333333334</v>
      </c>
      <c r="O162" s="1" t="s">
        <v>23</v>
      </c>
      <c r="P162" s="1" t="s">
        <v>597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30</v>
      </c>
      <c r="B163" s="1" t="s">
        <v>17</v>
      </c>
      <c r="C163" s="1">
        <v>494.0</v>
      </c>
      <c r="D163" s="1">
        <v>124.0</v>
      </c>
      <c r="E163" s="2"/>
      <c r="F163" s="1" t="s">
        <v>42</v>
      </c>
      <c r="G163" s="1" t="s">
        <v>51</v>
      </c>
      <c r="H163" s="1" t="s">
        <v>598</v>
      </c>
      <c r="I163" s="1" t="s">
        <v>599</v>
      </c>
      <c r="J163" s="1" t="s">
        <v>599</v>
      </c>
      <c r="K163" s="2"/>
      <c r="L163" s="1">
        <v>-11.0</v>
      </c>
      <c r="M163" s="1"/>
      <c r="N163" s="1">
        <v>8.788316666666667</v>
      </c>
      <c r="O163" s="1" t="s">
        <v>37</v>
      </c>
      <c r="P163" s="1" t="s">
        <v>600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16</v>
      </c>
      <c r="B164" s="1" t="s">
        <v>17</v>
      </c>
      <c r="C164" s="1">
        <v>346.0</v>
      </c>
      <c r="D164" s="1">
        <v>0.0</v>
      </c>
      <c r="E164" s="1" t="s">
        <v>18</v>
      </c>
      <c r="F164" s="1" t="s">
        <v>19</v>
      </c>
      <c r="G164" s="1" t="s">
        <v>20</v>
      </c>
      <c r="H164" s="1" t="s">
        <v>601</v>
      </c>
      <c r="I164" s="1" t="s">
        <v>602</v>
      </c>
      <c r="J164" s="1" t="s">
        <v>602</v>
      </c>
      <c r="K164" s="2"/>
      <c r="L164" s="1">
        <v>-8.0</v>
      </c>
      <c r="M164" s="1"/>
      <c r="N164" s="1">
        <v>6.103316666666666</v>
      </c>
      <c r="O164" s="1" t="s">
        <v>23</v>
      </c>
      <c r="P164" s="1" t="s">
        <v>603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30</v>
      </c>
      <c r="B165" s="1" t="s">
        <v>17</v>
      </c>
      <c r="C165" s="3">
        <v>528.0</v>
      </c>
      <c r="D165" s="1">
        <v>0.0</v>
      </c>
      <c r="E165" s="1" t="s">
        <v>542</v>
      </c>
      <c r="F165" s="1" t="s">
        <v>32</v>
      </c>
      <c r="G165" s="1" t="s">
        <v>20</v>
      </c>
      <c r="H165" s="1" t="s">
        <v>604</v>
      </c>
      <c r="I165" s="1" t="s">
        <v>605</v>
      </c>
      <c r="J165" s="1" t="s">
        <v>606</v>
      </c>
      <c r="K165" s="1" t="s">
        <v>607</v>
      </c>
      <c r="L165" s="1">
        <v>-10.0</v>
      </c>
      <c r="M165" s="1">
        <v>0.01245</v>
      </c>
      <c r="N165" s="1">
        <v>9.8859</v>
      </c>
      <c r="O165" s="1" t="s">
        <v>37</v>
      </c>
      <c r="P165" s="1" t="s">
        <v>608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25</v>
      </c>
      <c r="B166" s="1" t="s">
        <v>17</v>
      </c>
      <c r="C166" s="1">
        <v>323.0</v>
      </c>
      <c r="D166" s="1">
        <v>0.0</v>
      </c>
      <c r="E166" s="2"/>
      <c r="F166" s="1" t="s">
        <v>19</v>
      </c>
      <c r="G166" s="1" t="s">
        <v>20</v>
      </c>
      <c r="H166" s="1" t="s">
        <v>609</v>
      </c>
      <c r="I166" s="1" t="s">
        <v>610</v>
      </c>
      <c r="J166" s="1" t="s">
        <v>610</v>
      </c>
      <c r="K166" s="2"/>
      <c r="L166" s="1">
        <v>-7.0</v>
      </c>
      <c r="M166" s="1"/>
      <c r="N166" s="1">
        <v>7.110783333333333</v>
      </c>
      <c r="O166" s="1" t="s">
        <v>23</v>
      </c>
      <c r="P166" s="1" t="s">
        <v>611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16</v>
      </c>
      <c r="B167" s="1" t="s">
        <v>17</v>
      </c>
      <c r="C167" s="1">
        <v>299.0</v>
      </c>
      <c r="D167" s="1">
        <v>0.0</v>
      </c>
      <c r="E167" s="1" t="s">
        <v>18</v>
      </c>
      <c r="F167" s="1" t="s">
        <v>19</v>
      </c>
      <c r="G167" s="1" t="s">
        <v>20</v>
      </c>
      <c r="H167" s="1" t="s">
        <v>612</v>
      </c>
      <c r="I167" s="1" t="s">
        <v>613</v>
      </c>
      <c r="J167" s="1" t="s">
        <v>613</v>
      </c>
      <c r="K167" s="2"/>
      <c r="L167" s="1">
        <v>-6.0</v>
      </c>
      <c r="M167" s="1"/>
      <c r="N167" s="1">
        <v>8.360366666666666</v>
      </c>
      <c r="O167" s="1" t="s">
        <v>23</v>
      </c>
      <c r="P167" s="1" t="s">
        <v>614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16</v>
      </c>
      <c r="B168" s="1" t="s">
        <v>17</v>
      </c>
      <c r="C168" s="1">
        <v>329.0</v>
      </c>
      <c r="D168" s="1">
        <v>0.0</v>
      </c>
      <c r="E168" s="1" t="s">
        <v>18</v>
      </c>
      <c r="F168" s="1" t="s">
        <v>19</v>
      </c>
      <c r="G168" s="1" t="s">
        <v>20</v>
      </c>
      <c r="H168" s="1" t="s">
        <v>615</v>
      </c>
      <c r="I168" s="1" t="s">
        <v>616</v>
      </c>
      <c r="J168" s="1" t="s">
        <v>616</v>
      </c>
      <c r="K168" s="2"/>
      <c r="L168" s="1">
        <v>-6.0</v>
      </c>
      <c r="M168" s="1"/>
      <c r="N168" s="1">
        <v>8.026983333333334</v>
      </c>
      <c r="O168" s="1" t="s">
        <v>23</v>
      </c>
      <c r="P168" s="1" t="s">
        <v>341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16</v>
      </c>
      <c r="B169" s="1" t="s">
        <v>17</v>
      </c>
      <c r="C169" s="3">
        <v>329.0</v>
      </c>
      <c r="D169" s="1">
        <v>0.0</v>
      </c>
      <c r="E169" s="1" t="s">
        <v>18</v>
      </c>
      <c r="F169" s="1" t="s">
        <v>19</v>
      </c>
      <c r="G169" s="1" t="s">
        <v>20</v>
      </c>
      <c r="H169" s="1" t="s">
        <v>617</v>
      </c>
      <c r="I169" s="1" t="s">
        <v>618</v>
      </c>
      <c r="J169" s="1" t="s">
        <v>618</v>
      </c>
      <c r="K169" s="2"/>
      <c r="L169" s="1">
        <v>-2.0</v>
      </c>
      <c r="M169" s="1"/>
      <c r="N169" s="1">
        <v>12.919033333333333</v>
      </c>
      <c r="O169" s="1" t="s">
        <v>23</v>
      </c>
      <c r="P169" s="1" t="s">
        <v>619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30</v>
      </c>
      <c r="B170" s="1" t="s">
        <v>17</v>
      </c>
      <c r="C170" s="1">
        <v>618.0</v>
      </c>
      <c r="D170" s="1">
        <v>0.0</v>
      </c>
      <c r="E170" s="1" t="s">
        <v>542</v>
      </c>
      <c r="F170" s="1" t="s">
        <v>32</v>
      </c>
      <c r="G170" s="1" t="s">
        <v>26</v>
      </c>
      <c r="H170" s="1" t="s">
        <v>620</v>
      </c>
      <c r="I170" s="1" t="s">
        <v>621</v>
      </c>
      <c r="J170" s="1" t="s">
        <v>622</v>
      </c>
      <c r="K170" s="1" t="s">
        <v>623</v>
      </c>
      <c r="L170" s="1">
        <v>-9.0</v>
      </c>
      <c r="M170" s="1">
        <v>0.008883333333333333</v>
      </c>
      <c r="N170" s="1">
        <v>11.8199</v>
      </c>
      <c r="O170" s="1" t="s">
        <v>37</v>
      </c>
      <c r="P170" s="1" t="s">
        <v>624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99</v>
      </c>
      <c r="B171" s="1" t="s">
        <v>17</v>
      </c>
      <c r="C171" s="1">
        <v>249.0</v>
      </c>
      <c r="D171" s="1">
        <v>0.0</v>
      </c>
      <c r="E171" s="2"/>
      <c r="F171" s="1" t="s">
        <v>42</v>
      </c>
      <c r="G171" s="1" t="s">
        <v>26</v>
      </c>
      <c r="H171" s="1" t="s">
        <v>625</v>
      </c>
      <c r="I171" s="1" t="s">
        <v>626</v>
      </c>
      <c r="J171" s="1" t="s">
        <v>626</v>
      </c>
      <c r="K171" s="2"/>
      <c r="L171" s="1">
        <v>0.0</v>
      </c>
      <c r="M171" s="1"/>
      <c r="N171" s="1">
        <v>5.784316666666666</v>
      </c>
      <c r="O171" s="1" t="s">
        <v>102</v>
      </c>
      <c r="P171" s="1" t="s">
        <v>627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16</v>
      </c>
      <c r="B172" s="1" t="s">
        <v>17</v>
      </c>
      <c r="C172" s="1">
        <v>587.0</v>
      </c>
      <c r="D172" s="1">
        <v>0.0</v>
      </c>
      <c r="E172" s="1" t="s">
        <v>18</v>
      </c>
      <c r="F172" s="1" t="s">
        <v>19</v>
      </c>
      <c r="G172" s="1" t="s">
        <v>20</v>
      </c>
      <c r="H172" s="1" t="s">
        <v>628</v>
      </c>
      <c r="I172" s="1" t="s">
        <v>629</v>
      </c>
      <c r="J172" s="1" t="s">
        <v>629</v>
      </c>
      <c r="K172" s="2"/>
      <c r="L172" s="1">
        <v>-5.0</v>
      </c>
      <c r="M172" s="1"/>
      <c r="N172" s="1">
        <v>9.761633333333334</v>
      </c>
      <c r="O172" s="1" t="s">
        <v>23</v>
      </c>
      <c r="P172" s="1" t="s">
        <v>630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30</v>
      </c>
      <c r="B173" s="1" t="s">
        <v>17</v>
      </c>
      <c r="C173" s="3">
        <v>891.0</v>
      </c>
      <c r="D173" s="1">
        <v>20.0</v>
      </c>
      <c r="E173" s="1" t="s">
        <v>116</v>
      </c>
      <c r="F173" s="1" t="s">
        <v>32</v>
      </c>
      <c r="G173" s="1" t="s">
        <v>20</v>
      </c>
      <c r="H173" s="1" t="s">
        <v>631</v>
      </c>
      <c r="I173" s="1" t="s">
        <v>632</v>
      </c>
      <c r="J173" s="1" t="s">
        <v>633</v>
      </c>
      <c r="K173" s="1" t="s">
        <v>634</v>
      </c>
      <c r="L173" s="1">
        <v>-13.0</v>
      </c>
      <c r="M173" s="1">
        <v>0.016433333333333335</v>
      </c>
      <c r="N173" s="1">
        <v>14.4485</v>
      </c>
      <c r="O173" s="1" t="s">
        <v>37</v>
      </c>
      <c r="P173" s="1" t="s">
        <v>635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16</v>
      </c>
      <c r="B174" s="1" t="s">
        <v>17</v>
      </c>
      <c r="C174" s="3">
        <v>528.0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636</v>
      </c>
      <c r="I174" s="1" t="s">
        <v>637</v>
      </c>
      <c r="J174" s="1" t="s">
        <v>637</v>
      </c>
      <c r="K174" s="2"/>
      <c r="L174" s="1">
        <v>-4.0</v>
      </c>
      <c r="M174" s="1"/>
      <c r="N174" s="1">
        <v>10.383233333333333</v>
      </c>
      <c r="O174" s="1" t="s">
        <v>23</v>
      </c>
      <c r="P174" s="1" t="s">
        <v>638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16</v>
      </c>
      <c r="B175" s="1" t="s">
        <v>17</v>
      </c>
      <c r="C175" s="1">
        <v>254.0</v>
      </c>
      <c r="D175" s="1">
        <v>0.0</v>
      </c>
      <c r="E175" s="1" t="s">
        <v>18</v>
      </c>
      <c r="F175" s="1" t="s">
        <v>19</v>
      </c>
      <c r="G175" s="1" t="s">
        <v>20</v>
      </c>
      <c r="H175" s="1" t="s">
        <v>639</v>
      </c>
      <c r="I175" s="1" t="s">
        <v>640</v>
      </c>
      <c r="J175" s="1" t="s">
        <v>640</v>
      </c>
      <c r="K175" s="2"/>
      <c r="L175" s="1">
        <v>-7.0</v>
      </c>
      <c r="M175" s="1"/>
      <c r="N175" s="1">
        <v>7.9339</v>
      </c>
      <c r="O175" s="1" t="s">
        <v>23</v>
      </c>
      <c r="P175" s="1" t="s">
        <v>641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25</v>
      </c>
      <c r="B176" s="1" t="s">
        <v>17</v>
      </c>
      <c r="C176" s="1">
        <v>469.0</v>
      </c>
      <c r="D176" s="1">
        <v>0.0</v>
      </c>
      <c r="E176" s="2"/>
      <c r="F176" s="1" t="s">
        <v>19</v>
      </c>
      <c r="G176" s="1" t="s">
        <v>20</v>
      </c>
      <c r="H176" s="1" t="s">
        <v>642</v>
      </c>
      <c r="I176" s="1" t="s">
        <v>643</v>
      </c>
      <c r="J176" s="1" t="s">
        <v>643</v>
      </c>
      <c r="K176" s="2"/>
      <c r="L176" s="1">
        <v>-1.0</v>
      </c>
      <c r="M176" s="1"/>
      <c r="N176" s="1">
        <v>13.528066666666666</v>
      </c>
      <c r="O176" s="1" t="s">
        <v>23</v>
      </c>
      <c r="P176" s="1" t="s">
        <v>644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16</v>
      </c>
      <c r="B177" s="1" t="s">
        <v>17</v>
      </c>
      <c r="C177" s="1">
        <v>758.0</v>
      </c>
      <c r="D177" s="1">
        <v>0.0</v>
      </c>
      <c r="E177" s="1" t="s">
        <v>18</v>
      </c>
      <c r="F177" s="1" t="s">
        <v>19</v>
      </c>
      <c r="G177" s="1" t="s">
        <v>20</v>
      </c>
      <c r="H177" s="1" t="s">
        <v>645</v>
      </c>
      <c r="I177" s="1" t="s">
        <v>646</v>
      </c>
      <c r="J177" s="1" t="s">
        <v>646</v>
      </c>
      <c r="K177" s="2"/>
      <c r="L177" s="1">
        <v>-3.0</v>
      </c>
      <c r="M177" s="1"/>
      <c r="N177" s="1">
        <v>11.028466666666667</v>
      </c>
      <c r="O177" s="1" t="s">
        <v>23</v>
      </c>
      <c r="P177" s="1" t="s">
        <v>647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30</v>
      </c>
      <c r="B178" s="1" t="s">
        <v>17</v>
      </c>
      <c r="C178" s="1">
        <v>358.0</v>
      </c>
      <c r="D178" s="1">
        <v>0.0</v>
      </c>
      <c r="E178" s="1" t="s">
        <v>542</v>
      </c>
      <c r="F178" s="1" t="s">
        <v>32</v>
      </c>
      <c r="G178" s="1" t="s">
        <v>20</v>
      </c>
      <c r="H178" s="1" t="s">
        <v>648</v>
      </c>
      <c r="I178" s="1" t="s">
        <v>649</v>
      </c>
      <c r="J178" s="1" t="s">
        <v>650</v>
      </c>
      <c r="K178" s="1" t="s">
        <v>651</v>
      </c>
      <c r="L178" s="1">
        <v>-21.0</v>
      </c>
      <c r="M178" s="1">
        <v>0.020683333333333335</v>
      </c>
      <c r="N178" s="1">
        <v>6.85725</v>
      </c>
      <c r="O178" s="1" t="s">
        <v>37</v>
      </c>
      <c r="P178" s="1" t="s">
        <v>652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30</v>
      </c>
      <c r="B179" s="1" t="s">
        <v>17</v>
      </c>
      <c r="C179" s="1">
        <v>309.0</v>
      </c>
      <c r="D179" s="1">
        <v>75.0</v>
      </c>
      <c r="E179" s="2"/>
      <c r="F179" s="1" t="s">
        <v>42</v>
      </c>
      <c r="G179" s="1" t="s">
        <v>20</v>
      </c>
      <c r="H179" s="1" t="s">
        <v>653</v>
      </c>
      <c r="I179" s="1" t="s">
        <v>654</v>
      </c>
      <c r="J179" s="1" t="s">
        <v>654</v>
      </c>
      <c r="K179" s="2"/>
      <c r="L179" s="1">
        <v>-4.0</v>
      </c>
      <c r="M179" s="1"/>
      <c r="N179" s="1">
        <v>14.25515</v>
      </c>
      <c r="O179" s="1" t="s">
        <v>37</v>
      </c>
      <c r="P179" s="1" t="s">
        <v>655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16</v>
      </c>
      <c r="B180" s="1" t="s">
        <v>17</v>
      </c>
      <c r="C180" s="1">
        <v>198.0</v>
      </c>
      <c r="D180" s="1">
        <v>0.0</v>
      </c>
      <c r="E180" s="1" t="s">
        <v>18</v>
      </c>
      <c r="F180" s="1" t="s">
        <v>19</v>
      </c>
      <c r="G180" s="1" t="s">
        <v>20</v>
      </c>
      <c r="H180" s="1" t="s">
        <v>656</v>
      </c>
      <c r="I180" s="1" t="s">
        <v>657</v>
      </c>
      <c r="J180" s="1" t="s">
        <v>657</v>
      </c>
      <c r="K180" s="2"/>
      <c r="L180" s="1">
        <v>-1.0</v>
      </c>
      <c r="M180" s="1"/>
      <c r="N180" s="1">
        <v>13.627333333333333</v>
      </c>
      <c r="O180" s="1" t="s">
        <v>23</v>
      </c>
      <c r="P180" s="1" t="s">
        <v>658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16</v>
      </c>
      <c r="B181" s="1" t="s">
        <v>17</v>
      </c>
      <c r="C181" s="1">
        <v>329.0</v>
      </c>
      <c r="D181" s="1">
        <v>0.0</v>
      </c>
      <c r="E181" s="1" t="s">
        <v>18</v>
      </c>
      <c r="F181" s="1" t="s">
        <v>19</v>
      </c>
      <c r="G181" s="1" t="s">
        <v>20</v>
      </c>
      <c r="H181" s="1" t="s">
        <v>659</v>
      </c>
      <c r="I181" s="1" t="s">
        <v>660</v>
      </c>
      <c r="J181" s="1" t="s">
        <v>660</v>
      </c>
      <c r="K181" s="2"/>
      <c r="L181" s="1">
        <v>0.0</v>
      </c>
      <c r="M181" s="1"/>
      <c r="N181" s="1">
        <v>15.73765</v>
      </c>
      <c r="O181" s="1" t="s">
        <v>23</v>
      </c>
      <c r="P181" s="1" t="s">
        <v>661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30</v>
      </c>
      <c r="B182" s="1" t="s">
        <v>17</v>
      </c>
      <c r="C182" s="1">
        <v>309.0</v>
      </c>
      <c r="D182" s="1">
        <v>0.0</v>
      </c>
      <c r="E182" s="1" t="s">
        <v>542</v>
      </c>
      <c r="F182" s="1" t="s">
        <v>32</v>
      </c>
      <c r="G182" s="1" t="s">
        <v>20</v>
      </c>
      <c r="H182" s="1" t="s">
        <v>662</v>
      </c>
      <c r="I182" s="1" t="s">
        <v>663</v>
      </c>
      <c r="J182" s="1" t="s">
        <v>664</v>
      </c>
      <c r="K182" s="1" t="s">
        <v>665</v>
      </c>
      <c r="L182" s="1">
        <v>-10.0</v>
      </c>
      <c r="M182" s="1">
        <v>0.031733333333333336</v>
      </c>
      <c r="N182" s="1">
        <v>14.79585</v>
      </c>
      <c r="O182" s="1" t="s">
        <v>37</v>
      </c>
      <c r="P182" s="1" t="s">
        <v>171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25</v>
      </c>
      <c r="B183" s="1" t="s">
        <v>17</v>
      </c>
      <c r="C183" s="1">
        <v>857.0</v>
      </c>
      <c r="D183" s="1">
        <v>0.0</v>
      </c>
      <c r="E183" s="2"/>
      <c r="F183" s="1" t="s">
        <v>19</v>
      </c>
      <c r="G183" s="1" t="s">
        <v>20</v>
      </c>
      <c r="H183" s="1" t="s">
        <v>666</v>
      </c>
      <c r="I183" s="1" t="s">
        <v>667</v>
      </c>
      <c r="J183" s="1" t="s">
        <v>667</v>
      </c>
      <c r="K183" s="2"/>
      <c r="L183" s="1">
        <v>1.0</v>
      </c>
      <c r="M183" s="1"/>
      <c r="N183" s="1">
        <v>16.429633333333335</v>
      </c>
      <c r="O183" s="1" t="s">
        <v>23</v>
      </c>
      <c r="P183" s="1" t="s">
        <v>668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25</v>
      </c>
      <c r="B184" s="1" t="s">
        <v>17</v>
      </c>
      <c r="C184" s="1">
        <v>882.0</v>
      </c>
      <c r="D184" s="1">
        <v>0.0</v>
      </c>
      <c r="E184" s="2"/>
      <c r="F184" s="1" t="s">
        <v>19</v>
      </c>
      <c r="G184" s="1" t="s">
        <v>20</v>
      </c>
      <c r="H184" s="1" t="s">
        <v>669</v>
      </c>
      <c r="I184" s="1" t="s">
        <v>670</v>
      </c>
      <c r="J184" s="1" t="s">
        <v>670</v>
      </c>
      <c r="K184" s="2"/>
      <c r="L184" s="1">
        <v>0.0</v>
      </c>
      <c r="M184" s="1"/>
      <c r="N184" s="1">
        <v>14.698</v>
      </c>
      <c r="O184" s="1" t="s">
        <v>23</v>
      </c>
      <c r="P184" s="1" t="s">
        <v>671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16</v>
      </c>
      <c r="B185" s="1" t="s">
        <v>17</v>
      </c>
      <c r="C185" s="1">
        <v>289.0</v>
      </c>
      <c r="D185" s="1">
        <v>0.0</v>
      </c>
      <c r="E185" s="1" t="s">
        <v>18</v>
      </c>
      <c r="F185" s="1" t="s">
        <v>19</v>
      </c>
      <c r="G185" s="1" t="s">
        <v>20</v>
      </c>
      <c r="H185" s="1" t="s">
        <v>672</v>
      </c>
      <c r="I185" s="1" t="s">
        <v>673</v>
      </c>
      <c r="J185" s="1" t="s">
        <v>673</v>
      </c>
      <c r="K185" s="2"/>
      <c r="L185" s="1">
        <v>-2.0</v>
      </c>
      <c r="M185" s="1"/>
      <c r="N185" s="1">
        <v>12.566033333333333</v>
      </c>
      <c r="O185" s="1" t="s">
        <v>23</v>
      </c>
      <c r="P185" s="1" t="s">
        <v>674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25</v>
      </c>
      <c r="B186" s="1" t="s">
        <v>17</v>
      </c>
      <c r="C186" s="1">
        <v>618.0</v>
      </c>
      <c r="D186" s="1">
        <v>0.0</v>
      </c>
      <c r="E186" s="2"/>
      <c r="F186" s="1" t="s">
        <v>19</v>
      </c>
      <c r="G186" s="1" t="s">
        <v>20</v>
      </c>
      <c r="H186" s="1" t="s">
        <v>675</v>
      </c>
      <c r="I186" s="1" t="s">
        <v>676</v>
      </c>
      <c r="J186" s="1" t="s">
        <v>676</v>
      </c>
      <c r="K186" s="2"/>
      <c r="L186" s="1">
        <v>3.0</v>
      </c>
      <c r="M186" s="1"/>
      <c r="N186" s="1">
        <v>18.5188</v>
      </c>
      <c r="O186" s="1" t="s">
        <v>23</v>
      </c>
      <c r="P186" s="1" t="s">
        <v>677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16</v>
      </c>
      <c r="B187" s="1" t="s">
        <v>17</v>
      </c>
      <c r="C187" s="1">
        <v>208.0</v>
      </c>
      <c r="D187" s="1">
        <v>0.0</v>
      </c>
      <c r="E187" s="1" t="s">
        <v>18</v>
      </c>
      <c r="F187" s="1" t="s">
        <v>19</v>
      </c>
      <c r="G187" s="1" t="s">
        <v>20</v>
      </c>
      <c r="H187" s="1" t="s">
        <v>678</v>
      </c>
      <c r="I187" s="1" t="s">
        <v>679</v>
      </c>
      <c r="J187" s="1" t="s">
        <v>679</v>
      </c>
      <c r="K187" s="2"/>
      <c r="L187" s="1">
        <v>2.0</v>
      </c>
      <c r="M187" s="1"/>
      <c r="N187" s="1">
        <v>17.335166666666666</v>
      </c>
      <c r="O187" s="1" t="s">
        <v>23</v>
      </c>
      <c r="P187" s="1" t="s">
        <v>680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16</v>
      </c>
      <c r="B188" s="1" t="s">
        <v>17</v>
      </c>
      <c r="C188" s="1">
        <v>917.0</v>
      </c>
      <c r="D188" s="1">
        <v>0.0</v>
      </c>
      <c r="E188" s="1" t="s">
        <v>18</v>
      </c>
      <c r="F188" s="1" t="s">
        <v>19</v>
      </c>
      <c r="G188" s="1" t="s">
        <v>20</v>
      </c>
      <c r="H188" s="1" t="s">
        <v>681</v>
      </c>
      <c r="I188" s="1" t="s">
        <v>682</v>
      </c>
      <c r="J188" s="1" t="s">
        <v>682</v>
      </c>
      <c r="K188" s="2"/>
      <c r="L188" s="1">
        <v>0.0</v>
      </c>
      <c r="M188" s="1"/>
      <c r="N188" s="1">
        <v>14.169266666666667</v>
      </c>
      <c r="O188" s="1" t="s">
        <v>23</v>
      </c>
      <c r="P188" s="1" t="s">
        <v>683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16</v>
      </c>
      <c r="B189" s="1" t="s">
        <v>17</v>
      </c>
      <c r="C189" s="1">
        <v>1106.0</v>
      </c>
      <c r="D189" s="1">
        <v>0.0</v>
      </c>
      <c r="E189" s="1" t="s">
        <v>18</v>
      </c>
      <c r="F189" s="1" t="s">
        <v>19</v>
      </c>
      <c r="G189" s="1" t="s">
        <v>20</v>
      </c>
      <c r="H189" s="1" t="s">
        <v>684</v>
      </c>
      <c r="I189" s="1" t="s">
        <v>685</v>
      </c>
      <c r="J189" s="1" t="s">
        <v>685</v>
      </c>
      <c r="K189" s="2"/>
      <c r="L189" s="1">
        <v>0.0</v>
      </c>
      <c r="M189" s="1"/>
      <c r="N189" s="1">
        <v>19.862166666666667</v>
      </c>
      <c r="O189" s="1" t="s">
        <v>23</v>
      </c>
      <c r="P189" s="1" t="s">
        <v>686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30</v>
      </c>
      <c r="B190" s="1" t="s">
        <v>17</v>
      </c>
      <c r="C190" s="1">
        <v>315.0</v>
      </c>
      <c r="D190" s="1">
        <v>61.0</v>
      </c>
      <c r="E190" s="2"/>
      <c r="F190" s="1" t="s">
        <v>42</v>
      </c>
      <c r="G190" s="1" t="s">
        <v>20</v>
      </c>
      <c r="H190" s="1" t="s">
        <v>687</v>
      </c>
      <c r="I190" s="1" t="s">
        <v>688</v>
      </c>
      <c r="J190" s="1" t="s">
        <v>688</v>
      </c>
      <c r="K190" s="2"/>
      <c r="L190" s="1">
        <v>-10.0</v>
      </c>
      <c r="M190" s="1"/>
      <c r="N190" s="1">
        <v>8.50325</v>
      </c>
      <c r="O190" s="1" t="s">
        <v>37</v>
      </c>
      <c r="P190" s="1" t="s">
        <v>689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30</v>
      </c>
      <c r="B191" s="1" t="s">
        <v>17</v>
      </c>
      <c r="C191" s="1">
        <v>358.0</v>
      </c>
      <c r="D191" s="1">
        <v>0.0</v>
      </c>
      <c r="E191" s="1" t="s">
        <v>116</v>
      </c>
      <c r="F191" s="1" t="s">
        <v>32</v>
      </c>
      <c r="G191" s="1" t="s">
        <v>20</v>
      </c>
      <c r="H191" s="1" t="s">
        <v>690</v>
      </c>
      <c r="I191" s="1" t="s">
        <v>691</v>
      </c>
      <c r="J191" s="1" t="s">
        <v>692</v>
      </c>
      <c r="K191" s="1" t="s">
        <v>693</v>
      </c>
      <c r="L191" s="1">
        <v>-16.0</v>
      </c>
      <c r="M191" s="1">
        <v>0.014616666666666667</v>
      </c>
      <c r="N191" s="1">
        <v>8.047516666666667</v>
      </c>
      <c r="O191" s="1" t="s">
        <v>37</v>
      </c>
      <c r="P191" s="1" t="s">
        <v>473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16</v>
      </c>
      <c r="B192" s="1" t="s">
        <v>17</v>
      </c>
      <c r="C192" s="1">
        <v>338.0</v>
      </c>
      <c r="D192" s="1">
        <v>0.0</v>
      </c>
      <c r="E192" s="1" t="s">
        <v>18</v>
      </c>
      <c r="F192" s="1" t="s">
        <v>19</v>
      </c>
      <c r="G192" s="1" t="s">
        <v>20</v>
      </c>
      <c r="H192" s="1" t="s">
        <v>694</v>
      </c>
      <c r="I192" s="1" t="s">
        <v>695</v>
      </c>
      <c r="J192" s="1" t="s">
        <v>695</v>
      </c>
      <c r="K192" s="2"/>
      <c r="L192" s="1">
        <v>-4.0</v>
      </c>
      <c r="M192" s="1"/>
      <c r="N192" s="1">
        <v>10.970083333333333</v>
      </c>
      <c r="O192" s="1" t="s">
        <v>23</v>
      </c>
      <c r="P192" s="1" t="s">
        <v>696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30</v>
      </c>
      <c r="B193" s="1" t="s">
        <v>17</v>
      </c>
      <c r="C193" s="1">
        <v>309.0</v>
      </c>
      <c r="D193" s="1">
        <v>0.0</v>
      </c>
      <c r="E193" s="1" t="s">
        <v>116</v>
      </c>
      <c r="F193" s="1" t="s">
        <v>32</v>
      </c>
      <c r="G193" s="1" t="s">
        <v>20</v>
      </c>
      <c r="H193" s="1" t="s">
        <v>697</v>
      </c>
      <c r="I193" s="1" t="s">
        <v>698</v>
      </c>
      <c r="J193" s="1" t="s">
        <v>699</v>
      </c>
      <c r="K193" s="1" t="s">
        <v>700</v>
      </c>
      <c r="L193" s="1">
        <v>1.0</v>
      </c>
      <c r="M193" s="1">
        <v>0.0113</v>
      </c>
      <c r="N193" s="1">
        <v>24.598016666666666</v>
      </c>
      <c r="O193" s="1" t="s">
        <v>37</v>
      </c>
      <c r="P193" s="1" t="s">
        <v>701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16</v>
      </c>
      <c r="B194" s="1" t="s">
        <v>17</v>
      </c>
      <c r="C194" s="1">
        <v>388.0</v>
      </c>
      <c r="D194" s="1">
        <v>0.0</v>
      </c>
      <c r="E194" s="1" t="s">
        <v>18</v>
      </c>
      <c r="F194" s="1" t="s">
        <v>19</v>
      </c>
      <c r="G194" s="1" t="s">
        <v>20</v>
      </c>
      <c r="H194" s="1" t="s">
        <v>702</v>
      </c>
      <c r="I194" s="1" t="s">
        <v>703</v>
      </c>
      <c r="J194" s="1" t="s">
        <v>703</v>
      </c>
      <c r="K194" s="2"/>
      <c r="L194" s="1">
        <v>5.0</v>
      </c>
      <c r="M194" s="1"/>
      <c r="N194" s="1">
        <v>20.1313</v>
      </c>
      <c r="O194" s="1" t="s">
        <v>23</v>
      </c>
      <c r="P194" s="1" t="s">
        <v>704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25</v>
      </c>
      <c r="B195" s="1" t="s">
        <v>222</v>
      </c>
      <c r="C195" s="1">
        <v>701.0</v>
      </c>
      <c r="D195" s="1">
        <v>0.0</v>
      </c>
      <c r="E195" s="2"/>
      <c r="F195" s="1" t="s">
        <v>19</v>
      </c>
      <c r="G195" s="1" t="s">
        <v>20</v>
      </c>
      <c r="H195" s="1" t="s">
        <v>705</v>
      </c>
      <c r="I195" s="1" t="s">
        <v>706</v>
      </c>
      <c r="J195" s="1" t="s">
        <v>706</v>
      </c>
      <c r="K195" s="2"/>
      <c r="L195" s="1">
        <v>-1.0</v>
      </c>
      <c r="M195" s="1"/>
      <c r="N195" s="1">
        <v>13.700316666666666</v>
      </c>
      <c r="O195" s="1" t="s">
        <v>23</v>
      </c>
      <c r="P195" s="1" t="s">
        <v>707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25</v>
      </c>
      <c r="B196" s="1" t="s">
        <v>222</v>
      </c>
      <c r="C196" s="3">
        <v>509.0</v>
      </c>
      <c r="D196" s="1">
        <v>0.0</v>
      </c>
      <c r="E196" s="2"/>
      <c r="F196" s="1" t="s">
        <v>19</v>
      </c>
      <c r="G196" s="1" t="s">
        <v>20</v>
      </c>
      <c r="H196" s="1" t="s">
        <v>708</v>
      </c>
      <c r="I196" s="1" t="s">
        <v>709</v>
      </c>
      <c r="J196" s="1" t="s">
        <v>709</v>
      </c>
      <c r="K196" s="2"/>
      <c r="L196" s="1">
        <v>-3.0</v>
      </c>
      <c r="M196" s="1"/>
      <c r="N196" s="1">
        <v>11.698066666666668</v>
      </c>
      <c r="O196" s="1" t="s">
        <v>23</v>
      </c>
      <c r="P196" s="1" t="s">
        <v>710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25</v>
      </c>
      <c r="B197" s="1" t="s">
        <v>222</v>
      </c>
      <c r="C197" s="3">
        <v>394.0</v>
      </c>
      <c r="D197" s="1">
        <v>0.0</v>
      </c>
      <c r="E197" s="2"/>
      <c r="F197" s="1" t="s">
        <v>19</v>
      </c>
      <c r="G197" s="1" t="s">
        <v>20</v>
      </c>
      <c r="H197" s="1" t="s">
        <v>711</v>
      </c>
      <c r="I197" s="1" t="s">
        <v>712</v>
      </c>
      <c r="J197" s="1" t="s">
        <v>712</v>
      </c>
      <c r="K197" s="2"/>
      <c r="L197" s="1">
        <v>-3.0</v>
      </c>
      <c r="M197" s="1"/>
      <c r="N197" s="1">
        <v>11.459633333333333</v>
      </c>
      <c r="O197" s="1" t="s">
        <v>23</v>
      </c>
      <c r="P197" s="1" t="s">
        <v>406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25</v>
      </c>
      <c r="B198" s="1" t="s">
        <v>222</v>
      </c>
      <c r="C198" s="1">
        <v>498.0</v>
      </c>
      <c r="D198" s="1">
        <v>0.0</v>
      </c>
      <c r="E198" s="2"/>
      <c r="F198" s="1" t="s">
        <v>19</v>
      </c>
      <c r="G198" s="1" t="s">
        <v>20</v>
      </c>
      <c r="H198" s="1" t="s">
        <v>713</v>
      </c>
      <c r="I198" s="1" t="s">
        <v>714</v>
      </c>
      <c r="J198" s="1" t="s">
        <v>714</v>
      </c>
      <c r="K198" s="2"/>
      <c r="L198" s="1">
        <v>-4.0</v>
      </c>
      <c r="M198" s="1"/>
      <c r="N198" s="1">
        <v>10.56195</v>
      </c>
      <c r="O198" s="1" t="s">
        <v>23</v>
      </c>
      <c r="P198" s="1" t="s">
        <v>715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30</v>
      </c>
      <c r="B199" s="1" t="s">
        <v>17</v>
      </c>
      <c r="C199" s="1">
        <v>771.0</v>
      </c>
      <c r="D199" s="1">
        <v>0.0</v>
      </c>
      <c r="E199" s="1" t="s">
        <v>542</v>
      </c>
      <c r="F199" s="1" t="s">
        <v>32</v>
      </c>
      <c r="G199" s="1" t="s">
        <v>20</v>
      </c>
      <c r="H199" s="1" t="s">
        <v>716</v>
      </c>
      <c r="I199" s="1" t="s">
        <v>717</v>
      </c>
      <c r="J199" s="1" t="s">
        <v>718</v>
      </c>
      <c r="K199" s="1" t="s">
        <v>719</v>
      </c>
      <c r="L199" s="1">
        <v>0.0</v>
      </c>
      <c r="M199" s="1">
        <v>0.0164</v>
      </c>
      <c r="N199" s="1">
        <v>23.494016666666667</v>
      </c>
      <c r="O199" s="1" t="s">
        <v>37</v>
      </c>
      <c r="P199" s="1" t="s">
        <v>720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30</v>
      </c>
      <c r="B200" s="1" t="s">
        <v>17</v>
      </c>
      <c r="C200" s="1">
        <v>423.0</v>
      </c>
      <c r="D200" s="1">
        <v>0.0</v>
      </c>
      <c r="E200" s="1" t="s">
        <v>542</v>
      </c>
      <c r="F200" s="1" t="s">
        <v>32</v>
      </c>
      <c r="G200" s="1" t="s">
        <v>26</v>
      </c>
      <c r="H200" s="1" t="s">
        <v>721</v>
      </c>
      <c r="I200" s="1" t="s">
        <v>722</v>
      </c>
      <c r="J200" s="1" t="s">
        <v>723</v>
      </c>
      <c r="K200" s="1" t="s">
        <v>724</v>
      </c>
      <c r="L200" s="1">
        <v>1.0</v>
      </c>
      <c r="M200" s="1">
        <v>0.010083333333333333</v>
      </c>
      <c r="N200" s="1">
        <v>28.18415</v>
      </c>
      <c r="O200" s="1" t="s">
        <v>37</v>
      </c>
      <c r="P200" s="1" t="s">
        <v>725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16</v>
      </c>
      <c r="B201" s="1" t="s">
        <v>17</v>
      </c>
      <c r="C201" s="1">
        <v>394.0</v>
      </c>
      <c r="D201" s="1">
        <v>0.0</v>
      </c>
      <c r="E201" s="1" t="s">
        <v>18</v>
      </c>
      <c r="F201" s="1" t="s">
        <v>19</v>
      </c>
      <c r="G201" s="1" t="s">
        <v>20</v>
      </c>
      <c r="H201" s="1" t="s">
        <v>726</v>
      </c>
      <c r="I201" s="1" t="s">
        <v>727</v>
      </c>
      <c r="J201" s="1" t="s">
        <v>727</v>
      </c>
      <c r="K201" s="2"/>
      <c r="L201" s="1">
        <v>3.0</v>
      </c>
      <c r="M201" s="1"/>
      <c r="N201" s="1">
        <v>18.783583333333333</v>
      </c>
      <c r="O201" s="1" t="s">
        <v>23</v>
      </c>
      <c r="P201" s="1" t="s">
        <v>728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30</v>
      </c>
      <c r="B202" s="1" t="s">
        <v>17</v>
      </c>
      <c r="C202" s="1">
        <v>337.0</v>
      </c>
      <c r="D202" s="1">
        <v>0.0</v>
      </c>
      <c r="E202" s="1" t="s">
        <v>116</v>
      </c>
      <c r="F202" s="1" t="s">
        <v>32</v>
      </c>
      <c r="G202" s="1" t="s">
        <v>20</v>
      </c>
      <c r="H202" s="1" t="s">
        <v>729</v>
      </c>
      <c r="I202" s="1" t="s">
        <v>730</v>
      </c>
      <c r="J202" s="1" t="s">
        <v>731</v>
      </c>
      <c r="K202" s="1" t="s">
        <v>732</v>
      </c>
      <c r="L202" s="1">
        <v>-2.0</v>
      </c>
      <c r="M202" s="1">
        <v>0.01485</v>
      </c>
      <c r="N202" s="1">
        <v>19.168616666666665</v>
      </c>
      <c r="O202" s="1" t="s">
        <v>37</v>
      </c>
      <c r="P202" s="1" t="s">
        <v>733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195</v>
      </c>
      <c r="B203" s="1" t="s">
        <v>222</v>
      </c>
      <c r="C203" s="1">
        <v>528.0</v>
      </c>
      <c r="D203" s="1">
        <v>0.0</v>
      </c>
      <c r="E203" s="1" t="s">
        <v>734</v>
      </c>
      <c r="F203" s="1" t="s">
        <v>19</v>
      </c>
      <c r="G203" s="1" t="s">
        <v>20</v>
      </c>
      <c r="H203" s="1" t="s">
        <v>735</v>
      </c>
      <c r="I203" s="1" t="s">
        <v>736</v>
      </c>
      <c r="J203" s="1" t="s">
        <v>736</v>
      </c>
      <c r="K203" s="2"/>
      <c r="L203" s="1">
        <v>0.0</v>
      </c>
      <c r="M203" s="1"/>
      <c r="N203" s="1">
        <v>14.838816666666666</v>
      </c>
      <c r="O203" s="1" t="s">
        <v>23</v>
      </c>
      <c r="P203" s="1" t="s">
        <v>737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195</v>
      </c>
      <c r="B204" s="1" t="s">
        <v>222</v>
      </c>
      <c r="C204" s="1">
        <v>796.0</v>
      </c>
      <c r="D204" s="1">
        <v>0.0</v>
      </c>
      <c r="E204" s="1" t="s">
        <v>738</v>
      </c>
      <c r="F204" s="1" t="s">
        <v>19</v>
      </c>
      <c r="G204" s="1" t="s">
        <v>20</v>
      </c>
      <c r="H204" s="1" t="s">
        <v>739</v>
      </c>
      <c r="I204" s="1" t="s">
        <v>740</v>
      </c>
      <c r="J204" s="1" t="s">
        <v>740</v>
      </c>
      <c r="K204" s="2"/>
      <c r="L204" s="1">
        <v>-1.0</v>
      </c>
      <c r="M204" s="1"/>
      <c r="N204" s="1">
        <v>13.23085</v>
      </c>
      <c r="O204" s="1" t="s">
        <v>23</v>
      </c>
      <c r="P204" s="1" t="s">
        <v>741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30</v>
      </c>
      <c r="B205" s="1" t="s">
        <v>17</v>
      </c>
      <c r="C205" s="3">
        <v>658.0</v>
      </c>
      <c r="D205" s="1">
        <v>0.0</v>
      </c>
      <c r="E205" s="1" t="s">
        <v>116</v>
      </c>
      <c r="F205" s="1" t="s">
        <v>32</v>
      </c>
      <c r="G205" s="1" t="s">
        <v>20</v>
      </c>
      <c r="H205" s="1" t="s">
        <v>742</v>
      </c>
      <c r="I205" s="1" t="s">
        <v>743</v>
      </c>
      <c r="J205" s="1" t="s">
        <v>744</v>
      </c>
      <c r="K205" s="1" t="s">
        <v>745</v>
      </c>
      <c r="L205" s="1">
        <v>-5.0</v>
      </c>
      <c r="M205" s="1">
        <v>0.011566666666666666</v>
      </c>
      <c r="N205" s="1">
        <v>21.458083333333335</v>
      </c>
      <c r="O205" s="1" t="s">
        <v>37</v>
      </c>
      <c r="P205" s="1" t="s">
        <v>746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25</v>
      </c>
      <c r="B206" s="1" t="s">
        <v>222</v>
      </c>
      <c r="C206" s="3">
        <v>264.0</v>
      </c>
      <c r="D206" s="1">
        <v>0.0</v>
      </c>
      <c r="E206" s="2"/>
      <c r="F206" s="1" t="s">
        <v>19</v>
      </c>
      <c r="G206" s="1" t="s">
        <v>26</v>
      </c>
      <c r="H206" s="1" t="s">
        <v>747</v>
      </c>
      <c r="I206" s="1" t="s">
        <v>748</v>
      </c>
      <c r="J206" s="1" t="s">
        <v>748</v>
      </c>
      <c r="K206" s="2"/>
      <c r="L206" s="1">
        <v>0.0</v>
      </c>
      <c r="M206" s="1"/>
      <c r="N206" s="1">
        <v>14.196516666666666</v>
      </c>
      <c r="O206" s="1" t="s">
        <v>23</v>
      </c>
      <c r="P206" s="1" t="s">
        <v>225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16</v>
      </c>
      <c r="B207" s="1" t="s">
        <v>17</v>
      </c>
      <c r="C207" s="3">
        <v>98.0</v>
      </c>
      <c r="D207" s="1">
        <v>0.0</v>
      </c>
      <c r="E207" s="1" t="s">
        <v>18</v>
      </c>
      <c r="F207" s="1" t="s">
        <v>19</v>
      </c>
      <c r="G207" s="1" t="s">
        <v>20</v>
      </c>
      <c r="H207" s="1" t="s">
        <v>749</v>
      </c>
      <c r="I207" s="1" t="s">
        <v>750</v>
      </c>
      <c r="J207" s="1" t="s">
        <v>750</v>
      </c>
      <c r="K207" s="2"/>
      <c r="L207" s="1">
        <v>0.0</v>
      </c>
      <c r="M207" s="1"/>
      <c r="N207" s="1">
        <v>14.222683333333332</v>
      </c>
      <c r="O207" s="1" t="s">
        <v>23</v>
      </c>
      <c r="P207" s="1" t="s">
        <v>751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25</v>
      </c>
      <c r="B208" s="1" t="s">
        <v>222</v>
      </c>
      <c r="C208" s="1">
        <v>792.0</v>
      </c>
      <c r="D208" s="1">
        <v>0.0</v>
      </c>
      <c r="E208" s="2"/>
      <c r="F208" s="1" t="s">
        <v>19</v>
      </c>
      <c r="G208" s="1" t="s">
        <v>20</v>
      </c>
      <c r="H208" s="1" t="s">
        <v>752</v>
      </c>
      <c r="I208" s="1" t="s">
        <v>753</v>
      </c>
      <c r="J208" s="1" t="s">
        <v>753</v>
      </c>
      <c r="K208" s="2"/>
      <c r="L208" s="1">
        <v>2.0</v>
      </c>
      <c r="M208" s="1"/>
      <c r="N208" s="1">
        <v>17.596933333333332</v>
      </c>
      <c r="O208" s="1" t="s">
        <v>23</v>
      </c>
      <c r="P208" s="1" t="s">
        <v>754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30</v>
      </c>
      <c r="B209" s="1" t="s">
        <v>17</v>
      </c>
      <c r="C209" s="1">
        <v>335.0</v>
      </c>
      <c r="D209" s="1">
        <v>0.0</v>
      </c>
      <c r="E209" s="1" t="s">
        <v>542</v>
      </c>
      <c r="F209" s="1" t="s">
        <v>32</v>
      </c>
      <c r="G209" s="1" t="s">
        <v>20</v>
      </c>
      <c r="H209" s="1" t="s">
        <v>755</v>
      </c>
      <c r="I209" s="1" t="s">
        <v>756</v>
      </c>
      <c r="J209" s="1" t="s">
        <v>757</v>
      </c>
      <c r="K209" s="1" t="s">
        <v>758</v>
      </c>
      <c r="L209" s="1">
        <v>-14.0</v>
      </c>
      <c r="M209" s="1">
        <v>0.033383333333333334</v>
      </c>
      <c r="N209" s="1">
        <v>13.58755</v>
      </c>
      <c r="O209" s="1" t="s">
        <v>37</v>
      </c>
      <c r="P209" s="1" t="s">
        <v>759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16</v>
      </c>
      <c r="B210" s="1" t="s">
        <v>17</v>
      </c>
      <c r="C210" s="3">
        <v>728.0</v>
      </c>
      <c r="D210" s="1">
        <v>0.0</v>
      </c>
      <c r="E210" s="1" t="s">
        <v>18</v>
      </c>
      <c r="F210" s="1" t="s">
        <v>19</v>
      </c>
      <c r="G210" s="1" t="s">
        <v>20</v>
      </c>
      <c r="H210" s="1" t="s">
        <v>760</v>
      </c>
      <c r="I210" s="1" t="s">
        <v>761</v>
      </c>
      <c r="J210" s="1" t="s">
        <v>761</v>
      </c>
      <c r="K210" s="2"/>
      <c r="L210" s="1">
        <v>-11.0</v>
      </c>
      <c r="M210" s="1"/>
      <c r="N210" s="1">
        <v>12.578983333333333</v>
      </c>
      <c r="O210" s="1" t="s">
        <v>23</v>
      </c>
      <c r="P210" s="1" t="s">
        <v>762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16</v>
      </c>
      <c r="B211" s="1" t="s">
        <v>17</v>
      </c>
      <c r="C211" s="1">
        <v>598.0</v>
      </c>
      <c r="D211" s="1">
        <v>0.0</v>
      </c>
      <c r="E211" s="1" t="s">
        <v>18</v>
      </c>
      <c r="F211" s="1" t="s">
        <v>19</v>
      </c>
      <c r="G211" s="1" t="s">
        <v>20</v>
      </c>
      <c r="H211" s="1" t="s">
        <v>763</v>
      </c>
      <c r="I211" s="1" t="s">
        <v>764</v>
      </c>
      <c r="J211" s="1" t="s">
        <v>764</v>
      </c>
      <c r="K211" s="2"/>
      <c r="L211" s="1">
        <v>-1.0</v>
      </c>
      <c r="M211" s="1"/>
      <c r="N211" s="1">
        <v>13.149383333333333</v>
      </c>
      <c r="O211" s="1" t="s">
        <v>23</v>
      </c>
      <c r="P211" s="1" t="s">
        <v>765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30</v>
      </c>
      <c r="B212" s="1" t="s">
        <v>17</v>
      </c>
      <c r="C212" s="3">
        <v>390.0</v>
      </c>
      <c r="D212" s="1">
        <v>98.0</v>
      </c>
      <c r="E212" s="2"/>
      <c r="F212" s="1" t="s">
        <v>42</v>
      </c>
      <c r="G212" s="1" t="s">
        <v>20</v>
      </c>
      <c r="H212" s="1" t="s">
        <v>766</v>
      </c>
      <c r="I212" s="1" t="s">
        <v>767</v>
      </c>
      <c r="J212" s="1" t="s">
        <v>767</v>
      </c>
      <c r="K212" s="2"/>
      <c r="L212" s="1">
        <v>-10.0</v>
      </c>
      <c r="M212" s="1"/>
      <c r="N212" s="1">
        <v>8.7601</v>
      </c>
      <c r="O212" s="1" t="s">
        <v>37</v>
      </c>
      <c r="P212" s="1" t="s">
        <v>768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30</v>
      </c>
      <c r="B213" s="1" t="s">
        <v>17</v>
      </c>
      <c r="C213" s="1">
        <v>358.0</v>
      </c>
      <c r="D213" s="1">
        <v>0.0</v>
      </c>
      <c r="E213" s="1" t="s">
        <v>116</v>
      </c>
      <c r="F213" s="1" t="s">
        <v>32</v>
      </c>
      <c r="G213" s="1" t="s">
        <v>20</v>
      </c>
      <c r="H213" s="1" t="s">
        <v>769</v>
      </c>
      <c r="I213" s="1" t="s">
        <v>770</v>
      </c>
      <c r="J213" s="1" t="s">
        <v>771</v>
      </c>
      <c r="K213" s="1" t="s">
        <v>772</v>
      </c>
      <c r="L213" s="1">
        <v>-16.0</v>
      </c>
      <c r="M213" s="1">
        <v>0.011666666666666667</v>
      </c>
      <c r="N213" s="1">
        <v>9.482816666666666</v>
      </c>
      <c r="O213" s="1" t="s">
        <v>37</v>
      </c>
      <c r="P213" s="1" t="s">
        <v>773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30</v>
      </c>
      <c r="B214" s="1" t="s">
        <v>17</v>
      </c>
      <c r="C214" s="1">
        <v>446.0</v>
      </c>
      <c r="D214" s="1">
        <v>112.0</v>
      </c>
      <c r="E214" s="2"/>
      <c r="F214" s="1" t="s">
        <v>42</v>
      </c>
      <c r="G214" s="1" t="s">
        <v>26</v>
      </c>
      <c r="H214" s="1" t="s">
        <v>774</v>
      </c>
      <c r="I214" s="1" t="s">
        <v>775</v>
      </c>
      <c r="J214" s="1" t="s">
        <v>775</v>
      </c>
      <c r="K214" s="2"/>
      <c r="L214" s="1">
        <v>-7.0</v>
      </c>
      <c r="M214" s="1"/>
      <c r="N214" s="1">
        <v>12.7555</v>
      </c>
      <c r="O214" s="1" t="s">
        <v>37</v>
      </c>
      <c r="P214" s="1" t="s">
        <v>776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16</v>
      </c>
      <c r="B215" s="1" t="s">
        <v>17</v>
      </c>
      <c r="C215" s="1">
        <v>264.0</v>
      </c>
      <c r="D215" s="1">
        <v>0.0</v>
      </c>
      <c r="E215" s="1" t="s">
        <v>18</v>
      </c>
      <c r="F215" s="1" t="s">
        <v>19</v>
      </c>
      <c r="G215" s="1" t="s">
        <v>20</v>
      </c>
      <c r="H215" s="1" t="s">
        <v>777</v>
      </c>
      <c r="I215" s="1" t="s">
        <v>778</v>
      </c>
      <c r="J215" s="1" t="s">
        <v>778</v>
      </c>
      <c r="K215" s="2"/>
      <c r="L215" s="1">
        <v>-21.0</v>
      </c>
      <c r="M215" s="1"/>
      <c r="N215" s="1">
        <v>5.843533333333333</v>
      </c>
      <c r="O215" s="1" t="s">
        <v>23</v>
      </c>
      <c r="P215" s="1" t="s">
        <v>270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30</v>
      </c>
      <c r="B216" s="1" t="s">
        <v>17</v>
      </c>
      <c r="C216" s="1">
        <v>498.0</v>
      </c>
      <c r="D216" s="1">
        <v>0.0</v>
      </c>
      <c r="E216" s="1" t="s">
        <v>542</v>
      </c>
      <c r="F216" s="1" t="s">
        <v>32</v>
      </c>
      <c r="G216" s="1" t="s">
        <v>20</v>
      </c>
      <c r="H216" s="1" t="s">
        <v>779</v>
      </c>
      <c r="I216" s="1" t="s">
        <v>780</v>
      </c>
      <c r="J216" s="1" t="s">
        <v>781</v>
      </c>
      <c r="K216" s="1" t="s">
        <v>782</v>
      </c>
      <c r="L216" s="1">
        <v>0.0</v>
      </c>
      <c r="M216" s="1">
        <v>0.012383333333333333</v>
      </c>
      <c r="N216" s="1">
        <v>19.666766666666668</v>
      </c>
      <c r="O216" s="1" t="s">
        <v>37</v>
      </c>
      <c r="P216" s="1" t="s">
        <v>783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25</v>
      </c>
      <c r="B217" s="1" t="s">
        <v>222</v>
      </c>
      <c r="C217" s="1">
        <v>533.0</v>
      </c>
      <c r="D217" s="1">
        <v>0.0</v>
      </c>
      <c r="E217" s="2"/>
      <c r="F217" s="1" t="s">
        <v>19</v>
      </c>
      <c r="G217" s="1" t="s">
        <v>20</v>
      </c>
      <c r="H217" s="1" t="s">
        <v>784</v>
      </c>
      <c r="I217" s="1" t="s">
        <v>785</v>
      </c>
      <c r="J217" s="1" t="s">
        <v>785</v>
      </c>
      <c r="K217" s="2"/>
      <c r="L217" s="1">
        <v>0.0</v>
      </c>
      <c r="M217" s="1"/>
      <c r="N217" s="1">
        <v>15.2122</v>
      </c>
      <c r="O217" s="1" t="s">
        <v>23</v>
      </c>
      <c r="P217" s="1" t="s">
        <v>786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25</v>
      </c>
      <c r="B218" s="1" t="s">
        <v>222</v>
      </c>
      <c r="C218" s="3">
        <v>643.0</v>
      </c>
      <c r="D218" s="1">
        <v>0.0</v>
      </c>
      <c r="E218" s="2"/>
      <c r="F218" s="1" t="s">
        <v>19</v>
      </c>
      <c r="G218" s="1" t="s">
        <v>20</v>
      </c>
      <c r="H218" s="1" t="s">
        <v>787</v>
      </c>
      <c r="I218" s="1" t="s">
        <v>788</v>
      </c>
      <c r="J218" s="1" t="s">
        <v>788</v>
      </c>
      <c r="K218" s="2"/>
      <c r="L218" s="1">
        <v>0.0</v>
      </c>
      <c r="M218" s="1"/>
      <c r="N218" s="1">
        <v>15.703766666666667</v>
      </c>
      <c r="O218" s="1" t="s">
        <v>23</v>
      </c>
      <c r="P218" s="1" t="s">
        <v>789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25</v>
      </c>
      <c r="B219" s="1" t="s">
        <v>222</v>
      </c>
      <c r="C219" s="1">
        <v>274.0</v>
      </c>
      <c r="D219" s="1">
        <v>0.0</v>
      </c>
      <c r="E219" s="2"/>
      <c r="F219" s="1" t="s">
        <v>19</v>
      </c>
      <c r="G219" s="1" t="s">
        <v>20</v>
      </c>
      <c r="H219" s="1" t="s">
        <v>790</v>
      </c>
      <c r="I219" s="1" t="s">
        <v>791</v>
      </c>
      <c r="J219" s="1" t="s">
        <v>791</v>
      </c>
      <c r="K219" s="2"/>
      <c r="L219" s="1">
        <v>-5.0</v>
      </c>
      <c r="M219" s="1"/>
      <c r="N219" s="1">
        <v>9.391083333333333</v>
      </c>
      <c r="O219" s="1" t="s">
        <v>23</v>
      </c>
      <c r="P219" s="1" t="s">
        <v>792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16</v>
      </c>
      <c r="B220" s="1" t="s">
        <v>17</v>
      </c>
      <c r="C220" s="1">
        <v>593.0</v>
      </c>
      <c r="D220" s="1">
        <v>0.0</v>
      </c>
      <c r="E220" s="1" t="s">
        <v>18</v>
      </c>
      <c r="F220" s="1" t="s">
        <v>19</v>
      </c>
      <c r="G220" s="1" t="s">
        <v>20</v>
      </c>
      <c r="H220" s="1" t="s">
        <v>793</v>
      </c>
      <c r="I220" s="1" t="s">
        <v>794</v>
      </c>
      <c r="J220" s="1" t="s">
        <v>794</v>
      </c>
      <c r="K220" s="2"/>
      <c r="L220" s="1">
        <v>0.0</v>
      </c>
      <c r="M220" s="1"/>
      <c r="N220" s="1">
        <v>14.77245</v>
      </c>
      <c r="O220" s="1" t="s">
        <v>23</v>
      </c>
      <c r="P220" s="1" t="s">
        <v>795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16</v>
      </c>
      <c r="B221" s="1" t="s">
        <v>17</v>
      </c>
      <c r="C221" s="1">
        <v>264.0</v>
      </c>
      <c r="D221" s="1">
        <v>0.0</v>
      </c>
      <c r="E221" s="1" t="s">
        <v>18</v>
      </c>
      <c r="F221" s="1" t="s">
        <v>19</v>
      </c>
      <c r="G221" s="1" t="s">
        <v>20</v>
      </c>
      <c r="H221" s="1" t="s">
        <v>796</v>
      </c>
      <c r="I221" s="1" t="s">
        <v>797</v>
      </c>
      <c r="J221" s="1" t="s">
        <v>797</v>
      </c>
      <c r="K221" s="2"/>
      <c r="L221" s="1">
        <v>-6.0</v>
      </c>
      <c r="M221" s="1"/>
      <c r="N221" s="1">
        <v>8.766366666666666</v>
      </c>
      <c r="O221" s="1" t="s">
        <v>23</v>
      </c>
      <c r="P221" s="1" t="s">
        <v>798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16</v>
      </c>
      <c r="B222" s="1" t="s">
        <v>17</v>
      </c>
      <c r="C222" s="1">
        <v>289.0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799</v>
      </c>
      <c r="I222" s="1" t="s">
        <v>800</v>
      </c>
      <c r="J222" s="1" t="s">
        <v>800</v>
      </c>
      <c r="K222" s="2"/>
      <c r="L222" s="1">
        <v>-8.0</v>
      </c>
      <c r="M222" s="1"/>
      <c r="N222" s="1">
        <v>6.872716666666666</v>
      </c>
      <c r="O222" s="1" t="s">
        <v>23</v>
      </c>
      <c r="P222" s="1" t="s">
        <v>801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99</v>
      </c>
      <c r="B223" s="1" t="s">
        <v>17</v>
      </c>
      <c r="C223" s="1">
        <v>139.0</v>
      </c>
      <c r="D223" s="1">
        <v>0.0</v>
      </c>
      <c r="E223" s="2"/>
      <c r="F223" s="1" t="s">
        <v>42</v>
      </c>
      <c r="G223" s="1" t="s">
        <v>26</v>
      </c>
      <c r="H223" s="1" t="s">
        <v>802</v>
      </c>
      <c r="I223" s="1" t="s">
        <v>803</v>
      </c>
      <c r="J223" s="1" t="s">
        <v>803</v>
      </c>
      <c r="K223" s="2"/>
      <c r="L223" s="1">
        <v>1.0</v>
      </c>
      <c r="M223" s="1"/>
      <c r="N223" s="1">
        <v>6.109183333333333</v>
      </c>
      <c r="O223" s="1" t="s">
        <v>102</v>
      </c>
      <c r="P223" s="1" t="s">
        <v>804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195</v>
      </c>
      <c r="B224" s="1" t="s">
        <v>222</v>
      </c>
      <c r="C224" s="1">
        <v>264.0</v>
      </c>
      <c r="D224" s="1">
        <v>0.0</v>
      </c>
      <c r="E224" s="1" t="s">
        <v>805</v>
      </c>
      <c r="F224" s="1" t="s">
        <v>19</v>
      </c>
      <c r="G224" s="1" t="s">
        <v>20</v>
      </c>
      <c r="H224" s="1" t="s">
        <v>806</v>
      </c>
      <c r="I224" s="1" t="s">
        <v>807</v>
      </c>
      <c r="J224" s="1" t="s">
        <v>807</v>
      </c>
      <c r="K224" s="2"/>
      <c r="L224" s="1">
        <v>-8.0</v>
      </c>
      <c r="M224" s="1"/>
      <c r="N224" s="1">
        <v>6.142816666666667</v>
      </c>
      <c r="O224" s="1" t="s">
        <v>23</v>
      </c>
      <c r="P224" s="1" t="s">
        <v>808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16</v>
      </c>
      <c r="B225" s="1" t="s">
        <v>17</v>
      </c>
      <c r="C225" s="1">
        <v>264.0</v>
      </c>
      <c r="D225" s="1">
        <v>0.0</v>
      </c>
      <c r="E225" s="1" t="s">
        <v>18</v>
      </c>
      <c r="F225" s="1" t="s">
        <v>19</v>
      </c>
      <c r="G225" s="1" t="s">
        <v>20</v>
      </c>
      <c r="H225" s="1" t="s">
        <v>809</v>
      </c>
      <c r="I225" s="1" t="s">
        <v>810</v>
      </c>
      <c r="J225" s="1" t="s">
        <v>810</v>
      </c>
      <c r="K225" s="2"/>
      <c r="L225" s="1">
        <v>-6.0</v>
      </c>
      <c r="M225" s="1"/>
      <c r="N225" s="1">
        <v>8.55195</v>
      </c>
      <c r="O225" s="1" t="s">
        <v>23</v>
      </c>
      <c r="P225" s="1" t="s">
        <v>158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30</v>
      </c>
      <c r="B226" s="1" t="s">
        <v>17</v>
      </c>
      <c r="C226" s="1">
        <v>558.0</v>
      </c>
      <c r="D226" s="1">
        <v>0.0</v>
      </c>
      <c r="E226" s="1" t="s">
        <v>542</v>
      </c>
      <c r="F226" s="1" t="s">
        <v>32</v>
      </c>
      <c r="G226" s="1" t="s">
        <v>20</v>
      </c>
      <c r="H226" s="1" t="s">
        <v>811</v>
      </c>
      <c r="I226" s="1" t="s">
        <v>812</v>
      </c>
      <c r="J226" s="1" t="s">
        <v>813</v>
      </c>
      <c r="K226" s="1" t="s">
        <v>814</v>
      </c>
      <c r="L226" s="1">
        <v>-11.0</v>
      </c>
      <c r="M226" s="1">
        <v>0.011266666666666666</v>
      </c>
      <c r="N226" s="1">
        <v>12.360866666666666</v>
      </c>
      <c r="O226" s="1" t="s">
        <v>37</v>
      </c>
      <c r="P226" s="1" t="s">
        <v>815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25</v>
      </c>
      <c r="B227" s="1" t="s">
        <v>222</v>
      </c>
      <c r="C227" s="1">
        <v>394.0</v>
      </c>
      <c r="D227" s="1">
        <v>0.0</v>
      </c>
      <c r="E227" s="2"/>
      <c r="F227" s="1" t="s">
        <v>19</v>
      </c>
      <c r="G227" s="1" t="s">
        <v>20</v>
      </c>
      <c r="H227" s="1" t="s">
        <v>816</v>
      </c>
      <c r="I227" s="1" t="s">
        <v>817</v>
      </c>
      <c r="J227" s="1" t="s">
        <v>817</v>
      </c>
      <c r="K227" s="2"/>
      <c r="L227" s="1">
        <v>-2.0</v>
      </c>
      <c r="M227" s="1"/>
      <c r="N227" s="1">
        <v>12.6637</v>
      </c>
      <c r="O227" s="1" t="s">
        <v>23</v>
      </c>
      <c r="P227" s="1" t="s">
        <v>818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25</v>
      </c>
      <c r="B228" s="1" t="s">
        <v>222</v>
      </c>
      <c r="C228" s="3">
        <v>321.0</v>
      </c>
      <c r="D228" s="1">
        <v>0.0</v>
      </c>
      <c r="E228" s="2"/>
      <c r="F228" s="1" t="s">
        <v>19</v>
      </c>
      <c r="G228" s="1" t="s">
        <v>20</v>
      </c>
      <c r="H228" s="1" t="s">
        <v>819</v>
      </c>
      <c r="I228" s="1" t="s">
        <v>820</v>
      </c>
      <c r="J228" s="1" t="s">
        <v>820</v>
      </c>
      <c r="K228" s="2"/>
      <c r="L228" s="1">
        <v>-3.0</v>
      </c>
      <c r="M228" s="1"/>
      <c r="N228" s="1">
        <v>11.773916666666667</v>
      </c>
      <c r="O228" s="1" t="s">
        <v>23</v>
      </c>
      <c r="P228" s="1" t="s">
        <v>821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99</v>
      </c>
      <c r="B229" s="1" t="s">
        <v>17</v>
      </c>
      <c r="C229" s="1">
        <v>329.0</v>
      </c>
      <c r="D229" s="1">
        <v>0.0</v>
      </c>
      <c r="E229" s="2"/>
      <c r="F229" s="1" t="s">
        <v>42</v>
      </c>
      <c r="G229" s="1" t="s">
        <v>26</v>
      </c>
      <c r="H229" s="1" t="s">
        <v>822</v>
      </c>
      <c r="I229" s="1" t="s">
        <v>823</v>
      </c>
      <c r="J229" s="1" t="s">
        <v>823</v>
      </c>
      <c r="K229" s="2"/>
      <c r="L229" s="1">
        <v>3.0</v>
      </c>
      <c r="M229" s="1"/>
      <c r="N229" s="1">
        <v>8.708716666666668</v>
      </c>
      <c r="O229" s="1" t="s">
        <v>102</v>
      </c>
      <c r="P229" s="1" t="s">
        <v>824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16</v>
      </c>
      <c r="B230" s="1" t="s">
        <v>17</v>
      </c>
      <c r="C230" s="1">
        <v>289.0</v>
      </c>
      <c r="D230" s="1">
        <v>0.0</v>
      </c>
      <c r="E230" s="1" t="s">
        <v>18</v>
      </c>
      <c r="F230" s="1" t="s">
        <v>19</v>
      </c>
      <c r="G230" s="1" t="s">
        <v>20</v>
      </c>
      <c r="H230" s="1" t="s">
        <v>825</v>
      </c>
      <c r="I230" s="1" t="s">
        <v>826</v>
      </c>
      <c r="J230" s="1" t="s">
        <v>826</v>
      </c>
      <c r="K230" s="2"/>
      <c r="L230" s="1">
        <v>-3.0</v>
      </c>
      <c r="M230" s="1"/>
      <c r="N230" s="1">
        <v>11.712366666666666</v>
      </c>
      <c r="O230" s="1" t="s">
        <v>23</v>
      </c>
      <c r="P230" s="1" t="s">
        <v>827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25</v>
      </c>
      <c r="B231" s="1" t="s">
        <v>222</v>
      </c>
      <c r="C231" s="1">
        <v>329.0</v>
      </c>
      <c r="D231" s="1">
        <v>0.0</v>
      </c>
      <c r="E231" s="2"/>
      <c r="F231" s="1" t="s">
        <v>19</v>
      </c>
      <c r="G231" s="1" t="s">
        <v>20</v>
      </c>
      <c r="H231" s="1" t="s">
        <v>828</v>
      </c>
      <c r="I231" s="1" t="s">
        <v>829</v>
      </c>
      <c r="J231" s="1" t="s">
        <v>829</v>
      </c>
      <c r="K231" s="2"/>
      <c r="L231" s="1">
        <v>-4.0</v>
      </c>
      <c r="M231" s="1"/>
      <c r="N231" s="1">
        <v>10.735966666666666</v>
      </c>
      <c r="O231" s="1" t="s">
        <v>23</v>
      </c>
      <c r="P231" s="1" t="s">
        <v>830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25</v>
      </c>
      <c r="B232" s="1" t="s">
        <v>222</v>
      </c>
      <c r="C232" s="1">
        <v>658.0</v>
      </c>
      <c r="D232" s="1">
        <v>0.0</v>
      </c>
      <c r="E232" s="2"/>
      <c r="F232" s="1" t="s">
        <v>19</v>
      </c>
      <c r="G232" s="1" t="s">
        <v>20</v>
      </c>
      <c r="H232" s="1" t="s">
        <v>831</v>
      </c>
      <c r="I232" s="1" t="s">
        <v>832</v>
      </c>
      <c r="J232" s="1" t="s">
        <v>832</v>
      </c>
      <c r="K232" s="2"/>
      <c r="L232" s="1">
        <v>0.0</v>
      </c>
      <c r="M232" s="1"/>
      <c r="N232" s="1">
        <v>14.9585</v>
      </c>
      <c r="O232" s="1" t="s">
        <v>23</v>
      </c>
      <c r="P232" s="1" t="s">
        <v>833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16</v>
      </c>
      <c r="B233" s="1" t="s">
        <v>17</v>
      </c>
      <c r="C233" s="3">
        <v>299.0</v>
      </c>
      <c r="D233" s="1">
        <v>0.0</v>
      </c>
      <c r="E233" s="1" t="s">
        <v>18</v>
      </c>
      <c r="F233" s="1" t="s">
        <v>19</v>
      </c>
      <c r="G233" s="1" t="s">
        <v>20</v>
      </c>
      <c r="H233" s="1" t="s">
        <v>834</v>
      </c>
      <c r="I233" s="1" t="s">
        <v>835</v>
      </c>
      <c r="J233" s="1" t="s">
        <v>835</v>
      </c>
      <c r="K233" s="2"/>
      <c r="L233" s="1">
        <v>-6.0</v>
      </c>
      <c r="M233" s="1"/>
      <c r="N233" s="1">
        <v>8.488983333333334</v>
      </c>
      <c r="O233" s="1" t="s">
        <v>23</v>
      </c>
      <c r="P233" s="1" t="s">
        <v>836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25</v>
      </c>
      <c r="B234" s="1" t="s">
        <v>17</v>
      </c>
      <c r="C234" s="3">
        <v>304.0</v>
      </c>
      <c r="D234" s="1">
        <v>0.0</v>
      </c>
      <c r="E234" s="2"/>
      <c r="F234" s="1" t="s">
        <v>19</v>
      </c>
      <c r="G234" s="1" t="s">
        <v>26</v>
      </c>
      <c r="H234" s="1" t="s">
        <v>837</v>
      </c>
      <c r="I234" s="1" t="s">
        <v>838</v>
      </c>
      <c r="J234" s="1" t="s">
        <v>838</v>
      </c>
      <c r="K234" s="2"/>
      <c r="L234" s="1">
        <v>-6.0</v>
      </c>
      <c r="M234" s="1"/>
      <c r="N234" s="1">
        <v>8.06135</v>
      </c>
      <c r="O234" s="1" t="s">
        <v>23</v>
      </c>
      <c r="P234" s="1" t="s">
        <v>839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30</v>
      </c>
      <c r="B235" s="1" t="s">
        <v>17</v>
      </c>
      <c r="C235" s="1">
        <v>612.0</v>
      </c>
      <c r="D235" s="1">
        <v>0.0</v>
      </c>
      <c r="E235" s="1" t="s">
        <v>116</v>
      </c>
      <c r="F235" s="1" t="s">
        <v>32</v>
      </c>
      <c r="G235" s="1" t="s">
        <v>26</v>
      </c>
      <c r="H235" s="1" t="s">
        <v>840</v>
      </c>
      <c r="I235" s="1" t="s">
        <v>841</v>
      </c>
      <c r="J235" s="1" t="s">
        <v>842</v>
      </c>
      <c r="K235" s="1" t="s">
        <v>843</v>
      </c>
      <c r="L235" s="1">
        <v>-2.0</v>
      </c>
      <c r="M235" s="1">
        <v>0.02075</v>
      </c>
      <c r="N235" s="1">
        <v>9.339283333333332</v>
      </c>
      <c r="O235" s="1" t="s">
        <v>37</v>
      </c>
      <c r="P235" s="1" t="s">
        <v>844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30</v>
      </c>
      <c r="B236" s="1" t="s">
        <v>17</v>
      </c>
      <c r="C236" s="1">
        <v>500.0</v>
      </c>
      <c r="D236" s="1">
        <v>33.0</v>
      </c>
      <c r="E236" s="1" t="s">
        <v>116</v>
      </c>
      <c r="F236" s="1" t="s">
        <v>32</v>
      </c>
      <c r="G236" s="1" t="s">
        <v>20</v>
      </c>
      <c r="H236" s="1" t="s">
        <v>845</v>
      </c>
      <c r="I236" s="1" t="s">
        <v>846</v>
      </c>
      <c r="J236" s="1" t="s">
        <v>847</v>
      </c>
      <c r="K236" s="1" t="s">
        <v>848</v>
      </c>
      <c r="L236" s="1">
        <v>-3.0</v>
      </c>
      <c r="M236" s="1">
        <v>0.02215</v>
      </c>
      <c r="N236" s="1">
        <v>12.614916666666666</v>
      </c>
      <c r="O236" s="1" t="s">
        <v>37</v>
      </c>
      <c r="P236" s="1" t="s">
        <v>849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30</v>
      </c>
      <c r="B237" s="1" t="s">
        <v>17</v>
      </c>
      <c r="C237" s="3">
        <v>323.0</v>
      </c>
      <c r="D237" s="1">
        <v>0.0</v>
      </c>
      <c r="E237" s="1" t="s">
        <v>542</v>
      </c>
      <c r="F237" s="1" t="s">
        <v>32</v>
      </c>
      <c r="G237" s="1" t="s">
        <v>26</v>
      </c>
      <c r="H237" s="1" t="s">
        <v>850</v>
      </c>
      <c r="I237" s="1" t="s">
        <v>851</v>
      </c>
      <c r="J237" s="1" t="s">
        <v>852</v>
      </c>
      <c r="K237" s="1" t="s">
        <v>853</v>
      </c>
      <c r="L237" s="1">
        <v>-7.0</v>
      </c>
      <c r="M237" s="1">
        <v>0.02215</v>
      </c>
      <c r="N237" s="1">
        <v>13.223466666666667</v>
      </c>
      <c r="O237" s="1" t="s">
        <v>37</v>
      </c>
      <c r="P237" s="1" t="s">
        <v>854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30</v>
      </c>
      <c r="B238" s="1" t="s">
        <v>17</v>
      </c>
      <c r="C238" s="3">
        <v>598.0</v>
      </c>
      <c r="D238" s="1">
        <v>149.0</v>
      </c>
      <c r="E238" s="2"/>
      <c r="F238" s="1" t="s">
        <v>42</v>
      </c>
      <c r="G238" s="1" t="s">
        <v>20</v>
      </c>
      <c r="H238" s="1" t="s">
        <v>855</v>
      </c>
      <c r="I238" s="1" t="s">
        <v>856</v>
      </c>
      <c r="J238" s="1" t="s">
        <v>856</v>
      </c>
      <c r="K238" s="2"/>
      <c r="L238" s="1">
        <v>-1.0</v>
      </c>
      <c r="M238" s="1"/>
      <c r="N238" s="1">
        <v>16.46225</v>
      </c>
      <c r="O238" s="1" t="s">
        <v>37</v>
      </c>
      <c r="P238" s="1" t="s">
        <v>857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30</v>
      </c>
      <c r="B239" s="1" t="s">
        <v>17</v>
      </c>
      <c r="C239" s="1">
        <v>506.0</v>
      </c>
      <c r="D239" s="1">
        <v>0.0</v>
      </c>
      <c r="E239" s="1" t="s">
        <v>542</v>
      </c>
      <c r="F239" s="1" t="s">
        <v>32</v>
      </c>
      <c r="G239" s="1" t="s">
        <v>20</v>
      </c>
      <c r="H239" s="1" t="s">
        <v>858</v>
      </c>
      <c r="I239" s="1" t="s">
        <v>859</v>
      </c>
      <c r="J239" s="1" t="s">
        <v>860</v>
      </c>
      <c r="K239" s="1" t="s">
        <v>861</v>
      </c>
      <c r="L239" s="1">
        <v>-7.0</v>
      </c>
      <c r="M239" s="1">
        <v>0.029416666666666667</v>
      </c>
      <c r="N239" s="1">
        <v>13.435283333333333</v>
      </c>
      <c r="O239" s="1" t="s">
        <v>37</v>
      </c>
      <c r="P239" s="1" t="s">
        <v>862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195</v>
      </c>
      <c r="B240" s="1" t="s">
        <v>17</v>
      </c>
      <c r="C240" s="1">
        <v>1282.0</v>
      </c>
      <c r="D240" s="1">
        <v>0.0</v>
      </c>
      <c r="E240" s="1" t="s">
        <v>863</v>
      </c>
      <c r="F240" s="1" t="s">
        <v>19</v>
      </c>
      <c r="G240" s="1" t="s">
        <v>20</v>
      </c>
      <c r="H240" s="1" t="s">
        <v>864</v>
      </c>
      <c r="I240" s="1" t="s">
        <v>865</v>
      </c>
      <c r="J240" s="1" t="s">
        <v>865</v>
      </c>
      <c r="K240" s="2"/>
      <c r="L240" s="1">
        <v>-5.0</v>
      </c>
      <c r="M240" s="1"/>
      <c r="N240" s="1">
        <v>12.119816666666667</v>
      </c>
      <c r="O240" s="1" t="s">
        <v>23</v>
      </c>
      <c r="P240" s="1" t="s">
        <v>866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25</v>
      </c>
      <c r="B241" s="1" t="s">
        <v>17</v>
      </c>
      <c r="C241" s="1">
        <v>264.0</v>
      </c>
      <c r="D241" s="1">
        <v>0.0</v>
      </c>
      <c r="E241" s="2"/>
      <c r="F241" s="1" t="s">
        <v>19</v>
      </c>
      <c r="G241" s="1" t="s">
        <v>26</v>
      </c>
      <c r="H241" s="1" t="s">
        <v>867</v>
      </c>
      <c r="I241" s="1" t="s">
        <v>868</v>
      </c>
      <c r="J241" s="1" t="s">
        <v>868</v>
      </c>
      <c r="K241" s="2"/>
      <c r="L241" s="1">
        <v>-5.0</v>
      </c>
      <c r="M241" s="1"/>
      <c r="N241" s="1">
        <v>9.770716666666667</v>
      </c>
      <c r="O241" s="1" t="s">
        <v>23</v>
      </c>
      <c r="P241" s="1" t="s">
        <v>869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30</v>
      </c>
      <c r="B242" s="1" t="s">
        <v>17</v>
      </c>
      <c r="C242" s="1">
        <v>366.0</v>
      </c>
      <c r="D242" s="1">
        <v>62.0</v>
      </c>
      <c r="E242" s="2"/>
      <c r="F242" s="1" t="s">
        <v>42</v>
      </c>
      <c r="G242" s="1" t="s">
        <v>51</v>
      </c>
      <c r="H242" s="1" t="s">
        <v>870</v>
      </c>
      <c r="I242" s="1" t="s">
        <v>871</v>
      </c>
      <c r="J242" s="1" t="s">
        <v>871</v>
      </c>
      <c r="K242" s="2"/>
      <c r="L242" s="1">
        <v>-11.0</v>
      </c>
      <c r="M242" s="1"/>
      <c r="N242" s="1">
        <v>7.710716666666666</v>
      </c>
      <c r="O242" s="1" t="s">
        <v>37</v>
      </c>
      <c r="P242" s="1" t="s">
        <v>872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30</v>
      </c>
      <c r="B243" s="1" t="s">
        <v>17</v>
      </c>
      <c r="C243" s="1">
        <v>423.0</v>
      </c>
      <c r="D243" s="1">
        <v>0.0</v>
      </c>
      <c r="E243" s="1" t="s">
        <v>542</v>
      </c>
      <c r="F243" s="1" t="s">
        <v>32</v>
      </c>
      <c r="G243" s="1" t="s">
        <v>26</v>
      </c>
      <c r="H243" s="1" t="s">
        <v>873</v>
      </c>
      <c r="I243" s="1" t="s">
        <v>874</v>
      </c>
      <c r="J243" s="1" t="s">
        <v>875</v>
      </c>
      <c r="K243" s="1" t="s">
        <v>876</v>
      </c>
      <c r="L243" s="1">
        <v>-13.0</v>
      </c>
      <c r="M243" s="1">
        <v>0.0202</v>
      </c>
      <c r="N243" s="1">
        <v>11.9641</v>
      </c>
      <c r="O243" s="1" t="s">
        <v>37</v>
      </c>
      <c r="P243" s="1" t="s">
        <v>877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30</v>
      </c>
      <c r="B244" s="1" t="s">
        <v>17</v>
      </c>
      <c r="C244" s="3">
        <v>199.0</v>
      </c>
      <c r="D244" s="1">
        <v>50.0</v>
      </c>
      <c r="E244" s="2"/>
      <c r="F244" s="1" t="s">
        <v>42</v>
      </c>
      <c r="G244" s="1" t="s">
        <v>26</v>
      </c>
      <c r="H244" s="1" t="s">
        <v>878</v>
      </c>
      <c r="I244" s="1" t="s">
        <v>879</v>
      </c>
      <c r="J244" s="1" t="s">
        <v>879</v>
      </c>
      <c r="K244" s="2"/>
      <c r="L244" s="1">
        <v>-11.0</v>
      </c>
      <c r="M244" s="1"/>
      <c r="N244" s="1">
        <v>7.855816666666667</v>
      </c>
      <c r="O244" s="1" t="s">
        <v>37</v>
      </c>
      <c r="P244" s="1" t="s">
        <v>411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30</v>
      </c>
      <c r="B245" s="1" t="s">
        <v>17</v>
      </c>
      <c r="C245" s="3">
        <v>200.0</v>
      </c>
      <c r="D245" s="1">
        <v>109.0</v>
      </c>
      <c r="E245" s="2"/>
      <c r="F245" s="1" t="s">
        <v>42</v>
      </c>
      <c r="G245" s="1" t="s">
        <v>26</v>
      </c>
      <c r="H245" s="1" t="s">
        <v>880</v>
      </c>
      <c r="I245" s="1" t="s">
        <v>881</v>
      </c>
      <c r="J245" s="1" t="s">
        <v>881</v>
      </c>
      <c r="K245" s="2"/>
      <c r="L245" s="1">
        <v>-6.0</v>
      </c>
      <c r="M245" s="1"/>
      <c r="N245" s="1">
        <v>12.6946</v>
      </c>
      <c r="O245" s="1" t="s">
        <v>37</v>
      </c>
      <c r="P245" s="1" t="s">
        <v>295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30</v>
      </c>
      <c r="B246" s="1" t="s">
        <v>17</v>
      </c>
      <c r="C246" s="1">
        <v>247.0</v>
      </c>
      <c r="D246" s="1">
        <v>62.0</v>
      </c>
      <c r="E246" s="2"/>
      <c r="F246" s="1" t="s">
        <v>42</v>
      </c>
      <c r="G246" s="1" t="s">
        <v>20</v>
      </c>
      <c r="H246" s="1" t="s">
        <v>882</v>
      </c>
      <c r="I246" s="1" t="s">
        <v>883</v>
      </c>
      <c r="J246" s="1" t="s">
        <v>883</v>
      </c>
      <c r="K246" s="2"/>
      <c r="L246" s="1">
        <v>-8.0</v>
      </c>
      <c r="M246" s="1"/>
      <c r="N246" s="1">
        <v>9.387366666666667</v>
      </c>
      <c r="O246" s="1" t="s">
        <v>37</v>
      </c>
      <c r="P246" s="1" t="s">
        <v>171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30</v>
      </c>
      <c r="B247" s="1" t="s">
        <v>17</v>
      </c>
      <c r="C247" s="1">
        <v>267.0</v>
      </c>
      <c r="D247" s="1">
        <v>62.0</v>
      </c>
      <c r="E247" s="2"/>
      <c r="F247" s="1" t="s">
        <v>42</v>
      </c>
      <c r="G247" s="1" t="s">
        <v>20</v>
      </c>
      <c r="H247" s="1" t="s">
        <v>884</v>
      </c>
      <c r="I247" s="1" t="s">
        <v>885</v>
      </c>
      <c r="J247" s="1" t="s">
        <v>885</v>
      </c>
      <c r="K247" s="2"/>
      <c r="L247" s="1">
        <v>-9.0</v>
      </c>
      <c r="M247" s="1"/>
      <c r="N247" s="1">
        <v>8.934283333333333</v>
      </c>
      <c r="O247" s="1" t="s">
        <v>37</v>
      </c>
      <c r="P247" s="1" t="s">
        <v>886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30</v>
      </c>
      <c r="B248" s="1" t="s">
        <v>17</v>
      </c>
      <c r="C248" s="1">
        <v>556.0</v>
      </c>
      <c r="D248" s="1">
        <v>0.0</v>
      </c>
      <c r="E248" s="1" t="s">
        <v>542</v>
      </c>
      <c r="F248" s="1" t="s">
        <v>32</v>
      </c>
      <c r="G248" s="1" t="s">
        <v>20</v>
      </c>
      <c r="H248" s="1" t="s">
        <v>887</v>
      </c>
      <c r="I248" s="1" t="s">
        <v>888</v>
      </c>
      <c r="J248" s="1" t="s">
        <v>889</v>
      </c>
      <c r="K248" s="1" t="s">
        <v>890</v>
      </c>
      <c r="L248" s="1">
        <v>-7.0</v>
      </c>
      <c r="M248" s="1">
        <v>0.019916666666666666</v>
      </c>
      <c r="N248" s="1">
        <v>11.423866666666667</v>
      </c>
      <c r="O248" s="1" t="s">
        <v>37</v>
      </c>
      <c r="P248" s="1" t="s">
        <v>891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16</v>
      </c>
      <c r="B249" s="1" t="s">
        <v>17</v>
      </c>
      <c r="C249" s="3">
        <v>264.0</v>
      </c>
      <c r="D249" s="1">
        <v>0.0</v>
      </c>
      <c r="E249" s="1" t="s">
        <v>18</v>
      </c>
      <c r="F249" s="1" t="s">
        <v>19</v>
      </c>
      <c r="G249" s="1" t="s">
        <v>20</v>
      </c>
      <c r="H249" s="1" t="s">
        <v>892</v>
      </c>
      <c r="I249" s="1" t="s">
        <v>893</v>
      </c>
      <c r="J249" s="1" t="s">
        <v>893</v>
      </c>
      <c r="K249" s="2"/>
      <c r="L249" s="1">
        <v>-1.0</v>
      </c>
      <c r="M249" s="1"/>
      <c r="N249" s="1">
        <v>13.130366666666667</v>
      </c>
      <c r="O249" s="1" t="s">
        <v>23</v>
      </c>
      <c r="P249" s="1" t="s">
        <v>158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25</v>
      </c>
      <c r="B250" s="1" t="s">
        <v>17</v>
      </c>
      <c r="C250" s="1">
        <v>329.0</v>
      </c>
      <c r="D250" s="1">
        <v>0.0</v>
      </c>
      <c r="E250" s="2"/>
      <c r="F250" s="1" t="s">
        <v>19</v>
      </c>
      <c r="G250" s="1" t="s">
        <v>20</v>
      </c>
      <c r="H250" s="1" t="s">
        <v>894</v>
      </c>
      <c r="I250" s="1" t="s">
        <v>895</v>
      </c>
      <c r="J250" s="1" t="s">
        <v>895</v>
      </c>
      <c r="K250" s="2"/>
      <c r="L250" s="1">
        <v>-7.0</v>
      </c>
      <c r="M250" s="1"/>
      <c r="N250" s="1">
        <v>7.303133333333333</v>
      </c>
      <c r="O250" s="1" t="s">
        <v>23</v>
      </c>
      <c r="P250" s="1" t="s">
        <v>896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30</v>
      </c>
      <c r="B251" s="1" t="s">
        <v>17</v>
      </c>
      <c r="C251" s="1">
        <v>459.0</v>
      </c>
      <c r="D251" s="1">
        <v>105.0</v>
      </c>
      <c r="E251" s="2"/>
      <c r="F251" s="1" t="s">
        <v>42</v>
      </c>
      <c r="G251" s="1" t="s">
        <v>20</v>
      </c>
      <c r="H251" s="1" t="s">
        <v>897</v>
      </c>
      <c r="I251" s="1" t="s">
        <v>898</v>
      </c>
      <c r="J251" s="1" t="s">
        <v>898</v>
      </c>
      <c r="K251" s="2"/>
      <c r="L251" s="1">
        <v>-7.0</v>
      </c>
      <c r="M251" s="1"/>
      <c r="N251" s="1">
        <v>10.235366666666666</v>
      </c>
      <c r="O251" s="1" t="s">
        <v>37</v>
      </c>
      <c r="P251" s="1" t="s">
        <v>899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30</v>
      </c>
      <c r="B252" s="1" t="s">
        <v>17</v>
      </c>
      <c r="C252" s="1">
        <v>219.0</v>
      </c>
      <c r="D252" s="1">
        <v>50.0</v>
      </c>
      <c r="E252" s="2"/>
      <c r="F252" s="1" t="s">
        <v>42</v>
      </c>
      <c r="G252" s="1" t="s">
        <v>20</v>
      </c>
      <c r="H252" s="1" t="s">
        <v>900</v>
      </c>
      <c r="I252" s="1" t="s">
        <v>901</v>
      </c>
      <c r="J252" s="1" t="s">
        <v>901</v>
      </c>
      <c r="K252" s="2"/>
      <c r="L252" s="1">
        <v>-13.0</v>
      </c>
      <c r="M252" s="1"/>
      <c r="N252" s="1">
        <v>5.818183333333334</v>
      </c>
      <c r="O252" s="1" t="s">
        <v>37</v>
      </c>
      <c r="P252" s="1" t="s">
        <v>902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30</v>
      </c>
      <c r="B253" s="1" t="s">
        <v>17</v>
      </c>
      <c r="C253" s="1">
        <v>374.0</v>
      </c>
      <c r="D253" s="1">
        <v>0.0</v>
      </c>
      <c r="E253" s="1" t="s">
        <v>542</v>
      </c>
      <c r="F253" s="1" t="s">
        <v>32</v>
      </c>
      <c r="G253" s="1" t="s">
        <v>20</v>
      </c>
      <c r="H253" s="1" t="s">
        <v>903</v>
      </c>
      <c r="I253" s="1" t="s">
        <v>904</v>
      </c>
      <c r="J253" s="1" t="s">
        <v>905</v>
      </c>
      <c r="K253" s="1" t="s">
        <v>906</v>
      </c>
      <c r="L253" s="1">
        <v>-15.0</v>
      </c>
      <c r="M253" s="1">
        <v>0.01485</v>
      </c>
      <c r="N253" s="1">
        <v>8.3639</v>
      </c>
      <c r="O253" s="1" t="s">
        <v>37</v>
      </c>
      <c r="P253" s="1" t="s">
        <v>907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25</v>
      </c>
      <c r="B254" s="1" t="s">
        <v>17</v>
      </c>
      <c r="C254" s="3">
        <v>388.0</v>
      </c>
      <c r="D254" s="1">
        <v>0.0</v>
      </c>
      <c r="E254" s="2"/>
      <c r="F254" s="1" t="s">
        <v>19</v>
      </c>
      <c r="G254" s="1" t="s">
        <v>20</v>
      </c>
      <c r="H254" s="1" t="s">
        <v>908</v>
      </c>
      <c r="I254" s="1" t="s">
        <v>909</v>
      </c>
      <c r="J254" s="1" t="s">
        <v>909</v>
      </c>
      <c r="K254" s="2"/>
      <c r="L254" s="1">
        <v>-3.0</v>
      </c>
      <c r="M254" s="1"/>
      <c r="N254" s="1">
        <v>11.24425</v>
      </c>
      <c r="O254" s="1" t="s">
        <v>23</v>
      </c>
      <c r="P254" s="1" t="s">
        <v>910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30</v>
      </c>
      <c r="B255" s="1" t="s">
        <v>17</v>
      </c>
      <c r="C255" s="1">
        <v>247.0</v>
      </c>
      <c r="D255" s="1">
        <v>62.0</v>
      </c>
      <c r="E255" s="2"/>
      <c r="F255" s="1" t="s">
        <v>42</v>
      </c>
      <c r="G255" s="1" t="s">
        <v>20</v>
      </c>
      <c r="H255" s="1" t="s">
        <v>911</v>
      </c>
      <c r="I255" s="1" t="s">
        <v>912</v>
      </c>
      <c r="J255" s="1" t="s">
        <v>912</v>
      </c>
      <c r="K255" s="2"/>
      <c r="L255" s="1">
        <v>-7.0</v>
      </c>
      <c r="M255" s="1"/>
      <c r="N255" s="1">
        <v>11.401383333333333</v>
      </c>
      <c r="O255" s="1" t="s">
        <v>37</v>
      </c>
      <c r="P255" s="1" t="s">
        <v>913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30</v>
      </c>
      <c r="B256" s="1" t="s">
        <v>17</v>
      </c>
      <c r="C256" s="3">
        <v>618.0</v>
      </c>
      <c r="D256" s="1">
        <v>0.0</v>
      </c>
      <c r="E256" s="1" t="s">
        <v>542</v>
      </c>
      <c r="F256" s="1" t="s">
        <v>32</v>
      </c>
      <c r="G256" s="1" t="s">
        <v>26</v>
      </c>
      <c r="H256" s="1" t="s">
        <v>914</v>
      </c>
      <c r="I256" s="1" t="s">
        <v>915</v>
      </c>
      <c r="J256" s="1" t="s">
        <v>916</v>
      </c>
      <c r="K256" s="1" t="s">
        <v>917</v>
      </c>
      <c r="L256" s="1">
        <v>-6.0</v>
      </c>
      <c r="M256" s="1">
        <v>0.00865</v>
      </c>
      <c r="N256" s="1">
        <v>15.385833333333334</v>
      </c>
      <c r="O256" s="1" t="s">
        <v>37</v>
      </c>
      <c r="P256" s="1" t="s">
        <v>918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30</v>
      </c>
      <c r="B257" s="1" t="s">
        <v>17</v>
      </c>
      <c r="C257" s="3">
        <v>258.0</v>
      </c>
      <c r="D257" s="1">
        <v>0.0</v>
      </c>
      <c r="E257" s="1" t="s">
        <v>919</v>
      </c>
      <c r="F257" s="1" t="s">
        <v>32</v>
      </c>
      <c r="G257" s="1" t="s">
        <v>20</v>
      </c>
      <c r="H257" s="1" t="s">
        <v>920</v>
      </c>
      <c r="I257" s="1" t="s">
        <v>921</v>
      </c>
      <c r="J257" s="1" t="s">
        <v>922</v>
      </c>
      <c r="K257" s="1" t="s">
        <v>923</v>
      </c>
      <c r="L257" s="1">
        <v>-5.0</v>
      </c>
      <c r="M257" s="1">
        <v>0.0104</v>
      </c>
      <c r="N257" s="1">
        <v>15.570133333333333</v>
      </c>
      <c r="O257" s="1" t="s">
        <v>37</v>
      </c>
      <c r="P257" s="1" t="s">
        <v>924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16</v>
      </c>
      <c r="B258" s="1" t="s">
        <v>17</v>
      </c>
      <c r="C258" s="1">
        <v>738.0</v>
      </c>
      <c r="D258" s="1">
        <v>0.0</v>
      </c>
      <c r="E258" s="1" t="s">
        <v>18</v>
      </c>
      <c r="F258" s="1" t="s">
        <v>19</v>
      </c>
      <c r="G258" s="1" t="s">
        <v>20</v>
      </c>
      <c r="H258" s="1" t="s">
        <v>925</v>
      </c>
      <c r="I258" s="1" t="s">
        <v>926</v>
      </c>
      <c r="J258" s="1" t="s">
        <v>926</v>
      </c>
      <c r="K258" s="2"/>
      <c r="L258" s="1">
        <v>-2.0</v>
      </c>
      <c r="M258" s="1"/>
      <c r="N258" s="1">
        <v>12.370833333333334</v>
      </c>
      <c r="O258" s="1" t="s">
        <v>23</v>
      </c>
      <c r="P258" s="1" t="s">
        <v>927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25</v>
      </c>
      <c r="B259" s="1" t="s">
        <v>17</v>
      </c>
      <c r="C259" s="1">
        <v>643.0</v>
      </c>
      <c r="D259" s="1">
        <v>0.0</v>
      </c>
      <c r="E259" s="2"/>
      <c r="F259" s="1" t="s">
        <v>19</v>
      </c>
      <c r="G259" s="1" t="s">
        <v>20</v>
      </c>
      <c r="H259" s="1" t="s">
        <v>928</v>
      </c>
      <c r="I259" s="1" t="s">
        <v>929</v>
      </c>
      <c r="J259" s="1" t="s">
        <v>929</v>
      </c>
      <c r="K259" s="2"/>
      <c r="L259" s="1">
        <v>-2.0</v>
      </c>
      <c r="M259" s="1"/>
      <c r="N259" s="1">
        <v>12.78175</v>
      </c>
      <c r="O259" s="1" t="s">
        <v>23</v>
      </c>
      <c r="P259" s="1" t="s">
        <v>930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195</v>
      </c>
      <c r="B260" s="1" t="s">
        <v>17</v>
      </c>
      <c r="C260" s="3">
        <v>264.0</v>
      </c>
      <c r="D260" s="1">
        <v>0.0</v>
      </c>
      <c r="E260" s="1" t="s">
        <v>931</v>
      </c>
      <c r="F260" s="1" t="s">
        <v>19</v>
      </c>
      <c r="G260" s="1" t="s">
        <v>20</v>
      </c>
      <c r="H260" s="1" t="s">
        <v>932</v>
      </c>
      <c r="I260" s="1" t="s">
        <v>933</v>
      </c>
      <c r="J260" s="1" t="s">
        <v>933</v>
      </c>
      <c r="K260" s="2"/>
      <c r="L260" s="1">
        <v>-5.0</v>
      </c>
      <c r="M260" s="1"/>
      <c r="N260" s="1">
        <v>9.626066666666667</v>
      </c>
      <c r="O260" s="1" t="s">
        <v>23</v>
      </c>
      <c r="P260" s="1" t="s">
        <v>934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99</v>
      </c>
      <c r="B261" s="1" t="s">
        <v>17</v>
      </c>
      <c r="C261" s="1">
        <v>249.0</v>
      </c>
      <c r="D261" s="1">
        <v>0.0</v>
      </c>
      <c r="E261" s="2"/>
      <c r="F261" s="1" t="s">
        <v>42</v>
      </c>
      <c r="G261" s="1" t="s">
        <v>26</v>
      </c>
      <c r="H261" s="1" t="s">
        <v>935</v>
      </c>
      <c r="I261" s="1" t="s">
        <v>936</v>
      </c>
      <c r="J261" s="1" t="s">
        <v>936</v>
      </c>
      <c r="K261" s="2"/>
      <c r="L261" s="1">
        <v>4.0</v>
      </c>
      <c r="M261" s="1"/>
      <c r="N261" s="1">
        <v>9.33585</v>
      </c>
      <c r="O261" s="1" t="s">
        <v>102</v>
      </c>
      <c r="P261" s="1" t="s">
        <v>937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195</v>
      </c>
      <c r="B262" s="1" t="s">
        <v>17</v>
      </c>
      <c r="C262" s="3">
        <v>528.0</v>
      </c>
      <c r="D262" s="1">
        <v>0.0</v>
      </c>
      <c r="E262" s="1" t="s">
        <v>342</v>
      </c>
      <c r="F262" s="1" t="s">
        <v>19</v>
      </c>
      <c r="G262" s="1" t="s">
        <v>20</v>
      </c>
      <c r="H262" s="1" t="s">
        <v>938</v>
      </c>
      <c r="I262" s="1" t="s">
        <v>939</v>
      </c>
      <c r="J262" s="1" t="s">
        <v>939</v>
      </c>
      <c r="K262" s="2"/>
      <c r="L262" s="1">
        <v>-4.0</v>
      </c>
      <c r="M262" s="1"/>
      <c r="N262" s="1">
        <v>10.284216666666667</v>
      </c>
      <c r="O262" s="1" t="s">
        <v>23</v>
      </c>
      <c r="P262" s="1" t="s">
        <v>940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16</v>
      </c>
      <c r="B263" s="1" t="s">
        <v>17</v>
      </c>
      <c r="C263" s="3">
        <v>378.0</v>
      </c>
      <c r="D263" s="1">
        <v>0.0</v>
      </c>
      <c r="E263" s="1" t="s">
        <v>18</v>
      </c>
      <c r="F263" s="1" t="s">
        <v>19</v>
      </c>
      <c r="G263" s="1" t="s">
        <v>20</v>
      </c>
      <c r="H263" s="1" t="s">
        <v>941</v>
      </c>
      <c r="I263" s="1" t="s">
        <v>942</v>
      </c>
      <c r="J263" s="1" t="s">
        <v>942</v>
      </c>
      <c r="K263" s="2"/>
      <c r="L263" s="1">
        <v>-5.0</v>
      </c>
      <c r="M263" s="1"/>
      <c r="N263" s="1">
        <v>9.545933333333334</v>
      </c>
      <c r="O263" s="1" t="s">
        <v>23</v>
      </c>
      <c r="P263" s="1" t="s">
        <v>943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25</v>
      </c>
      <c r="B264" s="1" t="s">
        <v>17</v>
      </c>
      <c r="C264" s="1">
        <v>334.0</v>
      </c>
      <c r="D264" s="1">
        <v>0.0</v>
      </c>
      <c r="E264" s="2"/>
      <c r="F264" s="1" t="s">
        <v>19</v>
      </c>
      <c r="G264" s="1" t="s">
        <v>20</v>
      </c>
      <c r="H264" s="1" t="s">
        <v>944</v>
      </c>
      <c r="I264" s="1" t="s">
        <v>945</v>
      </c>
      <c r="J264" s="1" t="s">
        <v>945</v>
      </c>
      <c r="K264" s="2"/>
      <c r="L264" s="1">
        <v>5.0</v>
      </c>
      <c r="M264" s="1"/>
      <c r="N264" s="1">
        <v>20.052766666666667</v>
      </c>
      <c r="O264" s="1" t="s">
        <v>23</v>
      </c>
      <c r="P264" s="1" t="s">
        <v>946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30</v>
      </c>
      <c r="B265" s="1" t="s">
        <v>17</v>
      </c>
      <c r="C265" s="1">
        <v>329.0</v>
      </c>
      <c r="D265" s="1">
        <v>0.0</v>
      </c>
      <c r="E265" s="1" t="s">
        <v>542</v>
      </c>
      <c r="F265" s="1" t="s">
        <v>32</v>
      </c>
      <c r="G265" s="1" t="s">
        <v>20</v>
      </c>
      <c r="H265" s="1" t="s">
        <v>947</v>
      </c>
      <c r="I265" s="1" t="s">
        <v>948</v>
      </c>
      <c r="J265" s="1" t="s">
        <v>949</v>
      </c>
      <c r="K265" s="1" t="s">
        <v>950</v>
      </c>
      <c r="L265" s="1">
        <v>-6.0</v>
      </c>
      <c r="M265" s="1">
        <v>0.0111</v>
      </c>
      <c r="N265" s="1">
        <v>9.71035</v>
      </c>
      <c r="O265" s="1" t="s">
        <v>37</v>
      </c>
      <c r="P265" s="1" t="s">
        <v>951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25</v>
      </c>
      <c r="B266" s="1" t="s">
        <v>17</v>
      </c>
      <c r="C266" s="1">
        <v>1295.0</v>
      </c>
      <c r="D266" s="1">
        <v>0.0</v>
      </c>
      <c r="E266" s="2"/>
      <c r="F266" s="1" t="s">
        <v>19</v>
      </c>
      <c r="G266" s="1" t="s">
        <v>20</v>
      </c>
      <c r="H266" s="1" t="s">
        <v>952</v>
      </c>
      <c r="I266" s="1" t="s">
        <v>953</v>
      </c>
      <c r="J266" s="1" t="s">
        <v>953</v>
      </c>
      <c r="K266" s="2"/>
      <c r="L266" s="1">
        <v>12.0</v>
      </c>
      <c r="M266" s="1"/>
      <c r="N266" s="1">
        <v>27.510733333333334</v>
      </c>
      <c r="O266" s="1" t="s">
        <v>23</v>
      </c>
      <c r="P266" s="1" t="s">
        <v>954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25</v>
      </c>
      <c r="B267" s="1" t="s">
        <v>17</v>
      </c>
      <c r="C267" s="1">
        <v>364.0</v>
      </c>
      <c r="D267" s="1">
        <v>0.0</v>
      </c>
      <c r="E267" s="2"/>
      <c r="F267" s="1" t="s">
        <v>19</v>
      </c>
      <c r="G267" s="1" t="s">
        <v>26</v>
      </c>
      <c r="H267" s="1" t="s">
        <v>955</v>
      </c>
      <c r="I267" s="1" t="s">
        <v>956</v>
      </c>
      <c r="J267" s="1" t="s">
        <v>956</v>
      </c>
      <c r="K267" s="2"/>
      <c r="L267" s="1">
        <v>4.0</v>
      </c>
      <c r="M267" s="1"/>
      <c r="N267" s="1">
        <v>19.168816666666668</v>
      </c>
      <c r="O267" s="1" t="s">
        <v>23</v>
      </c>
      <c r="P267" s="1" t="s">
        <v>957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25</v>
      </c>
      <c r="B268" s="1" t="s">
        <v>17</v>
      </c>
      <c r="C268" s="1">
        <v>1121.0</v>
      </c>
      <c r="D268" s="1">
        <v>0.0</v>
      </c>
      <c r="E268" s="2"/>
      <c r="F268" s="1" t="s">
        <v>19</v>
      </c>
      <c r="G268" s="1" t="s">
        <v>20</v>
      </c>
      <c r="H268" s="1" t="s">
        <v>958</v>
      </c>
      <c r="I268" s="1" t="s">
        <v>959</v>
      </c>
      <c r="J268" s="1" t="s">
        <v>959</v>
      </c>
      <c r="K268" s="2"/>
      <c r="L268" s="1">
        <v>0.0</v>
      </c>
      <c r="M268" s="1"/>
      <c r="N268" s="1">
        <v>15.038183333333333</v>
      </c>
      <c r="O268" s="1" t="s">
        <v>23</v>
      </c>
      <c r="P268" s="1" t="s">
        <v>960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195</v>
      </c>
      <c r="B269" s="1" t="s">
        <v>17</v>
      </c>
      <c r="C269" s="1">
        <v>379.0</v>
      </c>
      <c r="D269" s="1">
        <v>0.0</v>
      </c>
      <c r="E269" s="1" t="s">
        <v>961</v>
      </c>
      <c r="F269" s="1" t="s">
        <v>19</v>
      </c>
      <c r="G269" s="1" t="s">
        <v>20</v>
      </c>
      <c r="H269" s="1" t="s">
        <v>962</v>
      </c>
      <c r="I269" s="1" t="s">
        <v>963</v>
      </c>
      <c r="J269" s="1" t="s">
        <v>963</v>
      </c>
      <c r="K269" s="2"/>
      <c r="L269" s="1">
        <v>-5.0</v>
      </c>
      <c r="M269" s="1"/>
      <c r="N269" s="1">
        <v>9.425866666666666</v>
      </c>
      <c r="O269" s="1" t="s">
        <v>23</v>
      </c>
      <c r="P269" s="1" t="s">
        <v>964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17</v>
      </c>
      <c r="C270" s="1">
        <v>274.0</v>
      </c>
      <c r="D270" s="1">
        <v>0.0</v>
      </c>
      <c r="E270" s="1" t="s">
        <v>18</v>
      </c>
      <c r="F270" s="1" t="s">
        <v>19</v>
      </c>
      <c r="G270" s="1" t="s">
        <v>20</v>
      </c>
      <c r="H270" s="1" t="s">
        <v>965</v>
      </c>
      <c r="I270" s="1" t="s">
        <v>966</v>
      </c>
      <c r="J270" s="1" t="s">
        <v>966</v>
      </c>
      <c r="K270" s="2"/>
      <c r="L270" s="1">
        <v>-1.0</v>
      </c>
      <c r="M270" s="1"/>
      <c r="N270" s="1">
        <v>13.21555</v>
      </c>
      <c r="O270" s="1" t="s">
        <v>23</v>
      </c>
      <c r="P270" s="1" t="s">
        <v>967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16</v>
      </c>
      <c r="B271" s="1" t="s">
        <v>17</v>
      </c>
      <c r="C271" s="3">
        <v>364.0</v>
      </c>
      <c r="D271" s="1">
        <v>0.0</v>
      </c>
      <c r="E271" s="1" t="s">
        <v>18</v>
      </c>
      <c r="F271" s="1" t="s">
        <v>19</v>
      </c>
      <c r="G271" s="1" t="s">
        <v>20</v>
      </c>
      <c r="H271" s="1" t="s">
        <v>968</v>
      </c>
      <c r="I271" s="1" t="s">
        <v>969</v>
      </c>
      <c r="J271" s="1" t="s">
        <v>969</v>
      </c>
      <c r="K271" s="2"/>
      <c r="L271" s="1">
        <v>-8.0</v>
      </c>
      <c r="M271" s="1"/>
      <c r="N271" s="1">
        <v>6.404516666666667</v>
      </c>
      <c r="O271" s="1" t="s">
        <v>23</v>
      </c>
      <c r="P271" s="1" t="s">
        <v>970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30</v>
      </c>
      <c r="B272" s="1" t="s">
        <v>17</v>
      </c>
      <c r="C272" s="3">
        <v>611.0</v>
      </c>
      <c r="D272" s="1">
        <v>153.0</v>
      </c>
      <c r="E272" s="2"/>
      <c r="F272" s="1" t="s">
        <v>42</v>
      </c>
      <c r="G272" s="1" t="s">
        <v>20</v>
      </c>
      <c r="H272" s="1" t="s">
        <v>971</v>
      </c>
      <c r="I272" s="1" t="s">
        <v>972</v>
      </c>
      <c r="J272" s="1" t="s">
        <v>972</v>
      </c>
      <c r="K272" s="2"/>
      <c r="L272" s="1">
        <v>-2.0</v>
      </c>
      <c r="M272" s="1"/>
      <c r="N272" s="1">
        <v>16.89695</v>
      </c>
      <c r="O272" s="1" t="s">
        <v>37</v>
      </c>
      <c r="P272" s="1" t="s">
        <v>973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30</v>
      </c>
      <c r="B273" s="1" t="s">
        <v>17</v>
      </c>
      <c r="C273" s="1">
        <v>457.0</v>
      </c>
      <c r="D273" s="1">
        <v>100.0</v>
      </c>
      <c r="E273" s="2"/>
      <c r="F273" s="1" t="s">
        <v>42</v>
      </c>
      <c r="G273" s="1" t="s">
        <v>20</v>
      </c>
      <c r="H273" s="1" t="s">
        <v>974</v>
      </c>
      <c r="I273" s="1" t="s">
        <v>975</v>
      </c>
      <c r="J273" s="1" t="s">
        <v>975</v>
      </c>
      <c r="K273" s="2"/>
      <c r="L273" s="1">
        <v>-8.0</v>
      </c>
      <c r="M273" s="1"/>
      <c r="N273" s="1">
        <v>10.640883333333333</v>
      </c>
      <c r="O273" s="1" t="s">
        <v>37</v>
      </c>
      <c r="P273" s="1" t="s">
        <v>976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16</v>
      </c>
      <c r="B274" s="1" t="s">
        <v>17</v>
      </c>
      <c r="C274" s="1">
        <v>224.0</v>
      </c>
      <c r="D274" s="1">
        <v>0.0</v>
      </c>
      <c r="E274" s="1" t="s">
        <v>18</v>
      </c>
      <c r="F274" s="1" t="s">
        <v>19</v>
      </c>
      <c r="G274" s="1" t="s">
        <v>20</v>
      </c>
      <c r="H274" s="1" t="s">
        <v>977</v>
      </c>
      <c r="I274" s="1" t="s">
        <v>978</v>
      </c>
      <c r="J274" s="1" t="s">
        <v>978</v>
      </c>
      <c r="K274" s="2"/>
      <c r="L274" s="1">
        <v>-4.0</v>
      </c>
      <c r="M274" s="1"/>
      <c r="N274" s="1">
        <v>10.75355</v>
      </c>
      <c r="O274" s="1" t="s">
        <v>23</v>
      </c>
      <c r="P274" s="1" t="s">
        <v>979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30</v>
      </c>
      <c r="B275" s="1" t="s">
        <v>17</v>
      </c>
      <c r="C275" s="1">
        <v>748.0</v>
      </c>
      <c r="D275" s="1">
        <v>0.0</v>
      </c>
      <c r="E275" s="1" t="s">
        <v>919</v>
      </c>
      <c r="F275" s="1" t="s">
        <v>32</v>
      </c>
      <c r="G275" s="1" t="s">
        <v>20</v>
      </c>
      <c r="H275" s="1" t="s">
        <v>980</v>
      </c>
      <c r="I275" s="1" t="s">
        <v>981</v>
      </c>
      <c r="J275" s="1" t="s">
        <v>982</v>
      </c>
      <c r="K275" s="1" t="s">
        <v>983</v>
      </c>
      <c r="L275" s="1">
        <v>-8.0</v>
      </c>
      <c r="M275" s="1">
        <v>0.031466666666666664</v>
      </c>
      <c r="N275" s="1">
        <v>12.597833333333334</v>
      </c>
      <c r="O275" s="1" t="s">
        <v>37</v>
      </c>
      <c r="P275" s="1" t="s">
        <v>984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195</v>
      </c>
      <c r="B276" s="1" t="s">
        <v>222</v>
      </c>
      <c r="C276" s="1">
        <v>388.0</v>
      </c>
      <c r="D276" s="1">
        <v>0.0</v>
      </c>
      <c r="E276" s="1" t="s">
        <v>985</v>
      </c>
      <c r="F276" s="1" t="s">
        <v>19</v>
      </c>
      <c r="G276" s="1" t="s">
        <v>20</v>
      </c>
      <c r="H276" s="1" t="s">
        <v>986</v>
      </c>
      <c r="I276" s="1" t="s">
        <v>987</v>
      </c>
      <c r="J276" s="1" t="s">
        <v>987</v>
      </c>
      <c r="K276" s="2"/>
      <c r="L276" s="1">
        <v>-8.0</v>
      </c>
      <c r="M276" s="1"/>
      <c r="N276" s="1">
        <v>6.444533333333333</v>
      </c>
      <c r="O276" s="1" t="s">
        <v>23</v>
      </c>
      <c r="P276" s="1" t="s">
        <v>988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25</v>
      </c>
      <c r="B277" s="1" t="s">
        <v>222</v>
      </c>
      <c r="C277" s="1">
        <v>792.0</v>
      </c>
      <c r="D277" s="1">
        <v>0.0</v>
      </c>
      <c r="E277" s="2"/>
      <c r="F277" s="1" t="s">
        <v>19</v>
      </c>
      <c r="G277" s="1" t="s">
        <v>20</v>
      </c>
      <c r="H277" s="1" t="s">
        <v>989</v>
      </c>
      <c r="I277" s="1" t="s">
        <v>990</v>
      </c>
      <c r="J277" s="1" t="s">
        <v>990</v>
      </c>
      <c r="K277" s="2"/>
      <c r="L277" s="1">
        <v>1.0</v>
      </c>
      <c r="M277" s="1"/>
      <c r="N277" s="1">
        <v>16.782333333333334</v>
      </c>
      <c r="O277" s="1" t="s">
        <v>23</v>
      </c>
      <c r="P277" s="1" t="s">
        <v>991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16</v>
      </c>
      <c r="B278" s="1" t="s">
        <v>17</v>
      </c>
      <c r="C278" s="3">
        <v>264.0</v>
      </c>
      <c r="D278" s="1">
        <v>0.0</v>
      </c>
      <c r="E278" s="1" t="s">
        <v>18</v>
      </c>
      <c r="F278" s="1" t="s">
        <v>19</v>
      </c>
      <c r="G278" s="1" t="s">
        <v>20</v>
      </c>
      <c r="H278" s="1" t="s">
        <v>992</v>
      </c>
      <c r="I278" s="1" t="s">
        <v>993</v>
      </c>
      <c r="J278" s="1" t="s">
        <v>993</v>
      </c>
      <c r="K278" s="2"/>
      <c r="L278" s="1">
        <v>-4.0</v>
      </c>
      <c r="M278" s="1"/>
      <c r="N278" s="1">
        <v>10.9748</v>
      </c>
      <c r="O278" s="1" t="s">
        <v>23</v>
      </c>
      <c r="P278" s="1" t="s">
        <v>994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25</v>
      </c>
      <c r="B279" s="1" t="s">
        <v>222</v>
      </c>
      <c r="C279" s="1">
        <v>857.0</v>
      </c>
      <c r="D279" s="1">
        <v>0.0</v>
      </c>
      <c r="E279" s="2"/>
      <c r="F279" s="1" t="s">
        <v>19</v>
      </c>
      <c r="G279" s="1" t="s">
        <v>20</v>
      </c>
      <c r="H279" s="1" t="s">
        <v>995</v>
      </c>
      <c r="I279" s="1" t="s">
        <v>996</v>
      </c>
      <c r="J279" s="1" t="s">
        <v>996</v>
      </c>
      <c r="K279" s="2"/>
      <c r="L279" s="1">
        <v>-3.0</v>
      </c>
      <c r="M279" s="1"/>
      <c r="N279" s="1">
        <v>11.09045</v>
      </c>
      <c r="O279" s="1" t="s">
        <v>23</v>
      </c>
      <c r="P279" s="1" t="s">
        <v>997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16</v>
      </c>
      <c r="B280" s="1" t="s">
        <v>17</v>
      </c>
      <c r="C280" s="1">
        <v>329.0</v>
      </c>
      <c r="D280" s="1">
        <v>0.0</v>
      </c>
      <c r="E280" s="1" t="s">
        <v>18</v>
      </c>
      <c r="F280" s="1" t="s">
        <v>19</v>
      </c>
      <c r="G280" s="1" t="s">
        <v>20</v>
      </c>
      <c r="H280" s="1" t="s">
        <v>998</v>
      </c>
      <c r="I280" s="1" t="s">
        <v>999</v>
      </c>
      <c r="J280" s="1" t="s">
        <v>999</v>
      </c>
      <c r="K280" s="2"/>
      <c r="L280" s="1">
        <v>-3.0</v>
      </c>
      <c r="M280" s="1"/>
      <c r="N280" s="1">
        <v>11.250616666666666</v>
      </c>
      <c r="O280" s="1" t="s">
        <v>23</v>
      </c>
      <c r="P280" s="1" t="s">
        <v>341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25</v>
      </c>
      <c r="B281" s="1" t="s">
        <v>222</v>
      </c>
      <c r="C281" s="3">
        <v>329.0</v>
      </c>
      <c r="D281" s="1">
        <v>0.0</v>
      </c>
      <c r="E281" s="2"/>
      <c r="F281" s="1" t="s">
        <v>19</v>
      </c>
      <c r="G281" s="1" t="s">
        <v>20</v>
      </c>
      <c r="H281" s="1" t="s">
        <v>1000</v>
      </c>
      <c r="I281" s="1" t="s">
        <v>1001</v>
      </c>
      <c r="J281" s="1" t="s">
        <v>1001</v>
      </c>
      <c r="K281" s="2"/>
      <c r="L281" s="1">
        <v>-5.0</v>
      </c>
      <c r="M281" s="1"/>
      <c r="N281" s="1">
        <v>9.56365</v>
      </c>
      <c r="O281" s="1" t="s">
        <v>23</v>
      </c>
      <c r="P281" s="1" t="s">
        <v>1002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30</v>
      </c>
      <c r="B282" s="1" t="s">
        <v>17</v>
      </c>
      <c r="C282" s="3">
        <v>289.0</v>
      </c>
      <c r="D282" s="1">
        <v>67.0</v>
      </c>
      <c r="E282" s="2"/>
      <c r="F282" s="1" t="s">
        <v>42</v>
      </c>
      <c r="G282" s="1" t="s">
        <v>20</v>
      </c>
      <c r="H282" s="1" t="s">
        <v>1003</v>
      </c>
      <c r="I282" s="1" t="s">
        <v>1004</v>
      </c>
      <c r="J282" s="1" t="s">
        <v>1004</v>
      </c>
      <c r="K282" s="2"/>
      <c r="L282" s="1">
        <v>-12.0</v>
      </c>
      <c r="M282" s="1"/>
      <c r="N282" s="1">
        <v>8.53555</v>
      </c>
      <c r="O282" s="1" t="s">
        <v>37</v>
      </c>
      <c r="P282" s="1" t="s">
        <v>1005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30</v>
      </c>
      <c r="B283" s="1" t="s">
        <v>17</v>
      </c>
      <c r="C283" s="1">
        <v>428.0</v>
      </c>
      <c r="D283" s="1">
        <v>0.0</v>
      </c>
      <c r="E283" s="1" t="s">
        <v>919</v>
      </c>
      <c r="F283" s="1" t="s">
        <v>32</v>
      </c>
      <c r="G283" s="1" t="s">
        <v>20</v>
      </c>
      <c r="H283" s="1" t="s">
        <v>1006</v>
      </c>
      <c r="I283" s="1" t="s">
        <v>1007</v>
      </c>
      <c r="J283" s="1" t="s">
        <v>1008</v>
      </c>
      <c r="K283" s="1" t="s">
        <v>1009</v>
      </c>
      <c r="L283" s="1">
        <v>-5.0</v>
      </c>
      <c r="M283" s="1">
        <v>0.020733333333333333</v>
      </c>
      <c r="N283" s="1">
        <v>12.805933333333334</v>
      </c>
      <c r="O283" s="1" t="s">
        <v>37</v>
      </c>
      <c r="P283" s="1" t="s">
        <v>1010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30</v>
      </c>
      <c r="B284" s="1" t="s">
        <v>17</v>
      </c>
      <c r="C284" s="1">
        <v>344.0</v>
      </c>
      <c r="D284" s="1">
        <v>0.0</v>
      </c>
      <c r="E284" s="1" t="s">
        <v>919</v>
      </c>
      <c r="F284" s="1" t="s">
        <v>32</v>
      </c>
      <c r="G284" s="1" t="s">
        <v>26</v>
      </c>
      <c r="H284" s="1" t="s">
        <v>1011</v>
      </c>
      <c r="I284" s="1" t="s">
        <v>1012</v>
      </c>
      <c r="J284" s="1" t="s">
        <v>1013</v>
      </c>
      <c r="K284" s="1" t="s">
        <v>1014</v>
      </c>
      <c r="L284" s="1">
        <v>-1.0</v>
      </c>
      <c r="M284" s="1">
        <v>0.016716666666666668</v>
      </c>
      <c r="N284" s="1">
        <v>15.5748</v>
      </c>
      <c r="O284" s="1" t="s">
        <v>37</v>
      </c>
      <c r="P284" s="1" t="s">
        <v>1015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195</v>
      </c>
      <c r="B285" s="1" t="s">
        <v>222</v>
      </c>
      <c r="C285" s="1">
        <v>388.0</v>
      </c>
      <c r="D285" s="1">
        <v>0.0</v>
      </c>
      <c r="E285" s="1" t="s">
        <v>1016</v>
      </c>
      <c r="F285" s="1" t="s">
        <v>19</v>
      </c>
      <c r="G285" s="1" t="s">
        <v>20</v>
      </c>
      <c r="H285" s="1" t="s">
        <v>1017</v>
      </c>
      <c r="I285" s="1" t="s">
        <v>1018</v>
      </c>
      <c r="J285" s="1" t="s">
        <v>1018</v>
      </c>
      <c r="K285" s="2"/>
      <c r="L285" s="1">
        <v>-6.0</v>
      </c>
      <c r="M285" s="1"/>
      <c r="N285" s="1">
        <v>8.47915</v>
      </c>
      <c r="O285" s="1" t="s">
        <v>23</v>
      </c>
      <c r="P285" s="1" t="s">
        <v>1019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30</v>
      </c>
      <c r="B286" s="1" t="s">
        <v>17</v>
      </c>
      <c r="C286" s="1">
        <v>558.0</v>
      </c>
      <c r="D286" s="1">
        <v>0.0</v>
      </c>
      <c r="E286" s="1" t="s">
        <v>919</v>
      </c>
      <c r="F286" s="1" t="s">
        <v>32</v>
      </c>
      <c r="G286" s="1" t="s">
        <v>20</v>
      </c>
      <c r="H286" s="1" t="s">
        <v>1020</v>
      </c>
      <c r="I286" s="1" t="s">
        <v>1021</v>
      </c>
      <c r="J286" s="1" t="s">
        <v>1022</v>
      </c>
      <c r="K286" s="1" t="s">
        <v>1023</v>
      </c>
      <c r="L286" s="1">
        <v>-4.0</v>
      </c>
      <c r="M286" s="1">
        <v>0.010366666666666666</v>
      </c>
      <c r="N286" s="1">
        <v>11.34695</v>
      </c>
      <c r="O286" s="1" t="s">
        <v>37</v>
      </c>
      <c r="P286" s="1" t="s">
        <v>1024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30</v>
      </c>
      <c r="B287" s="1" t="s">
        <v>17</v>
      </c>
      <c r="C287" s="1">
        <v>580.0</v>
      </c>
      <c r="D287" s="1">
        <v>0.0</v>
      </c>
      <c r="E287" s="1" t="s">
        <v>919</v>
      </c>
      <c r="F287" s="1" t="s">
        <v>32</v>
      </c>
      <c r="G287" s="1" t="s">
        <v>20</v>
      </c>
      <c r="H287" s="1" t="s">
        <v>1025</v>
      </c>
      <c r="I287" s="1" t="s">
        <v>1026</v>
      </c>
      <c r="J287" s="1" t="s">
        <v>1027</v>
      </c>
      <c r="K287" s="1" t="s">
        <v>1028</v>
      </c>
      <c r="L287" s="1">
        <v>-8.0</v>
      </c>
      <c r="M287" s="1">
        <v>0.013666666666666667</v>
      </c>
      <c r="N287" s="1">
        <v>9.576333333333332</v>
      </c>
      <c r="O287" s="1" t="s">
        <v>37</v>
      </c>
      <c r="P287" s="1" t="s">
        <v>1029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329.0</v>
      </c>
      <c r="D288" s="1">
        <v>0.0</v>
      </c>
      <c r="E288" s="1" t="s">
        <v>18</v>
      </c>
      <c r="F288" s="1" t="s">
        <v>19</v>
      </c>
      <c r="G288" s="1" t="s">
        <v>20</v>
      </c>
      <c r="H288" s="1" t="s">
        <v>1030</v>
      </c>
      <c r="I288" s="1" t="s">
        <v>1031</v>
      </c>
      <c r="J288" s="1" t="s">
        <v>1031</v>
      </c>
      <c r="K288" s="2"/>
      <c r="L288" s="1">
        <v>-7.0</v>
      </c>
      <c r="M288" s="1"/>
      <c r="N288" s="1">
        <v>7.652983333333333</v>
      </c>
      <c r="O288" s="1" t="s">
        <v>23</v>
      </c>
      <c r="P288" s="1" t="s">
        <v>1032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25</v>
      </c>
      <c r="B289" s="1" t="s">
        <v>222</v>
      </c>
      <c r="C289" s="1">
        <v>580.0</v>
      </c>
      <c r="D289" s="1">
        <v>0.0</v>
      </c>
      <c r="E289" s="2"/>
      <c r="F289" s="1" t="s">
        <v>19</v>
      </c>
      <c r="G289" s="1" t="s">
        <v>20</v>
      </c>
      <c r="H289" s="1" t="s">
        <v>1033</v>
      </c>
      <c r="I289" s="1" t="s">
        <v>1034</v>
      </c>
      <c r="J289" s="1" t="s">
        <v>1034</v>
      </c>
      <c r="K289" s="2"/>
      <c r="L289" s="1">
        <v>-4.0</v>
      </c>
      <c r="M289" s="1"/>
      <c r="N289" s="1">
        <v>10.699733333333333</v>
      </c>
      <c r="O289" s="1" t="s">
        <v>23</v>
      </c>
      <c r="P289" s="1" t="s">
        <v>1035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30</v>
      </c>
      <c r="B290" s="1" t="s">
        <v>17</v>
      </c>
      <c r="C290" s="3">
        <v>182.0</v>
      </c>
      <c r="D290" s="1">
        <v>57.0</v>
      </c>
      <c r="E290" s="2"/>
      <c r="F290" s="1" t="s">
        <v>42</v>
      </c>
      <c r="G290" s="1" t="s">
        <v>51</v>
      </c>
      <c r="H290" s="1" t="s">
        <v>1036</v>
      </c>
      <c r="I290" s="1" t="s">
        <v>1037</v>
      </c>
      <c r="J290" s="1" t="s">
        <v>1037</v>
      </c>
      <c r="K290" s="2"/>
      <c r="L290" s="1">
        <v>-28.0</v>
      </c>
      <c r="M290" s="1"/>
      <c r="N290" s="1">
        <v>19.16515</v>
      </c>
      <c r="O290" s="1" t="s">
        <v>37</v>
      </c>
      <c r="P290" s="1" t="s">
        <v>1038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195</v>
      </c>
      <c r="B291" s="1" t="s">
        <v>222</v>
      </c>
      <c r="C291" s="3">
        <v>658.0</v>
      </c>
      <c r="D291" s="1">
        <v>0.0</v>
      </c>
      <c r="E291" s="1" t="s">
        <v>734</v>
      </c>
      <c r="F291" s="1" t="s">
        <v>19</v>
      </c>
      <c r="G291" s="1" t="s">
        <v>20</v>
      </c>
      <c r="H291" s="1" t="s">
        <v>1039</v>
      </c>
      <c r="I291" s="1" t="s">
        <v>1040</v>
      </c>
      <c r="J291" s="1" t="s">
        <v>1040</v>
      </c>
      <c r="K291" s="2"/>
      <c r="L291" s="1">
        <v>4.0</v>
      </c>
      <c r="M291" s="1"/>
      <c r="N291" s="1">
        <v>19.64105</v>
      </c>
      <c r="O291" s="1" t="s">
        <v>23</v>
      </c>
      <c r="P291" s="1" t="s">
        <v>1041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25</v>
      </c>
      <c r="B292" s="1" t="s">
        <v>222</v>
      </c>
      <c r="C292" s="3">
        <v>615.0</v>
      </c>
      <c r="D292" s="1">
        <v>0.0</v>
      </c>
      <c r="E292" s="2"/>
      <c r="F292" s="1" t="s">
        <v>19</v>
      </c>
      <c r="G292" s="1" t="s">
        <v>20</v>
      </c>
      <c r="H292" s="1" t="s">
        <v>1042</v>
      </c>
      <c r="I292" s="1" t="s">
        <v>1043</v>
      </c>
      <c r="J292" s="1" t="s">
        <v>1043</v>
      </c>
      <c r="K292" s="2"/>
      <c r="L292" s="1">
        <v>4.0</v>
      </c>
      <c r="M292" s="1"/>
      <c r="N292" s="1">
        <v>19.207716666666666</v>
      </c>
      <c r="O292" s="1" t="s">
        <v>23</v>
      </c>
      <c r="P292" s="1" t="s">
        <v>1044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195</v>
      </c>
      <c r="B293" s="1" t="s">
        <v>222</v>
      </c>
      <c r="C293" s="1">
        <v>723.0</v>
      </c>
      <c r="D293" s="1">
        <v>0.0</v>
      </c>
      <c r="E293" s="1" t="s">
        <v>342</v>
      </c>
      <c r="F293" s="1" t="s">
        <v>19</v>
      </c>
      <c r="G293" s="1" t="s">
        <v>20</v>
      </c>
      <c r="H293" s="1" t="s">
        <v>1045</v>
      </c>
      <c r="I293" s="1" t="s">
        <v>1046</v>
      </c>
      <c r="J293" s="1" t="s">
        <v>1046</v>
      </c>
      <c r="K293" s="2"/>
      <c r="L293" s="1">
        <v>-1.0</v>
      </c>
      <c r="M293" s="1"/>
      <c r="N293" s="1">
        <v>13.71375</v>
      </c>
      <c r="O293" s="1" t="s">
        <v>23</v>
      </c>
      <c r="P293" s="1" t="s">
        <v>1047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99</v>
      </c>
      <c r="B294" s="1" t="s">
        <v>17</v>
      </c>
      <c r="C294" s="1">
        <v>868.0</v>
      </c>
      <c r="D294" s="1">
        <v>0.0</v>
      </c>
      <c r="E294" s="2"/>
      <c r="F294" s="1" t="s">
        <v>42</v>
      </c>
      <c r="G294" s="1" t="s">
        <v>26</v>
      </c>
      <c r="H294" s="1" t="s">
        <v>1048</v>
      </c>
      <c r="I294" s="1" t="s">
        <v>1049</v>
      </c>
      <c r="J294" s="1" t="s">
        <v>1049</v>
      </c>
      <c r="K294" s="2"/>
      <c r="L294" s="1">
        <v>8.0</v>
      </c>
      <c r="M294" s="1"/>
      <c r="N294" s="1">
        <v>13.599133333333333</v>
      </c>
      <c r="O294" s="1" t="s">
        <v>102</v>
      </c>
      <c r="P294" s="1" t="s">
        <v>1050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30</v>
      </c>
      <c r="B295" s="1" t="s">
        <v>17</v>
      </c>
      <c r="C295" s="1">
        <v>598.0</v>
      </c>
      <c r="D295" s="1">
        <v>149.0</v>
      </c>
      <c r="E295" s="2"/>
      <c r="F295" s="1" t="s">
        <v>42</v>
      </c>
      <c r="G295" s="1" t="s">
        <v>51</v>
      </c>
      <c r="H295" s="1" t="s">
        <v>1051</v>
      </c>
      <c r="I295" s="1" t="s">
        <v>1052</v>
      </c>
      <c r="J295" s="1" t="s">
        <v>1052</v>
      </c>
      <c r="K295" s="2"/>
      <c r="L295" s="1">
        <v>-7.0</v>
      </c>
      <c r="M295" s="1"/>
      <c r="N295" s="1">
        <v>25.1825</v>
      </c>
      <c r="O295" s="1" t="s">
        <v>37</v>
      </c>
      <c r="P295" s="1" t="s">
        <v>1053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195</v>
      </c>
      <c r="B296" s="1" t="s">
        <v>222</v>
      </c>
      <c r="C296" s="1">
        <v>264.0</v>
      </c>
      <c r="D296" s="1">
        <v>0.0</v>
      </c>
      <c r="E296" s="1" t="s">
        <v>342</v>
      </c>
      <c r="F296" s="1" t="s">
        <v>19</v>
      </c>
      <c r="G296" s="1" t="s">
        <v>20</v>
      </c>
      <c r="H296" s="1" t="s">
        <v>1054</v>
      </c>
      <c r="I296" s="1" t="s">
        <v>1055</v>
      </c>
      <c r="J296" s="1" t="s">
        <v>1055</v>
      </c>
      <c r="K296" s="2"/>
      <c r="L296" s="1">
        <v>-8.0</v>
      </c>
      <c r="M296" s="1"/>
      <c r="N296" s="1">
        <v>6.2961</v>
      </c>
      <c r="O296" s="1" t="s">
        <v>23</v>
      </c>
      <c r="P296" s="1" t="s">
        <v>1056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30</v>
      </c>
      <c r="B297" s="1" t="s">
        <v>17</v>
      </c>
      <c r="C297" s="1">
        <v>199.0</v>
      </c>
      <c r="D297" s="1">
        <v>50.0</v>
      </c>
      <c r="E297" s="2"/>
      <c r="F297" s="1" t="s">
        <v>42</v>
      </c>
      <c r="G297" s="1" t="s">
        <v>26</v>
      </c>
      <c r="H297" s="1" t="s">
        <v>1057</v>
      </c>
      <c r="I297" s="1" t="s">
        <v>1058</v>
      </c>
      <c r="J297" s="1" t="s">
        <v>1058</v>
      </c>
      <c r="K297" s="2"/>
      <c r="L297" s="1">
        <v>-13.0</v>
      </c>
      <c r="M297" s="1"/>
      <c r="N297" s="1">
        <v>6.089333333333333</v>
      </c>
      <c r="O297" s="1" t="s">
        <v>37</v>
      </c>
      <c r="P297" s="1" t="s">
        <v>264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16</v>
      </c>
      <c r="B298" s="1" t="s">
        <v>17</v>
      </c>
      <c r="C298" s="1">
        <v>264.0</v>
      </c>
      <c r="D298" s="1">
        <v>0.0</v>
      </c>
      <c r="E298" s="1" t="s">
        <v>18</v>
      </c>
      <c r="F298" s="1" t="s">
        <v>19</v>
      </c>
      <c r="G298" s="1" t="s">
        <v>20</v>
      </c>
      <c r="H298" s="1" t="s">
        <v>1059</v>
      </c>
      <c r="I298" s="1" t="s">
        <v>1060</v>
      </c>
      <c r="J298" s="1" t="s">
        <v>1060</v>
      </c>
      <c r="K298" s="2"/>
      <c r="L298" s="1">
        <v>-5.0</v>
      </c>
      <c r="M298" s="1"/>
      <c r="N298" s="1">
        <v>9.6396</v>
      </c>
      <c r="O298" s="1" t="s">
        <v>23</v>
      </c>
      <c r="P298" s="1" t="s">
        <v>270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99</v>
      </c>
      <c r="B299" s="1" t="s">
        <v>17</v>
      </c>
      <c r="C299" s="1">
        <v>309.0</v>
      </c>
      <c r="D299" s="1">
        <v>0.0</v>
      </c>
      <c r="E299" s="2"/>
      <c r="F299" s="1" t="s">
        <v>42</v>
      </c>
      <c r="G299" s="1" t="s">
        <v>26</v>
      </c>
      <c r="H299" s="1" t="s">
        <v>1061</v>
      </c>
      <c r="I299" s="1" t="s">
        <v>1062</v>
      </c>
      <c r="J299" s="1" t="s">
        <v>1062</v>
      </c>
      <c r="K299" s="2"/>
      <c r="L299" s="1">
        <v>7.0</v>
      </c>
      <c r="M299" s="1"/>
      <c r="N299" s="1">
        <v>12.021083333333333</v>
      </c>
      <c r="O299" s="1" t="s">
        <v>102</v>
      </c>
      <c r="P299" s="1" t="s">
        <v>1063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30</v>
      </c>
      <c r="B300" s="1" t="s">
        <v>17</v>
      </c>
      <c r="C300" s="1">
        <v>316.0</v>
      </c>
      <c r="D300" s="1">
        <v>0.0</v>
      </c>
      <c r="E300" s="1" t="s">
        <v>919</v>
      </c>
      <c r="F300" s="1" t="s">
        <v>32</v>
      </c>
      <c r="G300" s="1" t="s">
        <v>20</v>
      </c>
      <c r="H300" s="1" t="s">
        <v>1064</v>
      </c>
      <c r="I300" s="1" t="s">
        <v>1065</v>
      </c>
      <c r="J300" s="1" t="s">
        <v>1066</v>
      </c>
      <c r="K300" s="1" t="s">
        <v>1067</v>
      </c>
      <c r="L300" s="1">
        <v>11.0</v>
      </c>
      <c r="M300" s="1">
        <v>0.012033333333333333</v>
      </c>
      <c r="N300" s="1">
        <v>14.705616666666666</v>
      </c>
      <c r="O300" s="1" t="s">
        <v>37</v>
      </c>
      <c r="P300" s="1" t="s">
        <v>1068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30</v>
      </c>
      <c r="B301" s="1" t="s">
        <v>17</v>
      </c>
      <c r="C301" s="3">
        <v>555.0</v>
      </c>
      <c r="D301" s="1">
        <v>0.0</v>
      </c>
      <c r="E301" s="1" t="s">
        <v>919</v>
      </c>
      <c r="F301" s="1" t="s">
        <v>32</v>
      </c>
      <c r="G301" s="1" t="s">
        <v>26</v>
      </c>
      <c r="H301" s="1" t="s">
        <v>1069</v>
      </c>
      <c r="I301" s="1" t="s">
        <v>1070</v>
      </c>
      <c r="J301" s="1" t="s">
        <v>1071</v>
      </c>
      <c r="K301" s="1" t="s">
        <v>1072</v>
      </c>
      <c r="L301" s="1">
        <v>14.0</v>
      </c>
      <c r="M301" s="1">
        <v>0.013833333333333333</v>
      </c>
      <c r="N301" s="1">
        <v>20.2087</v>
      </c>
      <c r="O301" s="1" t="s">
        <v>37</v>
      </c>
      <c r="P301" s="1" t="s">
        <v>1073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25</v>
      </c>
      <c r="B302" s="1" t="s">
        <v>222</v>
      </c>
      <c r="C302" s="1">
        <v>488.0</v>
      </c>
      <c r="D302" s="1">
        <v>0.0</v>
      </c>
      <c r="E302" s="2"/>
      <c r="F302" s="1" t="s">
        <v>19</v>
      </c>
      <c r="G302" s="1" t="s">
        <v>20</v>
      </c>
      <c r="H302" s="1" t="s">
        <v>1074</v>
      </c>
      <c r="I302" s="1" t="s">
        <v>1075</v>
      </c>
      <c r="J302" s="1" t="s">
        <v>1075</v>
      </c>
      <c r="K302" s="2"/>
      <c r="L302" s="1">
        <v>3.0</v>
      </c>
      <c r="M302" s="1"/>
      <c r="N302" s="1">
        <v>18.5724</v>
      </c>
      <c r="O302" s="1" t="s">
        <v>23</v>
      </c>
      <c r="P302" s="1" t="s">
        <v>1076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30</v>
      </c>
      <c r="B303" s="1" t="s">
        <v>17</v>
      </c>
      <c r="C303" s="1">
        <v>265.0</v>
      </c>
      <c r="D303" s="1">
        <v>66.0</v>
      </c>
      <c r="E303" s="2"/>
      <c r="F303" s="1" t="s">
        <v>42</v>
      </c>
      <c r="G303" s="1" t="s">
        <v>51</v>
      </c>
      <c r="H303" s="1" t="s">
        <v>1077</v>
      </c>
      <c r="I303" s="1" t="s">
        <v>1078</v>
      </c>
      <c r="J303" s="1" t="s">
        <v>1078</v>
      </c>
      <c r="K303" s="2"/>
      <c r="L303" s="1">
        <v>-9.0</v>
      </c>
      <c r="M303" s="1"/>
      <c r="N303" s="1">
        <v>25.9896</v>
      </c>
      <c r="O303" s="1" t="s">
        <v>37</v>
      </c>
      <c r="P303" s="1" t="s">
        <v>1079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30</v>
      </c>
      <c r="B304" s="1" t="s">
        <v>17</v>
      </c>
      <c r="C304" s="1">
        <v>299.0</v>
      </c>
      <c r="D304" s="1">
        <v>0.0</v>
      </c>
      <c r="E304" s="1" t="s">
        <v>116</v>
      </c>
      <c r="F304" s="1" t="s">
        <v>32</v>
      </c>
      <c r="G304" s="1" t="s">
        <v>20</v>
      </c>
      <c r="H304" s="1" t="s">
        <v>1080</v>
      </c>
      <c r="I304" s="1" t="s">
        <v>1081</v>
      </c>
      <c r="J304" s="1" t="s">
        <v>1082</v>
      </c>
      <c r="K304" s="1" t="s">
        <v>1083</v>
      </c>
      <c r="L304" s="1">
        <v>8.0</v>
      </c>
      <c r="M304" s="1">
        <v>0.011783333333333333</v>
      </c>
      <c r="N304" s="1">
        <v>29.5439</v>
      </c>
      <c r="O304" s="1" t="s">
        <v>37</v>
      </c>
      <c r="P304" s="1" t="s">
        <v>1084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30</v>
      </c>
      <c r="B305" s="1" t="s">
        <v>17</v>
      </c>
      <c r="C305" s="1">
        <v>354.0</v>
      </c>
      <c r="D305" s="1">
        <v>17.0</v>
      </c>
      <c r="E305" s="1" t="s">
        <v>116</v>
      </c>
      <c r="F305" s="1" t="s">
        <v>32</v>
      </c>
      <c r="G305" s="1" t="s">
        <v>20</v>
      </c>
      <c r="H305" s="1" t="s">
        <v>1085</v>
      </c>
      <c r="I305" s="1" t="s">
        <v>1086</v>
      </c>
      <c r="J305" s="1" t="s">
        <v>1087</v>
      </c>
      <c r="K305" s="1" t="s">
        <v>1088</v>
      </c>
      <c r="L305" s="1">
        <v>10.0</v>
      </c>
      <c r="M305" s="1">
        <v>0.016533333333333334</v>
      </c>
      <c r="N305" s="1">
        <v>31.676733333333335</v>
      </c>
      <c r="O305" s="1" t="s">
        <v>37</v>
      </c>
      <c r="P305" s="1" t="s">
        <v>1089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30</v>
      </c>
      <c r="B306" s="1" t="s">
        <v>17</v>
      </c>
      <c r="C306" s="1">
        <v>279.0</v>
      </c>
      <c r="D306" s="1">
        <v>20.0</v>
      </c>
      <c r="E306" s="1" t="s">
        <v>919</v>
      </c>
      <c r="F306" s="1" t="s">
        <v>32</v>
      </c>
      <c r="G306" s="1" t="s">
        <v>20</v>
      </c>
      <c r="H306" s="1" t="s">
        <v>1090</v>
      </c>
      <c r="I306" s="1" t="s">
        <v>1091</v>
      </c>
      <c r="J306" s="1" t="s">
        <v>1092</v>
      </c>
      <c r="K306" s="1" t="s">
        <v>1093</v>
      </c>
      <c r="L306" s="1">
        <v>-2.0</v>
      </c>
      <c r="M306" s="1">
        <v>0.012083333333333333</v>
      </c>
      <c r="N306" s="1">
        <v>18.66245</v>
      </c>
      <c r="O306" s="1" t="s">
        <v>37</v>
      </c>
      <c r="P306" s="1" t="s">
        <v>1094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25</v>
      </c>
      <c r="B307" s="1" t="s">
        <v>222</v>
      </c>
      <c r="C307" s="1">
        <v>264.0</v>
      </c>
      <c r="D307" s="1">
        <v>0.0</v>
      </c>
      <c r="E307" s="2"/>
      <c r="F307" s="1" t="s">
        <v>19</v>
      </c>
      <c r="G307" s="1" t="s">
        <v>20</v>
      </c>
      <c r="H307" s="1" t="s">
        <v>1095</v>
      </c>
      <c r="I307" s="1" t="s">
        <v>1096</v>
      </c>
      <c r="J307" s="1" t="s">
        <v>1096</v>
      </c>
      <c r="K307" s="2"/>
      <c r="L307" s="1">
        <v>-4.0</v>
      </c>
      <c r="M307" s="1"/>
      <c r="N307" s="1">
        <v>10.9129</v>
      </c>
      <c r="O307" s="1" t="s">
        <v>23</v>
      </c>
      <c r="P307" s="1" t="s">
        <v>869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30</v>
      </c>
      <c r="B308" s="1" t="s">
        <v>17</v>
      </c>
      <c r="C308" s="3">
        <v>379.0</v>
      </c>
      <c r="D308" s="1">
        <v>0.0</v>
      </c>
      <c r="E308" s="1" t="s">
        <v>919</v>
      </c>
      <c r="F308" s="1" t="s">
        <v>32</v>
      </c>
      <c r="G308" s="1" t="s">
        <v>20</v>
      </c>
      <c r="H308" s="1" t="s">
        <v>1097</v>
      </c>
      <c r="I308" s="1" t="s">
        <v>1098</v>
      </c>
      <c r="J308" s="1" t="s">
        <v>1099</v>
      </c>
      <c r="K308" s="1" t="s">
        <v>1100</v>
      </c>
      <c r="L308" s="1">
        <v>-7.0</v>
      </c>
      <c r="M308" s="1">
        <v>0.010916666666666667</v>
      </c>
      <c r="N308" s="1">
        <v>15.165366666666667</v>
      </c>
      <c r="O308" s="1" t="s">
        <v>37</v>
      </c>
      <c r="P308" s="1" t="s">
        <v>1101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25</v>
      </c>
      <c r="B309" s="1" t="s">
        <v>222</v>
      </c>
      <c r="C309" s="3">
        <v>329.0</v>
      </c>
      <c r="D309" s="1">
        <v>0.0</v>
      </c>
      <c r="E309" s="2"/>
      <c r="F309" s="1" t="s">
        <v>19</v>
      </c>
      <c r="G309" s="1" t="s">
        <v>20</v>
      </c>
      <c r="H309" s="1" t="s">
        <v>1102</v>
      </c>
      <c r="I309" s="1" t="s">
        <v>1103</v>
      </c>
      <c r="J309" s="1" t="s">
        <v>1103</v>
      </c>
      <c r="K309" s="2"/>
      <c r="L309" s="1">
        <v>-1.0</v>
      </c>
      <c r="M309" s="1"/>
      <c r="N309" s="1">
        <v>13.161016666666667</v>
      </c>
      <c r="O309" s="1" t="s">
        <v>23</v>
      </c>
      <c r="P309" s="1" t="s">
        <v>1104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30</v>
      </c>
      <c r="B310" s="1" t="s">
        <v>17</v>
      </c>
      <c r="C310" s="1">
        <v>499.0</v>
      </c>
      <c r="D310" s="1">
        <v>124.0</v>
      </c>
      <c r="E310" s="2"/>
      <c r="F310" s="1" t="s">
        <v>42</v>
      </c>
      <c r="G310" s="1" t="s">
        <v>20</v>
      </c>
      <c r="H310" s="1" t="s">
        <v>1105</v>
      </c>
      <c r="I310" s="1" t="s">
        <v>1106</v>
      </c>
      <c r="J310" s="1" t="s">
        <v>1106</v>
      </c>
      <c r="K310" s="2"/>
      <c r="L310" s="1">
        <v>-7.0</v>
      </c>
      <c r="M310" s="1"/>
      <c r="N310" s="1">
        <v>10.829383333333332</v>
      </c>
      <c r="O310" s="1" t="s">
        <v>37</v>
      </c>
      <c r="P310" s="1" t="s">
        <v>1107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16</v>
      </c>
      <c r="B311" s="1" t="s">
        <v>17</v>
      </c>
      <c r="C311" s="1">
        <v>329.0</v>
      </c>
      <c r="D311" s="1">
        <v>0.0</v>
      </c>
      <c r="E311" s="1" t="s">
        <v>18</v>
      </c>
      <c r="F311" s="1" t="s">
        <v>19</v>
      </c>
      <c r="G311" s="1" t="s">
        <v>20</v>
      </c>
      <c r="H311" s="1" t="s">
        <v>1108</v>
      </c>
      <c r="I311" s="1" t="s">
        <v>1109</v>
      </c>
      <c r="J311" s="1" t="s">
        <v>1109</v>
      </c>
      <c r="K311" s="2"/>
      <c r="L311" s="1">
        <v>-3.0</v>
      </c>
      <c r="M311" s="1"/>
      <c r="N311" s="1">
        <v>11.9427</v>
      </c>
      <c r="O311" s="1" t="s">
        <v>23</v>
      </c>
      <c r="P311" s="1" t="s">
        <v>1032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99</v>
      </c>
      <c r="B312" s="1" t="s">
        <v>17</v>
      </c>
      <c r="C312" s="3">
        <v>732.0</v>
      </c>
      <c r="D312" s="1">
        <v>0.0</v>
      </c>
      <c r="E312" s="2"/>
      <c r="F312" s="1" t="s">
        <v>42</v>
      </c>
      <c r="G312" s="1" t="s">
        <v>26</v>
      </c>
      <c r="H312" s="1" t="s">
        <v>1110</v>
      </c>
      <c r="I312" s="1" t="s">
        <v>1111</v>
      </c>
      <c r="J312" s="1" t="s">
        <v>1111</v>
      </c>
      <c r="K312" s="2"/>
      <c r="L312" s="1">
        <v>12.0</v>
      </c>
      <c r="M312" s="1"/>
      <c r="N312" s="1">
        <v>17.232616666666665</v>
      </c>
      <c r="O312" s="1" t="s">
        <v>102</v>
      </c>
      <c r="P312" s="1" t="s">
        <v>1112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99</v>
      </c>
      <c r="B313" s="1" t="s">
        <v>17</v>
      </c>
      <c r="C313" s="1">
        <v>309.0</v>
      </c>
      <c r="D313" s="1">
        <v>0.0</v>
      </c>
      <c r="E313" s="2"/>
      <c r="F313" s="1" t="s">
        <v>42</v>
      </c>
      <c r="G313" s="1" t="s">
        <v>26</v>
      </c>
      <c r="H313" s="1" t="s">
        <v>1113</v>
      </c>
      <c r="I313" s="1" t="s">
        <v>1114</v>
      </c>
      <c r="J313" s="1" t="s">
        <v>1114</v>
      </c>
      <c r="K313" s="2"/>
      <c r="L313" s="1">
        <v>8.0</v>
      </c>
      <c r="M313" s="1"/>
      <c r="N313" s="1">
        <v>13.28445</v>
      </c>
      <c r="O313" s="1" t="s">
        <v>102</v>
      </c>
      <c r="P313" s="1" t="s">
        <v>1115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30</v>
      </c>
      <c r="B314" s="1" t="s">
        <v>17</v>
      </c>
      <c r="C314" s="1">
        <v>446.0</v>
      </c>
      <c r="D314" s="1">
        <v>112.0</v>
      </c>
      <c r="E314" s="2"/>
      <c r="F314" s="1" t="s">
        <v>42</v>
      </c>
      <c r="G314" s="1" t="s">
        <v>51</v>
      </c>
      <c r="H314" s="1" t="s">
        <v>1116</v>
      </c>
      <c r="I314" s="1" t="s">
        <v>1117</v>
      </c>
      <c r="J314" s="1" t="s">
        <v>1117</v>
      </c>
      <c r="K314" s="2"/>
      <c r="L314" s="1">
        <v>-8.0</v>
      </c>
      <c r="M314" s="1"/>
      <c r="N314" s="1">
        <v>10.5357</v>
      </c>
      <c r="O314" s="1" t="s">
        <v>37</v>
      </c>
      <c r="P314" s="1" t="s">
        <v>1118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30</v>
      </c>
      <c r="B315" s="1" t="s">
        <v>17</v>
      </c>
      <c r="C315" s="3">
        <v>498.0</v>
      </c>
      <c r="D315" s="1">
        <v>0.0</v>
      </c>
      <c r="E315" s="1" t="s">
        <v>919</v>
      </c>
      <c r="F315" s="1" t="s">
        <v>32</v>
      </c>
      <c r="G315" s="1" t="s">
        <v>20</v>
      </c>
      <c r="H315" s="1" t="s">
        <v>1119</v>
      </c>
      <c r="I315" s="1" t="s">
        <v>1120</v>
      </c>
      <c r="J315" s="1" t="s">
        <v>1121</v>
      </c>
      <c r="K315" s="1" t="s">
        <v>1122</v>
      </c>
      <c r="L315" s="1">
        <v>-4.0</v>
      </c>
      <c r="M315" s="1">
        <v>0.0175</v>
      </c>
      <c r="N315" s="1">
        <v>16.869983333333334</v>
      </c>
      <c r="O315" s="1" t="s">
        <v>37</v>
      </c>
      <c r="P315" s="1" t="s">
        <v>1123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30</v>
      </c>
      <c r="B316" s="1" t="s">
        <v>17</v>
      </c>
      <c r="C316" s="1">
        <v>250.0</v>
      </c>
      <c r="D316" s="1">
        <v>0.0</v>
      </c>
      <c r="E316" s="1" t="s">
        <v>919</v>
      </c>
      <c r="F316" s="1" t="s">
        <v>32</v>
      </c>
      <c r="G316" s="1" t="s">
        <v>20</v>
      </c>
      <c r="H316" s="1" t="s">
        <v>1124</v>
      </c>
      <c r="I316" s="1" t="s">
        <v>1125</v>
      </c>
      <c r="J316" s="1" t="s">
        <v>1126</v>
      </c>
      <c r="K316" s="1" t="s">
        <v>1127</v>
      </c>
      <c r="L316" s="1">
        <v>4.0</v>
      </c>
      <c r="M316" s="1">
        <v>0.017783333333333335</v>
      </c>
      <c r="N316" s="1">
        <v>19.80395</v>
      </c>
      <c r="O316" s="1" t="s">
        <v>37</v>
      </c>
      <c r="P316" s="1" t="s">
        <v>1128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16</v>
      </c>
      <c r="B317" s="1" t="s">
        <v>17</v>
      </c>
      <c r="C317" s="1">
        <v>481.0</v>
      </c>
      <c r="D317" s="1">
        <v>0.0</v>
      </c>
      <c r="E317" s="1" t="s">
        <v>18</v>
      </c>
      <c r="F317" s="1" t="s">
        <v>19</v>
      </c>
      <c r="G317" s="1" t="s">
        <v>20</v>
      </c>
      <c r="H317" s="1" t="s">
        <v>1129</v>
      </c>
      <c r="I317" s="1" t="s">
        <v>1130</v>
      </c>
      <c r="J317" s="1" t="s">
        <v>1130</v>
      </c>
      <c r="K317" s="2"/>
      <c r="L317" s="1">
        <v>-6.0</v>
      </c>
      <c r="M317" s="1"/>
      <c r="N317" s="1">
        <v>8.8642</v>
      </c>
      <c r="O317" s="1" t="s">
        <v>23</v>
      </c>
      <c r="P317" s="1" t="s">
        <v>1131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30</v>
      </c>
      <c r="B318" s="1" t="s">
        <v>17</v>
      </c>
      <c r="C318" s="3">
        <v>679.0</v>
      </c>
      <c r="D318" s="1">
        <v>182.0</v>
      </c>
      <c r="E318" s="2"/>
      <c r="F318" s="1" t="s">
        <v>42</v>
      </c>
      <c r="G318" s="1" t="s">
        <v>51</v>
      </c>
      <c r="H318" s="1" t="s">
        <v>1132</v>
      </c>
      <c r="I318" s="1" t="s">
        <v>1133</v>
      </c>
      <c r="J318" s="1" t="s">
        <v>1133</v>
      </c>
      <c r="K318" s="2"/>
      <c r="L318" s="1">
        <v>-4.0</v>
      </c>
      <c r="M318" s="1"/>
      <c r="N318" s="1">
        <v>21.027216666666668</v>
      </c>
      <c r="O318" s="1" t="s">
        <v>37</v>
      </c>
      <c r="P318" s="1" t="s">
        <v>1134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30</v>
      </c>
      <c r="B319" s="1" t="s">
        <v>17</v>
      </c>
      <c r="C319" s="3">
        <v>6196.0</v>
      </c>
      <c r="D319" s="1">
        <v>0.0</v>
      </c>
      <c r="E319" s="1" t="s">
        <v>919</v>
      </c>
      <c r="F319" s="1" t="s">
        <v>32</v>
      </c>
      <c r="G319" s="1" t="s">
        <v>20</v>
      </c>
      <c r="H319" s="1" t="s">
        <v>1135</v>
      </c>
      <c r="I319" s="1" t="s">
        <v>1136</v>
      </c>
      <c r="J319" s="1" t="s">
        <v>1137</v>
      </c>
      <c r="K319" s="1" t="s">
        <v>1138</v>
      </c>
      <c r="L319" s="1">
        <v>15.0</v>
      </c>
      <c r="M319" s="1">
        <v>0.010066666666666666</v>
      </c>
      <c r="N319" s="1">
        <v>88.43601666666666</v>
      </c>
      <c r="O319" s="1" t="s">
        <v>37</v>
      </c>
      <c r="P319" s="1" t="s">
        <v>1139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30</v>
      </c>
      <c r="B320" s="1" t="s">
        <v>17</v>
      </c>
      <c r="C320" s="3">
        <v>428.0</v>
      </c>
      <c r="D320" s="1">
        <v>100.0</v>
      </c>
      <c r="E320" s="2"/>
      <c r="F320" s="1" t="s">
        <v>42</v>
      </c>
      <c r="G320" s="1" t="s">
        <v>20</v>
      </c>
      <c r="H320" s="1" t="s">
        <v>1140</v>
      </c>
      <c r="I320" s="1" t="s">
        <v>1141</v>
      </c>
      <c r="J320" s="1" t="s">
        <v>1141</v>
      </c>
      <c r="K320" s="2"/>
      <c r="L320" s="1">
        <v>1.0</v>
      </c>
      <c r="M320" s="1"/>
      <c r="N320" s="1">
        <v>108.30913333333334</v>
      </c>
      <c r="O320" s="1" t="s">
        <v>37</v>
      </c>
      <c r="P320" s="1" t="s">
        <v>1142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30</v>
      </c>
      <c r="B321" s="1" t="s">
        <v>17</v>
      </c>
      <c r="C321" s="1">
        <v>767.0</v>
      </c>
      <c r="D321" s="1">
        <v>0.0</v>
      </c>
      <c r="E321" s="1" t="s">
        <v>116</v>
      </c>
      <c r="F321" s="1" t="s">
        <v>32</v>
      </c>
      <c r="G321" s="1" t="s">
        <v>20</v>
      </c>
      <c r="H321" s="1" t="s">
        <v>1143</v>
      </c>
      <c r="I321" s="1" t="s">
        <v>1144</v>
      </c>
      <c r="J321" s="1" t="s">
        <v>1145</v>
      </c>
      <c r="K321" s="1" t="s">
        <v>1146</v>
      </c>
      <c r="L321" s="1">
        <v>2.0</v>
      </c>
      <c r="M321" s="1">
        <v>0.01765</v>
      </c>
      <c r="N321" s="1">
        <v>37.30363333333333</v>
      </c>
      <c r="O321" s="1" t="s">
        <v>37</v>
      </c>
      <c r="P321" s="1" t="s">
        <v>1147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30</v>
      </c>
      <c r="B322" s="1" t="s">
        <v>1148</v>
      </c>
      <c r="C322" s="1">
        <v>457.0</v>
      </c>
      <c r="D322" s="1">
        <v>0.0</v>
      </c>
      <c r="E322" s="1" t="s">
        <v>116</v>
      </c>
      <c r="F322" s="1" t="s">
        <v>32</v>
      </c>
      <c r="G322" s="1" t="s">
        <v>26</v>
      </c>
      <c r="H322" s="1" t="s">
        <v>1149</v>
      </c>
      <c r="I322" s="1" t="s">
        <v>1150</v>
      </c>
      <c r="J322" s="2"/>
      <c r="K322" s="1" t="s">
        <v>1151</v>
      </c>
      <c r="L322" s="1">
        <v>0.0</v>
      </c>
      <c r="M322" s="1">
        <v>491.91383333333334</v>
      </c>
      <c r="N322" s="1">
        <v>576.5346666666667</v>
      </c>
      <c r="O322" s="1" t="s">
        <v>37</v>
      </c>
      <c r="P322" s="1" t="s">
        <v>1152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25</v>
      </c>
      <c r="B323" s="1" t="s">
        <v>17</v>
      </c>
      <c r="C323" s="3">
        <v>662.0</v>
      </c>
      <c r="D323" s="1">
        <v>0.0</v>
      </c>
      <c r="E323" s="2"/>
      <c r="F323" s="1" t="s">
        <v>19</v>
      </c>
      <c r="G323" s="1" t="s">
        <v>20</v>
      </c>
      <c r="H323" s="1" t="s">
        <v>1153</v>
      </c>
      <c r="I323" s="1" t="s">
        <v>1154</v>
      </c>
      <c r="J323" s="1" t="s">
        <v>1154</v>
      </c>
      <c r="K323" s="2"/>
      <c r="L323" s="1">
        <v>-17.0</v>
      </c>
      <c r="M323" s="1"/>
      <c r="N323" s="1">
        <v>11.822333333333333</v>
      </c>
      <c r="O323" s="1" t="s">
        <v>23</v>
      </c>
      <c r="P323" s="1" t="s">
        <v>1155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30</v>
      </c>
      <c r="B324" s="3" t="s">
        <v>17</v>
      </c>
      <c r="C324" s="1">
        <v>547.0</v>
      </c>
      <c r="D324" s="1">
        <v>0.0</v>
      </c>
      <c r="E324" s="1" t="s">
        <v>919</v>
      </c>
      <c r="F324" s="1" t="s">
        <v>32</v>
      </c>
      <c r="G324" s="1" t="s">
        <v>20</v>
      </c>
      <c r="H324" s="1" t="s">
        <v>1156</v>
      </c>
      <c r="I324" s="1" t="s">
        <v>1157</v>
      </c>
      <c r="J324" s="1" t="s">
        <v>1158</v>
      </c>
      <c r="K324" s="1" t="s">
        <v>1159</v>
      </c>
      <c r="L324" s="1">
        <v>-19.0</v>
      </c>
      <c r="M324" s="1">
        <v>0.010016666666666667</v>
      </c>
      <c r="N324" s="1">
        <v>8.3736</v>
      </c>
      <c r="O324" s="1" t="s">
        <v>37</v>
      </c>
      <c r="P324" s="1" t="s">
        <v>1160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16</v>
      </c>
      <c r="B325" s="1" t="s">
        <v>17</v>
      </c>
      <c r="C325" s="1">
        <v>388.0</v>
      </c>
      <c r="D325" s="1">
        <v>0.0</v>
      </c>
      <c r="E325" s="1" t="s">
        <v>18</v>
      </c>
      <c r="F325" s="1" t="s">
        <v>19</v>
      </c>
      <c r="G325" s="1" t="s">
        <v>20</v>
      </c>
      <c r="H325" s="1" t="s">
        <v>1161</v>
      </c>
      <c r="I325" s="1" t="s">
        <v>1162</v>
      </c>
      <c r="J325" s="1" t="s">
        <v>1162</v>
      </c>
      <c r="K325" s="2"/>
      <c r="L325" s="1">
        <v>-7.0</v>
      </c>
      <c r="M325" s="1"/>
      <c r="N325" s="1">
        <v>7.746716666666667</v>
      </c>
      <c r="O325" s="1" t="s">
        <v>23</v>
      </c>
      <c r="P325" s="1" t="s">
        <v>1163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16</v>
      </c>
      <c r="B326" s="1" t="s">
        <v>17</v>
      </c>
      <c r="C326" s="3">
        <v>264.0</v>
      </c>
      <c r="D326" s="1">
        <v>0.0</v>
      </c>
      <c r="E326" s="1" t="s">
        <v>18</v>
      </c>
      <c r="F326" s="1" t="s">
        <v>19</v>
      </c>
      <c r="G326" s="1" t="s">
        <v>20</v>
      </c>
      <c r="H326" s="1" t="s">
        <v>1164</v>
      </c>
      <c r="I326" s="1" t="s">
        <v>1165</v>
      </c>
      <c r="J326" s="1" t="s">
        <v>1165</v>
      </c>
      <c r="K326" s="2"/>
      <c r="L326" s="1">
        <v>-7.0</v>
      </c>
      <c r="M326" s="1"/>
      <c r="N326" s="1">
        <v>7.618316666666667</v>
      </c>
      <c r="O326" s="1" t="s">
        <v>23</v>
      </c>
      <c r="P326" s="1" t="s">
        <v>1166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30</v>
      </c>
      <c r="B327" s="1" t="s">
        <v>17</v>
      </c>
      <c r="C327" s="1">
        <v>199.0</v>
      </c>
      <c r="D327" s="1">
        <v>50.0</v>
      </c>
      <c r="E327" s="2"/>
      <c r="F327" s="1" t="s">
        <v>42</v>
      </c>
      <c r="G327" s="1" t="s">
        <v>26</v>
      </c>
      <c r="H327" s="1" t="s">
        <v>1167</v>
      </c>
      <c r="I327" s="1" t="s">
        <v>1168</v>
      </c>
      <c r="J327" s="1" t="s">
        <v>1168</v>
      </c>
      <c r="K327" s="2"/>
      <c r="L327" s="1">
        <v>-13.0</v>
      </c>
      <c r="M327" s="1"/>
      <c r="N327" s="1">
        <v>6.125066666666667</v>
      </c>
      <c r="O327" s="1" t="s">
        <v>37</v>
      </c>
      <c r="P327" s="1" t="s">
        <v>38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30</v>
      </c>
      <c r="B328" s="1" t="s">
        <v>17</v>
      </c>
      <c r="C328" s="1">
        <v>240.0</v>
      </c>
      <c r="D328" s="1">
        <v>69.0</v>
      </c>
      <c r="E328" s="2"/>
      <c r="F328" s="1" t="s">
        <v>42</v>
      </c>
      <c r="G328" s="1" t="s">
        <v>26</v>
      </c>
      <c r="H328" s="1" t="s">
        <v>1169</v>
      </c>
      <c r="I328" s="1" t="s">
        <v>1170</v>
      </c>
      <c r="J328" s="1" t="s">
        <v>1170</v>
      </c>
      <c r="K328" s="2"/>
      <c r="L328" s="1">
        <v>-11.0</v>
      </c>
      <c r="M328" s="1"/>
      <c r="N328" s="1">
        <v>8.229016666666666</v>
      </c>
      <c r="O328" s="1" t="s">
        <v>37</v>
      </c>
      <c r="P328" s="1" t="s">
        <v>1171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195</v>
      </c>
      <c r="B329" s="1" t="s">
        <v>17</v>
      </c>
      <c r="C329" s="1">
        <v>364.0</v>
      </c>
      <c r="D329" s="1">
        <v>0.0</v>
      </c>
      <c r="E329" s="1" t="s">
        <v>985</v>
      </c>
      <c r="F329" s="1" t="s">
        <v>19</v>
      </c>
      <c r="G329" s="1" t="s">
        <v>20</v>
      </c>
      <c r="H329" s="1" t="s">
        <v>1172</v>
      </c>
      <c r="I329" s="1" t="s">
        <v>1173</v>
      </c>
      <c r="J329" s="1" t="s">
        <v>1173</v>
      </c>
      <c r="K329" s="2"/>
      <c r="L329" s="1">
        <v>-8.0</v>
      </c>
      <c r="M329" s="1"/>
      <c r="N329" s="1">
        <v>6.429783333333333</v>
      </c>
      <c r="O329" s="1" t="s">
        <v>23</v>
      </c>
      <c r="P329" s="1" t="s">
        <v>1174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16</v>
      </c>
      <c r="B330" s="1" t="s">
        <v>17</v>
      </c>
      <c r="C330" s="1">
        <v>369.0</v>
      </c>
      <c r="D330" s="1">
        <v>0.0</v>
      </c>
      <c r="E330" s="1" t="s">
        <v>18</v>
      </c>
      <c r="F330" s="1" t="s">
        <v>19</v>
      </c>
      <c r="G330" s="1" t="s">
        <v>20</v>
      </c>
      <c r="H330" s="1" t="s">
        <v>1175</v>
      </c>
      <c r="I330" s="1" t="s">
        <v>1176</v>
      </c>
      <c r="J330" s="1" t="s">
        <v>1176</v>
      </c>
      <c r="K330" s="2"/>
      <c r="L330" s="1">
        <v>-7.0</v>
      </c>
      <c r="M330" s="1"/>
      <c r="N330" s="1">
        <v>7.832316666666666</v>
      </c>
      <c r="O330" s="1" t="s">
        <v>23</v>
      </c>
      <c r="P330" s="1" t="s">
        <v>1177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25</v>
      </c>
      <c r="B331" s="1" t="s">
        <v>17</v>
      </c>
      <c r="C331" s="3">
        <v>329.0</v>
      </c>
      <c r="D331" s="1">
        <v>0.0</v>
      </c>
      <c r="E331" s="2"/>
      <c r="F331" s="1" t="s">
        <v>19</v>
      </c>
      <c r="G331" s="1" t="s">
        <v>26</v>
      </c>
      <c r="H331" s="1" t="s">
        <v>1178</v>
      </c>
      <c r="I331" s="1" t="s">
        <v>1179</v>
      </c>
      <c r="J331" s="1" t="s">
        <v>1179</v>
      </c>
      <c r="K331" s="2"/>
      <c r="L331" s="1">
        <v>-5.0</v>
      </c>
      <c r="M331" s="1"/>
      <c r="N331" s="1">
        <v>9.045083333333332</v>
      </c>
      <c r="O331" s="1" t="s">
        <v>23</v>
      </c>
      <c r="P331" s="1" t="s">
        <v>1180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30</v>
      </c>
      <c r="B332" s="1" t="s">
        <v>17</v>
      </c>
      <c r="C332" s="3">
        <v>219.0</v>
      </c>
      <c r="D332" s="1">
        <v>50.0</v>
      </c>
      <c r="E332" s="2"/>
      <c r="F332" s="1" t="s">
        <v>42</v>
      </c>
      <c r="G332" s="1" t="s">
        <v>26</v>
      </c>
      <c r="H332" s="1" t="s">
        <v>1181</v>
      </c>
      <c r="I332" s="1" t="s">
        <v>1182</v>
      </c>
      <c r="J332" s="1" t="s">
        <v>1182</v>
      </c>
      <c r="K332" s="2"/>
      <c r="L332" s="1">
        <v>-13.0</v>
      </c>
      <c r="M332" s="1"/>
      <c r="N332" s="1">
        <v>5.87085</v>
      </c>
      <c r="O332" s="1" t="s">
        <v>37</v>
      </c>
      <c r="P332" s="1" t="s">
        <v>1183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25</v>
      </c>
      <c r="B333" s="1" t="s">
        <v>17</v>
      </c>
      <c r="C333" s="3">
        <v>585.0</v>
      </c>
      <c r="D333" s="1">
        <v>0.0</v>
      </c>
      <c r="E333" s="2"/>
      <c r="F333" s="1" t="s">
        <v>19</v>
      </c>
      <c r="G333" s="1" t="s">
        <v>20</v>
      </c>
      <c r="H333" s="1" t="s">
        <v>1184</v>
      </c>
      <c r="I333" s="1" t="s">
        <v>1185</v>
      </c>
      <c r="J333" s="1" t="s">
        <v>1185</v>
      </c>
      <c r="K333" s="2"/>
      <c r="L333" s="1">
        <v>-4.0</v>
      </c>
      <c r="M333" s="1"/>
      <c r="N333" s="1">
        <v>10.87805</v>
      </c>
      <c r="O333" s="1" t="s">
        <v>23</v>
      </c>
      <c r="P333" s="1" t="s">
        <v>1186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16</v>
      </c>
      <c r="B334" s="1" t="s">
        <v>17</v>
      </c>
      <c r="C334" s="3">
        <v>329.0</v>
      </c>
      <c r="D334" s="1">
        <v>0.0</v>
      </c>
      <c r="E334" s="1" t="s">
        <v>18</v>
      </c>
      <c r="F334" s="1" t="s">
        <v>19</v>
      </c>
      <c r="G334" s="1" t="s">
        <v>20</v>
      </c>
      <c r="H334" s="1" t="s">
        <v>1187</v>
      </c>
      <c r="I334" s="1" t="s">
        <v>1188</v>
      </c>
      <c r="J334" s="1" t="s">
        <v>1188</v>
      </c>
      <c r="K334" s="2"/>
      <c r="L334" s="1">
        <v>-3.0</v>
      </c>
      <c r="M334" s="1"/>
      <c r="N334" s="1">
        <v>11.139216666666666</v>
      </c>
      <c r="O334" s="1" t="s">
        <v>23</v>
      </c>
      <c r="P334" s="1" t="s">
        <v>1189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30</v>
      </c>
      <c r="B335" s="1" t="s">
        <v>17</v>
      </c>
      <c r="C335" s="3">
        <v>119.0</v>
      </c>
      <c r="D335" s="1">
        <v>0.0</v>
      </c>
      <c r="E335" s="2"/>
      <c r="F335" s="1" t="s">
        <v>42</v>
      </c>
      <c r="G335" s="1" t="s">
        <v>20</v>
      </c>
      <c r="H335" s="1" t="s">
        <v>1190</v>
      </c>
      <c r="I335" s="1" t="s">
        <v>1191</v>
      </c>
      <c r="J335" s="1" t="s">
        <v>1191</v>
      </c>
      <c r="K335" s="2"/>
      <c r="L335" s="1">
        <v>-5.0</v>
      </c>
      <c r="M335" s="1"/>
      <c r="N335" s="1">
        <v>14.3853</v>
      </c>
      <c r="O335" s="1" t="s">
        <v>37</v>
      </c>
      <c r="P335" s="1" t="s">
        <v>1192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16</v>
      </c>
      <c r="B336" s="1" t="s">
        <v>17</v>
      </c>
      <c r="C336" s="1">
        <v>264.0</v>
      </c>
      <c r="D336" s="1">
        <v>0.0</v>
      </c>
      <c r="E336" s="1" t="s">
        <v>18</v>
      </c>
      <c r="F336" s="1" t="s">
        <v>19</v>
      </c>
      <c r="G336" s="1" t="s">
        <v>20</v>
      </c>
      <c r="H336" s="1" t="s">
        <v>1193</v>
      </c>
      <c r="I336" s="1" t="s">
        <v>1194</v>
      </c>
      <c r="J336" s="1" t="s">
        <v>1194</v>
      </c>
      <c r="K336" s="2"/>
      <c r="L336" s="1">
        <v>0.0</v>
      </c>
      <c r="M336" s="1"/>
      <c r="N336" s="1">
        <v>14.6873</v>
      </c>
      <c r="O336" s="1" t="s">
        <v>23</v>
      </c>
      <c r="P336" s="1" t="s">
        <v>158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16</v>
      </c>
      <c r="B337" s="1" t="s">
        <v>17</v>
      </c>
      <c r="C337" s="3">
        <v>789.0</v>
      </c>
      <c r="D337" s="1">
        <v>0.0</v>
      </c>
      <c r="E337" s="1" t="s">
        <v>18</v>
      </c>
      <c r="F337" s="1" t="s">
        <v>19</v>
      </c>
      <c r="G337" s="1" t="s">
        <v>20</v>
      </c>
      <c r="H337" s="1" t="s">
        <v>1195</v>
      </c>
      <c r="I337" s="1" t="s">
        <v>1196</v>
      </c>
      <c r="J337" s="1" t="s">
        <v>1196</v>
      </c>
      <c r="K337" s="2"/>
      <c r="L337" s="1">
        <v>-1.0</v>
      </c>
      <c r="M337" s="1"/>
      <c r="N337" s="1">
        <v>13.959666666666667</v>
      </c>
      <c r="O337" s="1" t="s">
        <v>23</v>
      </c>
      <c r="P337" s="1" t="s">
        <v>1197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195</v>
      </c>
      <c r="B338" s="1" t="s">
        <v>17</v>
      </c>
      <c r="C338" s="1">
        <v>436.0</v>
      </c>
      <c r="D338" s="1">
        <v>0.0</v>
      </c>
      <c r="E338" s="1" t="s">
        <v>985</v>
      </c>
      <c r="F338" s="1" t="s">
        <v>19</v>
      </c>
      <c r="G338" s="1" t="s">
        <v>20</v>
      </c>
      <c r="H338" s="1" t="s">
        <v>1198</v>
      </c>
      <c r="I338" s="1" t="s">
        <v>1199</v>
      </c>
      <c r="J338" s="1" t="s">
        <v>1199</v>
      </c>
      <c r="K338" s="2"/>
      <c r="L338" s="1">
        <v>-4.0</v>
      </c>
      <c r="M338" s="1"/>
      <c r="N338" s="1">
        <v>10.960283333333333</v>
      </c>
      <c r="O338" s="1" t="s">
        <v>23</v>
      </c>
      <c r="P338" s="1" t="s">
        <v>1200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16</v>
      </c>
      <c r="B339" s="1" t="s">
        <v>17</v>
      </c>
      <c r="C339" s="1">
        <v>987.0</v>
      </c>
      <c r="D339" s="1">
        <v>0.0</v>
      </c>
      <c r="E339" s="1" t="s">
        <v>18</v>
      </c>
      <c r="F339" s="1" t="s">
        <v>19</v>
      </c>
      <c r="G339" s="1" t="s">
        <v>20</v>
      </c>
      <c r="H339" s="1" t="s">
        <v>1201</v>
      </c>
      <c r="I339" s="1" t="s">
        <v>1202</v>
      </c>
      <c r="J339" s="1" t="s">
        <v>1202</v>
      </c>
      <c r="K339" s="2"/>
      <c r="L339" s="1">
        <v>0.0</v>
      </c>
      <c r="M339" s="1"/>
      <c r="N339" s="1">
        <v>14.50835</v>
      </c>
      <c r="O339" s="1" t="s">
        <v>23</v>
      </c>
      <c r="P339" s="1" t="s">
        <v>1203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195</v>
      </c>
      <c r="B340" s="1" t="s">
        <v>17</v>
      </c>
      <c r="C340" s="1">
        <v>1060.0</v>
      </c>
      <c r="D340" s="1">
        <v>0.0</v>
      </c>
      <c r="E340" s="1" t="s">
        <v>1204</v>
      </c>
      <c r="F340" s="1" t="s">
        <v>19</v>
      </c>
      <c r="G340" s="1" t="s">
        <v>20</v>
      </c>
      <c r="H340" s="1" t="s">
        <v>1205</v>
      </c>
      <c r="I340" s="1" t="s">
        <v>1206</v>
      </c>
      <c r="J340" s="1" t="s">
        <v>1206</v>
      </c>
      <c r="K340" s="2"/>
      <c r="L340" s="1">
        <v>2.0</v>
      </c>
      <c r="M340" s="1"/>
      <c r="N340" s="1">
        <v>19.912016666666666</v>
      </c>
      <c r="O340" s="1" t="s">
        <v>23</v>
      </c>
      <c r="P340" s="1" t="s">
        <v>1207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16</v>
      </c>
      <c r="B341" s="1" t="s">
        <v>17</v>
      </c>
      <c r="C341" s="3">
        <v>533.0</v>
      </c>
      <c r="D341" s="1">
        <v>0.0</v>
      </c>
      <c r="E341" s="1" t="s">
        <v>18</v>
      </c>
      <c r="F341" s="1" t="s">
        <v>19</v>
      </c>
      <c r="G341" s="1" t="s">
        <v>20</v>
      </c>
      <c r="H341" s="1" t="s">
        <v>1208</v>
      </c>
      <c r="I341" s="1" t="s">
        <v>1209</v>
      </c>
      <c r="J341" s="1" t="s">
        <v>1209</v>
      </c>
      <c r="K341" s="2"/>
      <c r="L341" s="1">
        <v>0.0</v>
      </c>
      <c r="M341" s="1"/>
      <c r="N341" s="1">
        <v>15.545666666666667</v>
      </c>
      <c r="O341" s="1" t="s">
        <v>23</v>
      </c>
      <c r="P341" s="1" t="s">
        <v>1210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16</v>
      </c>
      <c r="B342" s="1" t="s">
        <v>17</v>
      </c>
      <c r="C342" s="1">
        <v>528.0</v>
      </c>
      <c r="D342" s="1">
        <v>0.0</v>
      </c>
      <c r="E342" s="1" t="s">
        <v>18</v>
      </c>
      <c r="F342" s="1" t="s">
        <v>19</v>
      </c>
      <c r="G342" s="1" t="s">
        <v>20</v>
      </c>
      <c r="H342" s="1" t="s">
        <v>1211</v>
      </c>
      <c r="I342" s="1" t="s">
        <v>1212</v>
      </c>
      <c r="J342" s="1" t="s">
        <v>1212</v>
      </c>
      <c r="K342" s="2"/>
      <c r="L342" s="1">
        <v>0.0</v>
      </c>
      <c r="M342" s="1"/>
      <c r="N342" s="1">
        <v>14.01675</v>
      </c>
      <c r="O342" s="1" t="s">
        <v>23</v>
      </c>
      <c r="P342" s="1" t="s">
        <v>1213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195</v>
      </c>
      <c r="B343" s="1" t="s">
        <v>17</v>
      </c>
      <c r="C343" s="1">
        <v>753.0</v>
      </c>
      <c r="D343" s="1">
        <v>0.0</v>
      </c>
      <c r="E343" s="1" t="s">
        <v>1214</v>
      </c>
      <c r="F343" s="1" t="s">
        <v>19</v>
      </c>
      <c r="G343" s="1" t="s">
        <v>20</v>
      </c>
      <c r="H343" s="1" t="s">
        <v>1215</v>
      </c>
      <c r="I343" s="1" t="s">
        <v>1216</v>
      </c>
      <c r="J343" s="1" t="s">
        <v>1216</v>
      </c>
      <c r="K343" s="2"/>
      <c r="L343" s="1">
        <v>-2.0</v>
      </c>
      <c r="M343" s="1"/>
      <c r="N343" s="1">
        <v>12.8625</v>
      </c>
      <c r="O343" s="1" t="s">
        <v>23</v>
      </c>
      <c r="P343" s="1" t="s">
        <v>1217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99</v>
      </c>
      <c r="B344" s="3" t="s">
        <v>17</v>
      </c>
      <c r="C344" s="1">
        <v>309.0</v>
      </c>
      <c r="D344" s="1">
        <v>0.0</v>
      </c>
      <c r="E344" s="2"/>
      <c r="F344" s="1" t="s">
        <v>42</v>
      </c>
      <c r="G344" s="1" t="s">
        <v>26</v>
      </c>
      <c r="H344" s="1" t="s">
        <v>1218</v>
      </c>
      <c r="I344" s="1" t="s">
        <v>1219</v>
      </c>
      <c r="J344" s="1" t="s">
        <v>1219</v>
      </c>
      <c r="K344" s="2"/>
      <c r="L344" s="1">
        <v>4.0</v>
      </c>
      <c r="M344" s="1"/>
      <c r="N344" s="1">
        <v>9.888433333333333</v>
      </c>
      <c r="O344" s="1" t="s">
        <v>102</v>
      </c>
      <c r="P344" s="1" t="s">
        <v>1220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25</v>
      </c>
      <c r="B345" s="1" t="s">
        <v>17</v>
      </c>
      <c r="C345" s="1">
        <v>518.0</v>
      </c>
      <c r="D345" s="1">
        <v>0.0</v>
      </c>
      <c r="E345" s="2"/>
      <c r="F345" s="1" t="s">
        <v>19</v>
      </c>
      <c r="G345" s="1" t="s">
        <v>20</v>
      </c>
      <c r="H345" s="1" t="s">
        <v>1221</v>
      </c>
      <c r="I345" s="1" t="s">
        <v>1222</v>
      </c>
      <c r="J345" s="1" t="s">
        <v>1222</v>
      </c>
      <c r="K345" s="2"/>
      <c r="L345" s="1">
        <v>-2.0</v>
      </c>
      <c r="M345" s="1"/>
      <c r="N345" s="1">
        <v>12.726866666666666</v>
      </c>
      <c r="O345" s="1" t="s">
        <v>23</v>
      </c>
      <c r="P345" s="1" t="s">
        <v>1223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16</v>
      </c>
      <c r="B346" s="1" t="s">
        <v>17</v>
      </c>
      <c r="C346" s="1">
        <v>329.0</v>
      </c>
      <c r="D346" s="1">
        <v>0.0</v>
      </c>
      <c r="E346" s="1" t="s">
        <v>18</v>
      </c>
      <c r="F346" s="1" t="s">
        <v>19</v>
      </c>
      <c r="G346" s="1" t="s">
        <v>20</v>
      </c>
      <c r="H346" s="1" t="s">
        <v>1224</v>
      </c>
      <c r="I346" s="1" t="s">
        <v>1225</v>
      </c>
      <c r="J346" s="1" t="s">
        <v>1225</v>
      </c>
      <c r="K346" s="2"/>
      <c r="L346" s="1">
        <v>-2.0</v>
      </c>
      <c r="M346" s="1"/>
      <c r="N346" s="1">
        <v>12.328016666666667</v>
      </c>
      <c r="O346" s="1" t="s">
        <v>23</v>
      </c>
      <c r="P346" s="1" t="s">
        <v>1189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30</v>
      </c>
      <c r="B347" s="1" t="s">
        <v>17</v>
      </c>
      <c r="C347" s="1">
        <v>1034.0</v>
      </c>
      <c r="D347" s="1">
        <v>0.0</v>
      </c>
      <c r="E347" s="1" t="s">
        <v>542</v>
      </c>
      <c r="F347" s="1" t="s">
        <v>32</v>
      </c>
      <c r="G347" s="1" t="s">
        <v>20</v>
      </c>
      <c r="H347" s="1" t="s">
        <v>1226</v>
      </c>
      <c r="I347" s="1" t="s">
        <v>1227</v>
      </c>
      <c r="J347" s="1" t="s">
        <v>1228</v>
      </c>
      <c r="K347" s="1" t="s">
        <v>1229</v>
      </c>
      <c r="L347" s="1">
        <v>1.0</v>
      </c>
      <c r="M347" s="1">
        <v>0.013983333333333334</v>
      </c>
      <c r="N347" s="1">
        <v>12.058666666666667</v>
      </c>
      <c r="O347" s="1" t="s">
        <v>37</v>
      </c>
      <c r="P347" s="1" t="s">
        <v>1230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25</v>
      </c>
      <c r="B348" s="1" t="s">
        <v>17</v>
      </c>
      <c r="C348" s="1">
        <v>393.0</v>
      </c>
      <c r="D348" s="1">
        <v>0.0</v>
      </c>
      <c r="E348" s="2"/>
      <c r="F348" s="1" t="s">
        <v>19</v>
      </c>
      <c r="G348" s="1" t="s">
        <v>20</v>
      </c>
      <c r="H348" s="1" t="s">
        <v>1231</v>
      </c>
      <c r="I348" s="1" t="s">
        <v>1232</v>
      </c>
      <c r="J348" s="1" t="s">
        <v>1232</v>
      </c>
      <c r="K348" s="2"/>
      <c r="L348" s="1">
        <v>-5.0</v>
      </c>
      <c r="M348" s="1"/>
      <c r="N348" s="1">
        <v>9.422216666666667</v>
      </c>
      <c r="O348" s="1" t="s">
        <v>23</v>
      </c>
      <c r="P348" s="1" t="s">
        <v>1233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16</v>
      </c>
      <c r="B349" s="1" t="s">
        <v>17</v>
      </c>
      <c r="C349" s="3">
        <v>329.0</v>
      </c>
      <c r="D349" s="1">
        <v>0.0</v>
      </c>
      <c r="E349" s="1" t="s">
        <v>18</v>
      </c>
      <c r="F349" s="1" t="s">
        <v>19</v>
      </c>
      <c r="G349" s="1" t="s">
        <v>20</v>
      </c>
      <c r="H349" s="1" t="s">
        <v>1234</v>
      </c>
      <c r="I349" s="1" t="s">
        <v>1235</v>
      </c>
      <c r="J349" s="1" t="s">
        <v>1235</v>
      </c>
      <c r="K349" s="2"/>
      <c r="L349" s="1">
        <v>-5.0</v>
      </c>
      <c r="M349" s="1"/>
      <c r="N349" s="1">
        <v>9.265316666666667</v>
      </c>
      <c r="O349" s="1" t="s">
        <v>23</v>
      </c>
      <c r="P349" s="1" t="s">
        <v>1189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30</v>
      </c>
      <c r="B350" s="1" t="s">
        <v>17</v>
      </c>
      <c r="C350" s="3">
        <v>299.0</v>
      </c>
      <c r="D350" s="1">
        <v>75.0</v>
      </c>
      <c r="E350" s="2"/>
      <c r="F350" s="1" t="s">
        <v>42</v>
      </c>
      <c r="G350" s="1" t="s">
        <v>20</v>
      </c>
      <c r="H350" s="1" t="s">
        <v>1236</v>
      </c>
      <c r="I350" s="1" t="s">
        <v>1237</v>
      </c>
      <c r="J350" s="1" t="s">
        <v>1237</v>
      </c>
      <c r="K350" s="2"/>
      <c r="L350" s="1">
        <v>-11.0</v>
      </c>
      <c r="M350" s="1"/>
      <c r="N350" s="1">
        <v>7.932833333333333</v>
      </c>
      <c r="O350" s="1" t="s">
        <v>37</v>
      </c>
      <c r="P350" s="1" t="s">
        <v>1238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25</v>
      </c>
      <c r="B351" s="1" t="s">
        <v>17</v>
      </c>
      <c r="C351" s="1">
        <v>329.0</v>
      </c>
      <c r="D351" s="1">
        <v>0.0</v>
      </c>
      <c r="E351" s="2"/>
      <c r="F351" s="1" t="s">
        <v>19</v>
      </c>
      <c r="G351" s="1" t="s">
        <v>20</v>
      </c>
      <c r="H351" s="1" t="s">
        <v>1239</v>
      </c>
      <c r="I351" s="1" t="s">
        <v>1240</v>
      </c>
      <c r="J351" s="1" t="s">
        <v>1240</v>
      </c>
      <c r="K351" s="2"/>
      <c r="L351" s="1">
        <v>-3.0</v>
      </c>
      <c r="M351" s="1"/>
      <c r="N351" s="1">
        <v>11.258633333333334</v>
      </c>
      <c r="O351" s="1" t="s">
        <v>23</v>
      </c>
      <c r="P351" s="1" t="s">
        <v>1241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16</v>
      </c>
      <c r="B352" s="1" t="s">
        <v>17</v>
      </c>
      <c r="C352" s="1">
        <v>394.0</v>
      </c>
      <c r="D352" s="1">
        <v>0.0</v>
      </c>
      <c r="E352" s="1" t="s">
        <v>18</v>
      </c>
      <c r="F352" s="1" t="s">
        <v>19</v>
      </c>
      <c r="G352" s="1" t="s">
        <v>20</v>
      </c>
      <c r="H352" s="1" t="s">
        <v>1242</v>
      </c>
      <c r="I352" s="1" t="s">
        <v>1243</v>
      </c>
      <c r="J352" s="1" t="s">
        <v>1243</v>
      </c>
      <c r="K352" s="2"/>
      <c r="L352" s="1">
        <v>-3.0</v>
      </c>
      <c r="M352" s="1"/>
      <c r="N352" s="1">
        <v>11.385516666666666</v>
      </c>
      <c r="O352" s="1" t="s">
        <v>23</v>
      </c>
      <c r="P352" s="1" t="s">
        <v>1244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16</v>
      </c>
      <c r="B353" s="1" t="s">
        <v>17</v>
      </c>
      <c r="C353" s="1">
        <v>717.0</v>
      </c>
      <c r="D353" s="1">
        <v>0.0</v>
      </c>
      <c r="E353" s="1" t="s">
        <v>18</v>
      </c>
      <c r="F353" s="1" t="s">
        <v>19</v>
      </c>
      <c r="G353" s="1" t="s">
        <v>20</v>
      </c>
      <c r="H353" s="1" t="s">
        <v>1245</v>
      </c>
      <c r="I353" s="1" t="s">
        <v>1246</v>
      </c>
      <c r="J353" s="1" t="s">
        <v>1246</v>
      </c>
      <c r="K353" s="2"/>
      <c r="L353" s="1">
        <v>4.0</v>
      </c>
      <c r="M353" s="1"/>
      <c r="N353" s="1">
        <v>19.407083333333333</v>
      </c>
      <c r="O353" s="1" t="s">
        <v>23</v>
      </c>
      <c r="P353" s="1" t="s">
        <v>1247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195</v>
      </c>
      <c r="B354" s="1" t="s">
        <v>17</v>
      </c>
      <c r="C354" s="1">
        <v>398.0</v>
      </c>
      <c r="D354" s="1">
        <v>0.0</v>
      </c>
      <c r="E354" s="1" t="s">
        <v>1248</v>
      </c>
      <c r="F354" s="1" t="s">
        <v>19</v>
      </c>
      <c r="G354" s="1" t="s">
        <v>20</v>
      </c>
      <c r="H354" s="1" t="s">
        <v>1249</v>
      </c>
      <c r="I354" s="1" t="s">
        <v>1250</v>
      </c>
      <c r="J354" s="1" t="s">
        <v>1250</v>
      </c>
      <c r="K354" s="2"/>
      <c r="L354" s="1">
        <v>0.0</v>
      </c>
      <c r="M354" s="1"/>
      <c r="N354" s="1">
        <v>15.993683333333333</v>
      </c>
      <c r="O354" s="1" t="s">
        <v>23</v>
      </c>
      <c r="P354" s="1" t="s">
        <v>1251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16</v>
      </c>
      <c r="B355" s="1" t="s">
        <v>17</v>
      </c>
      <c r="C355" s="1">
        <v>593.0</v>
      </c>
      <c r="D355" s="1">
        <v>0.0</v>
      </c>
      <c r="E355" s="1" t="s">
        <v>18</v>
      </c>
      <c r="F355" s="1" t="s">
        <v>19</v>
      </c>
      <c r="G355" s="1" t="s">
        <v>20</v>
      </c>
      <c r="H355" s="1" t="s">
        <v>1252</v>
      </c>
      <c r="I355" s="1" t="s">
        <v>1253</v>
      </c>
      <c r="J355" s="1" t="s">
        <v>1253</v>
      </c>
      <c r="K355" s="2"/>
      <c r="L355" s="1">
        <v>1.0</v>
      </c>
      <c r="M355" s="1"/>
      <c r="N355" s="1">
        <v>16.121</v>
      </c>
      <c r="O355" s="1" t="s">
        <v>23</v>
      </c>
      <c r="P355" s="1" t="s">
        <v>1254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30</v>
      </c>
      <c r="B356" s="1" t="s">
        <v>17</v>
      </c>
      <c r="C356" s="3">
        <v>267.0</v>
      </c>
      <c r="D356" s="1">
        <v>62.0</v>
      </c>
      <c r="E356" s="2"/>
      <c r="F356" s="1" t="s">
        <v>42</v>
      </c>
      <c r="G356" s="1" t="s">
        <v>26</v>
      </c>
      <c r="H356" s="1" t="s">
        <v>1255</v>
      </c>
      <c r="I356" s="1" t="s">
        <v>1256</v>
      </c>
      <c r="J356" s="1" t="s">
        <v>1256</v>
      </c>
      <c r="K356" s="2"/>
      <c r="L356" s="1">
        <v>-7.0</v>
      </c>
      <c r="M356" s="1"/>
      <c r="N356" s="1">
        <v>11.505766666666666</v>
      </c>
      <c r="O356" s="1" t="s">
        <v>37</v>
      </c>
      <c r="P356" s="1" t="s">
        <v>1257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16</v>
      </c>
      <c r="B357" s="1" t="s">
        <v>17</v>
      </c>
      <c r="C357" s="1">
        <v>712.0</v>
      </c>
      <c r="D357" s="1">
        <v>0.0</v>
      </c>
      <c r="E357" s="1" t="s">
        <v>18</v>
      </c>
      <c r="F357" s="1" t="s">
        <v>19</v>
      </c>
      <c r="G357" s="1" t="s">
        <v>20</v>
      </c>
      <c r="H357" s="1" t="s">
        <v>1258</v>
      </c>
      <c r="I357" s="1" t="s">
        <v>1259</v>
      </c>
      <c r="J357" s="1" t="s">
        <v>1259</v>
      </c>
      <c r="K357" s="2"/>
      <c r="L357" s="1">
        <v>2.0</v>
      </c>
      <c r="M357" s="1"/>
      <c r="N357" s="1">
        <v>17.406066666666668</v>
      </c>
      <c r="O357" s="1" t="s">
        <v>23</v>
      </c>
      <c r="P357" s="1" t="s">
        <v>1260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195</v>
      </c>
      <c r="B358" s="1" t="s">
        <v>17</v>
      </c>
      <c r="C358" s="1">
        <v>299.0</v>
      </c>
      <c r="D358" s="1">
        <v>0.0</v>
      </c>
      <c r="E358" s="1" t="s">
        <v>591</v>
      </c>
      <c r="F358" s="1" t="s">
        <v>19</v>
      </c>
      <c r="G358" s="1" t="s">
        <v>20</v>
      </c>
      <c r="H358" s="1" t="s">
        <v>1261</v>
      </c>
      <c r="I358" s="1" t="s">
        <v>1262</v>
      </c>
      <c r="J358" s="1" t="s">
        <v>1262</v>
      </c>
      <c r="K358" s="2"/>
      <c r="L358" s="1">
        <v>-8.0</v>
      </c>
      <c r="M358" s="1"/>
      <c r="N358" s="1">
        <v>6.6866</v>
      </c>
      <c r="O358" s="1" t="s">
        <v>23</v>
      </c>
      <c r="P358" s="1" t="s">
        <v>1263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195</v>
      </c>
      <c r="B359" s="1" t="s">
        <v>17</v>
      </c>
      <c r="C359" s="1">
        <v>404.0</v>
      </c>
      <c r="D359" s="1">
        <v>0.0</v>
      </c>
      <c r="E359" s="1" t="s">
        <v>304</v>
      </c>
      <c r="F359" s="1" t="s">
        <v>19</v>
      </c>
      <c r="G359" s="1" t="s">
        <v>20</v>
      </c>
      <c r="H359" s="1" t="s">
        <v>1264</v>
      </c>
      <c r="I359" s="1" t="s">
        <v>1265</v>
      </c>
      <c r="J359" s="1" t="s">
        <v>1265</v>
      </c>
      <c r="K359" s="2"/>
      <c r="L359" s="1">
        <v>-7.0</v>
      </c>
      <c r="M359" s="1"/>
      <c r="N359" s="1">
        <v>7.529416666666667</v>
      </c>
      <c r="O359" s="1" t="s">
        <v>23</v>
      </c>
      <c r="P359" s="1" t="s">
        <v>1266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30</v>
      </c>
      <c r="B360" s="1" t="s">
        <v>17</v>
      </c>
      <c r="C360" s="1">
        <v>252.0</v>
      </c>
      <c r="D360" s="1">
        <v>17.0</v>
      </c>
      <c r="E360" s="1" t="s">
        <v>542</v>
      </c>
      <c r="F360" s="1" t="s">
        <v>32</v>
      </c>
      <c r="G360" s="1" t="s">
        <v>26</v>
      </c>
      <c r="H360" s="1" t="s">
        <v>1267</v>
      </c>
      <c r="I360" s="1" t="s">
        <v>1268</v>
      </c>
      <c r="J360" s="1" t="s">
        <v>1269</v>
      </c>
      <c r="K360" s="1" t="s">
        <v>1270</v>
      </c>
      <c r="L360" s="1">
        <v>-17.0</v>
      </c>
      <c r="M360" s="1">
        <v>0.0146</v>
      </c>
      <c r="N360" s="1">
        <v>6.321233333333334</v>
      </c>
      <c r="O360" s="1" t="s">
        <v>37</v>
      </c>
      <c r="P360" s="1" t="s">
        <v>1271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30</v>
      </c>
      <c r="B361" s="1" t="s">
        <v>17</v>
      </c>
      <c r="C361" s="3">
        <v>477.0</v>
      </c>
      <c r="D361" s="1">
        <v>0.0</v>
      </c>
      <c r="E361" s="1" t="s">
        <v>919</v>
      </c>
      <c r="F361" s="1" t="s">
        <v>32</v>
      </c>
      <c r="G361" s="1" t="s">
        <v>26</v>
      </c>
      <c r="H361" s="1" t="s">
        <v>1272</v>
      </c>
      <c r="I361" s="1" t="s">
        <v>1273</v>
      </c>
      <c r="J361" s="1" t="s">
        <v>1274</v>
      </c>
      <c r="K361" s="1" t="s">
        <v>1275</v>
      </c>
      <c r="L361" s="1">
        <v>-18.0</v>
      </c>
      <c r="M361" s="1">
        <v>0.015166666666666667</v>
      </c>
      <c r="N361" s="1">
        <v>8.571133333333334</v>
      </c>
      <c r="O361" s="1" t="s">
        <v>37</v>
      </c>
      <c r="P361" s="1" t="s">
        <v>1276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16</v>
      </c>
      <c r="B362" s="1" t="s">
        <v>17</v>
      </c>
      <c r="C362" s="1">
        <v>593.0</v>
      </c>
      <c r="D362" s="1">
        <v>0.0</v>
      </c>
      <c r="E362" s="1" t="s">
        <v>18</v>
      </c>
      <c r="F362" s="1" t="s">
        <v>19</v>
      </c>
      <c r="G362" s="1" t="s">
        <v>20</v>
      </c>
      <c r="H362" s="1" t="s">
        <v>1277</v>
      </c>
      <c r="I362" s="1" t="s">
        <v>1278</v>
      </c>
      <c r="J362" s="1" t="s">
        <v>1278</v>
      </c>
      <c r="K362" s="2"/>
      <c r="L362" s="1">
        <v>-3.0</v>
      </c>
      <c r="M362" s="1"/>
      <c r="N362" s="1">
        <v>11.4678</v>
      </c>
      <c r="O362" s="1" t="s">
        <v>23</v>
      </c>
      <c r="P362" s="1" t="s">
        <v>1279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30</v>
      </c>
      <c r="B363" s="1" t="s">
        <v>17</v>
      </c>
      <c r="C363" s="1">
        <v>247.0</v>
      </c>
      <c r="D363" s="1">
        <v>62.0</v>
      </c>
      <c r="E363" s="2"/>
      <c r="F363" s="1" t="s">
        <v>42</v>
      </c>
      <c r="G363" s="1" t="s">
        <v>26</v>
      </c>
      <c r="H363" s="1" t="s">
        <v>1280</v>
      </c>
      <c r="I363" s="1" t="s">
        <v>1281</v>
      </c>
      <c r="J363" s="1" t="s">
        <v>1281</v>
      </c>
      <c r="K363" s="2"/>
      <c r="L363" s="1">
        <v>-9.0</v>
      </c>
      <c r="M363" s="1"/>
      <c r="N363" s="1">
        <v>10.107233333333333</v>
      </c>
      <c r="O363" s="1" t="s">
        <v>37</v>
      </c>
      <c r="P363" s="1" t="s">
        <v>652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16</v>
      </c>
      <c r="B364" s="1" t="s">
        <v>17</v>
      </c>
      <c r="C364" s="3">
        <v>364.0</v>
      </c>
      <c r="D364" s="1">
        <v>0.0</v>
      </c>
      <c r="E364" s="1" t="s">
        <v>18</v>
      </c>
      <c r="F364" s="1" t="s">
        <v>19</v>
      </c>
      <c r="G364" s="1" t="s">
        <v>20</v>
      </c>
      <c r="H364" s="1" t="s">
        <v>1282</v>
      </c>
      <c r="I364" s="1" t="s">
        <v>1283</v>
      </c>
      <c r="J364" s="1" t="s">
        <v>1283</v>
      </c>
      <c r="K364" s="2"/>
      <c r="L364" s="1">
        <v>-5.0</v>
      </c>
      <c r="M364" s="1"/>
      <c r="N364" s="1">
        <v>9.07555</v>
      </c>
      <c r="O364" s="1" t="s">
        <v>23</v>
      </c>
      <c r="P364" s="1" t="s">
        <v>1284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16</v>
      </c>
      <c r="B365" s="1" t="s">
        <v>17</v>
      </c>
      <c r="C365" s="1">
        <v>425.0</v>
      </c>
      <c r="D365" s="1">
        <v>0.0</v>
      </c>
      <c r="E365" s="1" t="s">
        <v>18</v>
      </c>
      <c r="F365" s="1" t="s">
        <v>19</v>
      </c>
      <c r="G365" s="1" t="s">
        <v>20</v>
      </c>
      <c r="H365" s="1" t="s">
        <v>1285</v>
      </c>
      <c r="I365" s="1" t="s">
        <v>1286</v>
      </c>
      <c r="J365" s="1" t="s">
        <v>1286</v>
      </c>
      <c r="K365" s="2"/>
      <c r="L365" s="1">
        <v>-7.0</v>
      </c>
      <c r="M365" s="1"/>
      <c r="N365" s="1">
        <v>7.488883333333333</v>
      </c>
      <c r="O365" s="1" t="s">
        <v>23</v>
      </c>
      <c r="P365" s="1" t="s">
        <v>1287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30</v>
      </c>
      <c r="B366" s="1" t="s">
        <v>17</v>
      </c>
      <c r="C366" s="3">
        <v>250.0</v>
      </c>
      <c r="D366" s="1">
        <v>0.0</v>
      </c>
      <c r="E366" s="1" t="s">
        <v>1288</v>
      </c>
      <c r="F366" s="1" t="s">
        <v>32</v>
      </c>
      <c r="G366" s="1" t="s">
        <v>20</v>
      </c>
      <c r="H366" s="1" t="s">
        <v>1289</v>
      </c>
      <c r="I366" s="1" t="s">
        <v>1290</v>
      </c>
      <c r="J366" s="1" t="s">
        <v>1291</v>
      </c>
      <c r="K366" s="1" t="s">
        <v>1292</v>
      </c>
      <c r="L366" s="1">
        <v>-2.0</v>
      </c>
      <c r="M366" s="1">
        <v>0.01575</v>
      </c>
      <c r="N366" s="1">
        <v>5.49495</v>
      </c>
      <c r="O366" s="1" t="s">
        <v>37</v>
      </c>
      <c r="P366" s="1" t="s">
        <v>1293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16</v>
      </c>
      <c r="B367" s="1" t="s">
        <v>17</v>
      </c>
      <c r="C367" s="1">
        <v>264.0</v>
      </c>
      <c r="D367" s="1">
        <v>0.0</v>
      </c>
      <c r="E367" s="1" t="s">
        <v>18</v>
      </c>
      <c r="F367" s="1" t="s">
        <v>19</v>
      </c>
      <c r="G367" s="1" t="s">
        <v>20</v>
      </c>
      <c r="H367" s="1" t="s">
        <v>1294</v>
      </c>
      <c r="I367" s="1" t="s">
        <v>1295</v>
      </c>
      <c r="J367" s="1" t="s">
        <v>1295</v>
      </c>
      <c r="K367" s="2"/>
      <c r="L367" s="1">
        <v>-11.0</v>
      </c>
      <c r="M367" s="1"/>
      <c r="N367" s="1">
        <v>8.67775</v>
      </c>
      <c r="O367" s="1" t="s">
        <v>23</v>
      </c>
      <c r="P367" s="1" t="s">
        <v>1296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25</v>
      </c>
      <c r="B368" s="1" t="s">
        <v>17</v>
      </c>
      <c r="C368" s="3">
        <v>898.0</v>
      </c>
      <c r="D368" s="1">
        <v>0.0</v>
      </c>
      <c r="E368" s="2"/>
      <c r="F368" s="1" t="s">
        <v>19</v>
      </c>
      <c r="G368" s="1" t="s">
        <v>20</v>
      </c>
      <c r="H368" s="1" t="s">
        <v>1297</v>
      </c>
      <c r="I368" s="1" t="s">
        <v>1298</v>
      </c>
      <c r="J368" s="1" t="s">
        <v>1298</v>
      </c>
      <c r="K368" s="2"/>
      <c r="L368" s="1">
        <v>-4.0</v>
      </c>
      <c r="M368" s="1"/>
      <c r="N368" s="1">
        <v>10.830183333333334</v>
      </c>
      <c r="O368" s="1" t="s">
        <v>23</v>
      </c>
      <c r="P368" s="1" t="s">
        <v>1299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99</v>
      </c>
      <c r="B369" s="1" t="s">
        <v>17</v>
      </c>
      <c r="C369" s="1">
        <v>40.0</v>
      </c>
      <c r="D369" s="1">
        <v>70.0</v>
      </c>
      <c r="E369" s="2"/>
      <c r="F369" s="1" t="s">
        <v>42</v>
      </c>
      <c r="G369" s="1" t="s">
        <v>26</v>
      </c>
      <c r="H369" s="1" t="s">
        <v>1300</v>
      </c>
      <c r="I369" s="1" t="s">
        <v>1301</v>
      </c>
      <c r="J369" s="1" t="s">
        <v>1301</v>
      </c>
      <c r="K369" s="2"/>
      <c r="L369" s="1">
        <v>-4.0</v>
      </c>
      <c r="M369" s="1"/>
      <c r="N369" s="1">
        <v>0.46366666666666667</v>
      </c>
      <c r="O369" s="1" t="s">
        <v>102</v>
      </c>
      <c r="P369" s="1" t="s">
        <v>1302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25</v>
      </c>
      <c r="B370" s="1" t="s">
        <v>17</v>
      </c>
      <c r="C370" s="1">
        <v>329.0</v>
      </c>
      <c r="D370" s="1">
        <v>0.0</v>
      </c>
      <c r="E370" s="2"/>
      <c r="F370" s="1" t="s">
        <v>19</v>
      </c>
      <c r="G370" s="1" t="s">
        <v>20</v>
      </c>
      <c r="H370" s="1" t="s">
        <v>1303</v>
      </c>
      <c r="I370" s="1" t="s">
        <v>1304</v>
      </c>
      <c r="J370" s="1" t="s">
        <v>1304</v>
      </c>
      <c r="K370" s="2"/>
      <c r="L370" s="1">
        <v>-7.0</v>
      </c>
      <c r="M370" s="1"/>
      <c r="N370" s="1">
        <v>7.405216666666667</v>
      </c>
      <c r="O370" s="1" t="s">
        <v>23</v>
      </c>
      <c r="P370" s="1" t="s">
        <v>1305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195</v>
      </c>
      <c r="B371" s="1" t="s">
        <v>17</v>
      </c>
      <c r="C371" s="1">
        <v>329.0</v>
      </c>
      <c r="D371" s="1">
        <v>0.0</v>
      </c>
      <c r="E371" s="1" t="s">
        <v>1306</v>
      </c>
      <c r="F371" s="1" t="s">
        <v>19</v>
      </c>
      <c r="G371" s="1" t="s">
        <v>20</v>
      </c>
      <c r="H371" s="1" t="s">
        <v>1307</v>
      </c>
      <c r="I371" s="1" t="s">
        <v>1308</v>
      </c>
      <c r="J371" s="1" t="s">
        <v>1308</v>
      </c>
      <c r="K371" s="2"/>
      <c r="L371" s="1">
        <v>-7.0</v>
      </c>
      <c r="M371" s="1"/>
      <c r="N371" s="1">
        <v>7.2355833333333335</v>
      </c>
      <c r="O371" s="1" t="s">
        <v>23</v>
      </c>
      <c r="P371" s="1" t="s">
        <v>1309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16</v>
      </c>
      <c r="B372" s="1" t="s">
        <v>17</v>
      </c>
      <c r="C372" s="1">
        <v>309.0</v>
      </c>
      <c r="D372" s="1">
        <v>0.0</v>
      </c>
      <c r="E372" s="1" t="s">
        <v>18</v>
      </c>
      <c r="F372" s="1" t="s">
        <v>19</v>
      </c>
      <c r="G372" s="1" t="s">
        <v>20</v>
      </c>
      <c r="H372" s="1" t="s">
        <v>1310</v>
      </c>
      <c r="I372" s="1" t="s">
        <v>1311</v>
      </c>
      <c r="J372" s="1" t="s">
        <v>1311</v>
      </c>
      <c r="K372" s="2"/>
      <c r="L372" s="1">
        <v>-6.0</v>
      </c>
      <c r="M372" s="1"/>
      <c r="N372" s="1">
        <v>8.6248</v>
      </c>
      <c r="O372" s="1" t="s">
        <v>23</v>
      </c>
      <c r="P372" s="1" t="s">
        <v>1312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16</v>
      </c>
      <c r="B373" s="1" t="s">
        <v>17</v>
      </c>
      <c r="C373" s="1">
        <v>488.0</v>
      </c>
      <c r="D373" s="1">
        <v>0.0</v>
      </c>
      <c r="E373" s="1" t="s">
        <v>18</v>
      </c>
      <c r="F373" s="1" t="s">
        <v>19</v>
      </c>
      <c r="G373" s="1" t="s">
        <v>20</v>
      </c>
      <c r="H373" s="1" t="s">
        <v>1313</v>
      </c>
      <c r="I373" s="1" t="s">
        <v>1314</v>
      </c>
      <c r="J373" s="1" t="s">
        <v>1314</v>
      </c>
      <c r="K373" s="2"/>
      <c r="L373" s="1">
        <v>-7.0</v>
      </c>
      <c r="M373" s="1"/>
      <c r="N373" s="1">
        <v>7.4194</v>
      </c>
      <c r="O373" s="1" t="s">
        <v>23</v>
      </c>
      <c r="P373" s="1" t="s">
        <v>1315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16</v>
      </c>
      <c r="B374" s="1" t="s">
        <v>17</v>
      </c>
      <c r="C374" s="1">
        <v>364.0</v>
      </c>
      <c r="D374" s="1">
        <v>0.0</v>
      </c>
      <c r="E374" s="1" t="s">
        <v>18</v>
      </c>
      <c r="F374" s="1" t="s">
        <v>19</v>
      </c>
      <c r="G374" s="1" t="s">
        <v>20</v>
      </c>
      <c r="H374" s="1" t="s">
        <v>1316</v>
      </c>
      <c r="I374" s="1" t="s">
        <v>1317</v>
      </c>
      <c r="J374" s="1" t="s">
        <v>1317</v>
      </c>
      <c r="K374" s="2"/>
      <c r="L374" s="1">
        <v>-6.0</v>
      </c>
      <c r="M374" s="1"/>
      <c r="N374" s="1">
        <v>8.096633333333333</v>
      </c>
      <c r="O374" s="1" t="s">
        <v>23</v>
      </c>
      <c r="P374" s="1" t="s">
        <v>1318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25</v>
      </c>
      <c r="B375" s="1" t="s">
        <v>17</v>
      </c>
      <c r="C375" s="1">
        <v>528.0</v>
      </c>
      <c r="D375" s="1">
        <v>0.0</v>
      </c>
      <c r="E375" s="2"/>
      <c r="F375" s="1" t="s">
        <v>19</v>
      </c>
      <c r="G375" s="1" t="s">
        <v>20</v>
      </c>
      <c r="H375" s="1" t="s">
        <v>1319</v>
      </c>
      <c r="I375" s="1" t="s">
        <v>1320</v>
      </c>
      <c r="J375" s="1" t="s">
        <v>1320</v>
      </c>
      <c r="K375" s="2"/>
      <c r="L375" s="1">
        <v>-5.0</v>
      </c>
      <c r="M375" s="1"/>
      <c r="N375" s="1">
        <v>9.279616666666668</v>
      </c>
      <c r="O375" s="1" t="s">
        <v>23</v>
      </c>
      <c r="P375" s="1" t="s">
        <v>1321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195</v>
      </c>
      <c r="B376" s="1" t="s">
        <v>17</v>
      </c>
      <c r="C376" s="1">
        <v>254.0</v>
      </c>
      <c r="D376" s="1">
        <v>0.0</v>
      </c>
      <c r="E376" s="1" t="s">
        <v>1306</v>
      </c>
      <c r="F376" s="1" t="s">
        <v>19</v>
      </c>
      <c r="G376" s="1" t="s">
        <v>20</v>
      </c>
      <c r="H376" s="1" t="s">
        <v>1322</v>
      </c>
      <c r="I376" s="1" t="s">
        <v>1323</v>
      </c>
      <c r="J376" s="1" t="s">
        <v>1323</v>
      </c>
      <c r="K376" s="2"/>
      <c r="L376" s="1">
        <v>-7.0</v>
      </c>
      <c r="M376" s="1"/>
      <c r="N376" s="1">
        <v>7.49855</v>
      </c>
      <c r="O376" s="1" t="s">
        <v>23</v>
      </c>
      <c r="P376" s="1" t="s">
        <v>1324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195</v>
      </c>
      <c r="B377" s="1" t="s">
        <v>17</v>
      </c>
      <c r="C377" s="3">
        <v>264.0</v>
      </c>
      <c r="D377" s="1">
        <v>0.0</v>
      </c>
      <c r="E377" s="1" t="s">
        <v>1306</v>
      </c>
      <c r="F377" s="1" t="s">
        <v>19</v>
      </c>
      <c r="G377" s="1" t="s">
        <v>20</v>
      </c>
      <c r="H377" s="1" t="s">
        <v>1325</v>
      </c>
      <c r="I377" s="1" t="s">
        <v>1326</v>
      </c>
      <c r="J377" s="1" t="s">
        <v>1326</v>
      </c>
      <c r="K377" s="2"/>
      <c r="L377" s="1">
        <v>-8.0</v>
      </c>
      <c r="M377" s="1"/>
      <c r="N377" s="1">
        <v>6.820333333333333</v>
      </c>
      <c r="O377" s="1" t="s">
        <v>23</v>
      </c>
      <c r="P377" s="1" t="s">
        <v>808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25</v>
      </c>
      <c r="B378" s="1" t="s">
        <v>17</v>
      </c>
      <c r="C378" s="3">
        <v>274.0</v>
      </c>
      <c r="D378" s="1">
        <v>0.0</v>
      </c>
      <c r="E378" s="2"/>
      <c r="F378" s="1" t="s">
        <v>19</v>
      </c>
      <c r="G378" s="1" t="s">
        <v>20</v>
      </c>
      <c r="H378" s="1" t="s">
        <v>1327</v>
      </c>
      <c r="I378" s="1" t="s">
        <v>1328</v>
      </c>
      <c r="J378" s="1" t="s">
        <v>1328</v>
      </c>
      <c r="K378" s="2"/>
      <c r="L378" s="1">
        <v>-8.0</v>
      </c>
      <c r="M378" s="1"/>
      <c r="N378" s="1">
        <v>6.0437666666666665</v>
      </c>
      <c r="O378" s="1" t="s">
        <v>23</v>
      </c>
      <c r="P378" s="1" t="s">
        <v>1329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30</v>
      </c>
      <c r="B379" s="1" t="s">
        <v>17</v>
      </c>
      <c r="C379" s="1">
        <v>319.0</v>
      </c>
      <c r="D379" s="1">
        <v>75.0</v>
      </c>
      <c r="E379" s="2"/>
      <c r="F379" s="1" t="s">
        <v>42</v>
      </c>
      <c r="G379" s="1" t="s">
        <v>26</v>
      </c>
      <c r="H379" s="1" t="s">
        <v>1330</v>
      </c>
      <c r="I379" s="1" t="s">
        <v>1331</v>
      </c>
      <c r="J379" s="1" t="s">
        <v>1331</v>
      </c>
      <c r="K379" s="2"/>
      <c r="L379" s="1">
        <v>-3.0</v>
      </c>
      <c r="M379" s="1"/>
      <c r="N379" s="1">
        <v>15.922366666666667</v>
      </c>
      <c r="O379" s="1" t="s">
        <v>37</v>
      </c>
      <c r="P379" s="1" t="s">
        <v>1332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16</v>
      </c>
      <c r="B380" s="1" t="s">
        <v>17</v>
      </c>
      <c r="C380" s="1">
        <v>1102.0</v>
      </c>
      <c r="D380" s="1">
        <v>0.0</v>
      </c>
      <c r="E380" s="1" t="s">
        <v>18</v>
      </c>
      <c r="F380" s="1" t="s">
        <v>19</v>
      </c>
      <c r="G380" s="1" t="s">
        <v>20</v>
      </c>
      <c r="H380" s="1" t="s">
        <v>1333</v>
      </c>
      <c r="I380" s="1" t="s">
        <v>1334</v>
      </c>
      <c r="J380" s="1" t="s">
        <v>1334</v>
      </c>
      <c r="K380" s="2"/>
      <c r="L380" s="1">
        <v>0.0</v>
      </c>
      <c r="M380" s="1"/>
      <c r="N380" s="1">
        <v>14.932666666666666</v>
      </c>
      <c r="O380" s="1" t="s">
        <v>23</v>
      </c>
      <c r="P380" s="1" t="s">
        <v>1335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16</v>
      </c>
      <c r="B381" s="1" t="s">
        <v>17</v>
      </c>
      <c r="C381" s="1">
        <v>329.0</v>
      </c>
      <c r="D381" s="1">
        <v>0.0</v>
      </c>
      <c r="E381" s="1" t="s">
        <v>18</v>
      </c>
      <c r="F381" s="1" t="s">
        <v>19</v>
      </c>
      <c r="G381" s="1" t="s">
        <v>20</v>
      </c>
      <c r="H381" s="1" t="s">
        <v>1336</v>
      </c>
      <c r="I381" s="1" t="s">
        <v>1337</v>
      </c>
      <c r="J381" s="1" t="s">
        <v>1337</v>
      </c>
      <c r="K381" s="2"/>
      <c r="L381" s="1">
        <v>-7.0</v>
      </c>
      <c r="M381" s="1"/>
      <c r="N381" s="1">
        <v>7.1325666666666665</v>
      </c>
      <c r="O381" s="1" t="s">
        <v>23</v>
      </c>
      <c r="P381" s="1" t="s">
        <v>341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25</v>
      </c>
      <c r="B382" s="1" t="s">
        <v>17</v>
      </c>
      <c r="C382" s="1">
        <v>405.0</v>
      </c>
      <c r="D382" s="1">
        <v>0.0</v>
      </c>
      <c r="E382" s="2"/>
      <c r="F382" s="1" t="s">
        <v>19</v>
      </c>
      <c r="G382" s="1" t="s">
        <v>20</v>
      </c>
      <c r="H382" s="1" t="s">
        <v>1338</v>
      </c>
      <c r="I382" s="1" t="s">
        <v>1339</v>
      </c>
      <c r="J382" s="1" t="s">
        <v>1339</v>
      </c>
      <c r="K382" s="2"/>
      <c r="L382" s="1">
        <v>-5.0</v>
      </c>
      <c r="M382" s="1"/>
      <c r="N382" s="1">
        <v>9.143366666666667</v>
      </c>
      <c r="O382" s="1" t="s">
        <v>23</v>
      </c>
      <c r="P382" s="1" t="s">
        <v>1340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30</v>
      </c>
      <c r="B383" s="1" t="s">
        <v>17</v>
      </c>
      <c r="C383" s="1">
        <v>574.0</v>
      </c>
      <c r="D383" s="1">
        <v>144.0</v>
      </c>
      <c r="E383" s="2"/>
      <c r="F383" s="1" t="s">
        <v>42</v>
      </c>
      <c r="G383" s="1" t="s">
        <v>20</v>
      </c>
      <c r="H383" s="1" t="s">
        <v>1341</v>
      </c>
      <c r="I383" s="1" t="s">
        <v>1342</v>
      </c>
      <c r="J383" s="1" t="s">
        <v>1342</v>
      </c>
      <c r="K383" s="2"/>
      <c r="L383" s="1">
        <v>-8.0</v>
      </c>
      <c r="M383" s="1"/>
      <c r="N383" s="1">
        <v>16.430633333333333</v>
      </c>
      <c r="O383" s="1" t="s">
        <v>37</v>
      </c>
      <c r="P383" s="1" t="s">
        <v>1343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16</v>
      </c>
      <c r="B384" s="1" t="s">
        <v>17</v>
      </c>
      <c r="C384" s="3">
        <v>793.0</v>
      </c>
      <c r="D384" s="1">
        <v>0.0</v>
      </c>
      <c r="E384" s="1" t="s">
        <v>18</v>
      </c>
      <c r="F384" s="1" t="s">
        <v>19</v>
      </c>
      <c r="G384" s="1" t="s">
        <v>20</v>
      </c>
      <c r="H384" s="1" t="s">
        <v>1344</v>
      </c>
      <c r="I384" s="1" t="s">
        <v>1345</v>
      </c>
      <c r="J384" s="1" t="s">
        <v>1345</v>
      </c>
      <c r="K384" s="2"/>
      <c r="L384" s="1">
        <v>-5.0</v>
      </c>
      <c r="M384" s="1"/>
      <c r="N384" s="1">
        <v>9.6688</v>
      </c>
      <c r="O384" s="1" t="s">
        <v>23</v>
      </c>
      <c r="P384" s="1" t="s">
        <v>1346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25</v>
      </c>
      <c r="B385" s="1" t="s">
        <v>17</v>
      </c>
      <c r="C385" s="1">
        <v>697.0</v>
      </c>
      <c r="D385" s="1">
        <v>0.0</v>
      </c>
      <c r="E385" s="2"/>
      <c r="F385" s="1" t="s">
        <v>19</v>
      </c>
      <c r="G385" s="1" t="s">
        <v>20</v>
      </c>
      <c r="H385" s="1" t="s">
        <v>1347</v>
      </c>
      <c r="I385" s="1" t="s">
        <v>1348</v>
      </c>
      <c r="J385" s="1" t="s">
        <v>1348</v>
      </c>
      <c r="K385" s="2"/>
      <c r="L385" s="1">
        <v>-1.0</v>
      </c>
      <c r="M385" s="1"/>
      <c r="N385" s="1">
        <v>13.737116666666667</v>
      </c>
      <c r="O385" s="1" t="s">
        <v>23</v>
      </c>
      <c r="P385" s="1" t="s">
        <v>1349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30</v>
      </c>
      <c r="B386" s="1" t="s">
        <v>17</v>
      </c>
      <c r="C386" s="1">
        <v>299.0</v>
      </c>
      <c r="D386" s="1">
        <v>75.0</v>
      </c>
      <c r="E386" s="2"/>
      <c r="F386" s="1" t="s">
        <v>42</v>
      </c>
      <c r="G386" s="1" t="s">
        <v>51</v>
      </c>
      <c r="H386" s="1" t="s">
        <v>1350</v>
      </c>
      <c r="I386" s="1" t="s">
        <v>1351</v>
      </c>
      <c r="J386" s="1" t="s">
        <v>1351</v>
      </c>
      <c r="K386" s="2"/>
      <c r="L386" s="1">
        <v>-11.0</v>
      </c>
      <c r="M386" s="1"/>
      <c r="N386" s="1">
        <v>8.494483333333333</v>
      </c>
      <c r="O386" s="1" t="s">
        <v>37</v>
      </c>
      <c r="P386" s="1" t="s">
        <v>655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30</v>
      </c>
      <c r="B387" s="1" t="s">
        <v>17</v>
      </c>
      <c r="C387" s="1">
        <v>458.0</v>
      </c>
      <c r="D387" s="1">
        <v>115.0</v>
      </c>
      <c r="E387" s="2"/>
      <c r="F387" s="1" t="s">
        <v>42</v>
      </c>
      <c r="G387" s="1" t="s">
        <v>51</v>
      </c>
      <c r="H387" s="1" t="s">
        <v>1352</v>
      </c>
      <c r="I387" s="1" t="s">
        <v>1353</v>
      </c>
      <c r="J387" s="1" t="s">
        <v>1353</v>
      </c>
      <c r="K387" s="2"/>
      <c r="L387" s="1">
        <v>-10.0</v>
      </c>
      <c r="M387" s="1"/>
      <c r="N387" s="1">
        <v>9.419466666666667</v>
      </c>
      <c r="O387" s="1" t="s">
        <v>37</v>
      </c>
      <c r="P387" s="1" t="s">
        <v>1354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16</v>
      </c>
      <c r="B388" s="1" t="s">
        <v>17</v>
      </c>
      <c r="C388" s="1">
        <v>321.0</v>
      </c>
      <c r="D388" s="1">
        <v>0.0</v>
      </c>
      <c r="E388" s="1" t="s">
        <v>18</v>
      </c>
      <c r="F388" s="1" t="s">
        <v>19</v>
      </c>
      <c r="G388" s="1" t="s">
        <v>20</v>
      </c>
      <c r="H388" s="1" t="s">
        <v>1355</v>
      </c>
      <c r="I388" s="1" t="s">
        <v>1356</v>
      </c>
      <c r="J388" s="1" t="s">
        <v>1356</v>
      </c>
      <c r="K388" s="2"/>
      <c r="L388" s="1">
        <v>-3.0</v>
      </c>
      <c r="M388" s="1"/>
      <c r="N388" s="1">
        <v>11.985766666666667</v>
      </c>
      <c r="O388" s="1" t="s">
        <v>23</v>
      </c>
      <c r="P388" s="1" t="s">
        <v>1357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16</v>
      </c>
      <c r="B389" s="1" t="s">
        <v>17</v>
      </c>
      <c r="C389" s="1">
        <v>433.0</v>
      </c>
      <c r="D389" s="1">
        <v>0.0</v>
      </c>
      <c r="E389" s="1" t="s">
        <v>18</v>
      </c>
      <c r="F389" s="1" t="s">
        <v>19</v>
      </c>
      <c r="G389" s="1" t="s">
        <v>20</v>
      </c>
      <c r="H389" s="1" t="s">
        <v>1358</v>
      </c>
      <c r="I389" s="1" t="s">
        <v>1359</v>
      </c>
      <c r="J389" s="1" t="s">
        <v>1359</v>
      </c>
      <c r="K389" s="2"/>
      <c r="L389" s="1">
        <v>-2.0</v>
      </c>
      <c r="M389" s="1"/>
      <c r="N389" s="1">
        <v>12.996566666666666</v>
      </c>
      <c r="O389" s="1" t="s">
        <v>23</v>
      </c>
      <c r="P389" s="1" t="s">
        <v>1360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195</v>
      </c>
      <c r="B390" s="1" t="s">
        <v>17</v>
      </c>
      <c r="C390" s="1">
        <v>658.0</v>
      </c>
      <c r="D390" s="1">
        <v>0.0</v>
      </c>
      <c r="E390" s="1" t="s">
        <v>1361</v>
      </c>
      <c r="F390" s="1" t="s">
        <v>19</v>
      </c>
      <c r="G390" s="1" t="s">
        <v>20</v>
      </c>
      <c r="H390" s="1" t="s">
        <v>1362</v>
      </c>
      <c r="I390" s="1" t="s">
        <v>1363</v>
      </c>
      <c r="J390" s="1" t="s">
        <v>1363</v>
      </c>
      <c r="K390" s="2"/>
      <c r="L390" s="1">
        <v>6.0</v>
      </c>
      <c r="M390" s="1"/>
      <c r="N390" s="1">
        <v>21.702766666666665</v>
      </c>
      <c r="O390" s="1" t="s">
        <v>23</v>
      </c>
      <c r="P390" s="1" t="s">
        <v>1364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30</v>
      </c>
      <c r="B391" s="1" t="s">
        <v>17</v>
      </c>
      <c r="C391" s="1">
        <v>247.0</v>
      </c>
      <c r="D391" s="1">
        <v>62.0</v>
      </c>
      <c r="E391" s="2"/>
      <c r="F391" s="1" t="s">
        <v>42</v>
      </c>
      <c r="G391" s="1" t="s">
        <v>51</v>
      </c>
      <c r="H391" s="1" t="s">
        <v>1365</v>
      </c>
      <c r="I391" s="1" t="s">
        <v>1366</v>
      </c>
      <c r="J391" s="1" t="s">
        <v>1366</v>
      </c>
      <c r="K391" s="2"/>
      <c r="L391" s="1">
        <v>-7.0</v>
      </c>
      <c r="M391" s="1"/>
      <c r="N391" s="1">
        <v>12.057933333333333</v>
      </c>
      <c r="O391" s="1" t="s">
        <v>37</v>
      </c>
      <c r="P391" s="1" t="s">
        <v>1367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25</v>
      </c>
      <c r="B392" s="1" t="s">
        <v>17</v>
      </c>
      <c r="C392" s="1">
        <v>358.0</v>
      </c>
      <c r="D392" s="1">
        <v>0.0</v>
      </c>
      <c r="E392" s="2"/>
      <c r="F392" s="1" t="s">
        <v>19</v>
      </c>
      <c r="G392" s="1" t="s">
        <v>20</v>
      </c>
      <c r="H392" s="1" t="s">
        <v>1368</v>
      </c>
      <c r="I392" s="1" t="s">
        <v>1369</v>
      </c>
      <c r="J392" s="1" t="s">
        <v>1369</v>
      </c>
      <c r="K392" s="2"/>
      <c r="L392" s="1">
        <v>-1.0</v>
      </c>
      <c r="M392" s="1"/>
      <c r="N392" s="1">
        <v>13.209566666666667</v>
      </c>
      <c r="O392" s="1" t="s">
        <v>23</v>
      </c>
      <c r="P392" s="1" t="s">
        <v>1370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16</v>
      </c>
      <c r="B393" s="1" t="s">
        <v>17</v>
      </c>
      <c r="C393" s="1">
        <v>264.0</v>
      </c>
      <c r="D393" s="1">
        <v>0.0</v>
      </c>
      <c r="E393" s="1" t="s">
        <v>18</v>
      </c>
      <c r="F393" s="1" t="s">
        <v>19</v>
      </c>
      <c r="G393" s="1" t="s">
        <v>20</v>
      </c>
      <c r="H393" s="1" t="s">
        <v>1371</v>
      </c>
      <c r="I393" s="1" t="s">
        <v>1372</v>
      </c>
      <c r="J393" s="1" t="s">
        <v>1372</v>
      </c>
      <c r="K393" s="2"/>
      <c r="L393" s="1">
        <v>0.0</v>
      </c>
      <c r="M393" s="1"/>
      <c r="N393" s="1">
        <v>14.743883333333333</v>
      </c>
      <c r="O393" s="1" t="s">
        <v>23</v>
      </c>
      <c r="P393" s="1" t="s">
        <v>1373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99</v>
      </c>
      <c r="B394" s="1" t="s">
        <v>17</v>
      </c>
      <c r="C394" s="1">
        <v>348.0</v>
      </c>
      <c r="D394" s="1">
        <v>0.0</v>
      </c>
      <c r="E394" s="2"/>
      <c r="F394" s="1" t="s">
        <v>42</v>
      </c>
      <c r="G394" s="1" t="s">
        <v>26</v>
      </c>
      <c r="H394" s="1" t="s">
        <v>1374</v>
      </c>
      <c r="I394" s="1" t="s">
        <v>1375</v>
      </c>
      <c r="J394" s="1" t="s">
        <v>1375</v>
      </c>
      <c r="K394" s="2"/>
      <c r="L394" s="1">
        <v>16.0</v>
      </c>
      <c r="M394" s="1"/>
      <c r="N394" s="1">
        <v>21.558583333333335</v>
      </c>
      <c r="O394" s="1" t="s">
        <v>102</v>
      </c>
      <c r="P394" s="1" t="s">
        <v>1376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25</v>
      </c>
      <c r="B395" s="1" t="s">
        <v>17</v>
      </c>
      <c r="C395" s="1">
        <v>264.0</v>
      </c>
      <c r="D395" s="1">
        <v>0.0</v>
      </c>
      <c r="E395" s="2"/>
      <c r="F395" s="1" t="s">
        <v>19</v>
      </c>
      <c r="G395" s="1" t="s">
        <v>20</v>
      </c>
      <c r="H395" s="1" t="s">
        <v>1377</v>
      </c>
      <c r="I395" s="1" t="s">
        <v>1378</v>
      </c>
      <c r="J395" s="1" t="s">
        <v>1378</v>
      </c>
      <c r="K395" s="2"/>
      <c r="L395" s="1">
        <v>5.0</v>
      </c>
      <c r="M395" s="1"/>
      <c r="N395" s="1">
        <v>20.813033333333333</v>
      </c>
      <c r="O395" s="1" t="s">
        <v>23</v>
      </c>
      <c r="P395" s="1" t="s">
        <v>1379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30</v>
      </c>
      <c r="B396" s="1" t="s">
        <v>17</v>
      </c>
      <c r="C396" s="1">
        <v>313.0</v>
      </c>
      <c r="D396" s="1">
        <v>78.0</v>
      </c>
      <c r="E396" s="2"/>
      <c r="F396" s="1" t="s">
        <v>42</v>
      </c>
      <c r="G396" s="1" t="s">
        <v>51</v>
      </c>
      <c r="H396" s="1" t="s">
        <v>1380</v>
      </c>
      <c r="I396" s="1" t="s">
        <v>1381</v>
      </c>
      <c r="J396" s="1" t="s">
        <v>1381</v>
      </c>
      <c r="K396" s="2"/>
      <c r="L396" s="1">
        <v>1.0</v>
      </c>
      <c r="M396" s="1"/>
      <c r="N396" s="1">
        <v>20.204766666666668</v>
      </c>
      <c r="O396" s="1" t="s">
        <v>37</v>
      </c>
      <c r="P396" s="1" t="s">
        <v>1382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25</v>
      </c>
      <c r="B397" s="1" t="s">
        <v>17</v>
      </c>
      <c r="C397" s="1">
        <v>289.0</v>
      </c>
      <c r="D397" s="1">
        <v>0.0</v>
      </c>
      <c r="E397" s="2"/>
      <c r="F397" s="1" t="s">
        <v>19</v>
      </c>
      <c r="G397" s="1" t="s">
        <v>26</v>
      </c>
      <c r="H397" s="1" t="s">
        <v>1383</v>
      </c>
      <c r="I397" s="1" t="s">
        <v>1384</v>
      </c>
      <c r="J397" s="1" t="s">
        <v>1384</v>
      </c>
      <c r="K397" s="2"/>
      <c r="L397" s="1">
        <v>3.0</v>
      </c>
      <c r="M397" s="1"/>
      <c r="N397" s="1">
        <v>18.42345</v>
      </c>
      <c r="O397" s="1" t="s">
        <v>23</v>
      </c>
      <c r="P397" s="1" t="s">
        <v>1385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30</v>
      </c>
      <c r="B398" s="1" t="s">
        <v>17</v>
      </c>
      <c r="C398" s="3">
        <v>498.0</v>
      </c>
      <c r="D398" s="1">
        <v>0.0</v>
      </c>
      <c r="E398" s="1" t="s">
        <v>919</v>
      </c>
      <c r="F398" s="1" t="s">
        <v>32</v>
      </c>
      <c r="G398" s="1" t="s">
        <v>20</v>
      </c>
      <c r="H398" s="1" t="s">
        <v>1386</v>
      </c>
      <c r="I398" s="1" t="s">
        <v>1387</v>
      </c>
      <c r="J398" s="1" t="s">
        <v>1388</v>
      </c>
      <c r="K398" s="1" t="s">
        <v>1389</v>
      </c>
      <c r="L398" s="1">
        <v>-1.0</v>
      </c>
      <c r="M398" s="1">
        <v>0.0138</v>
      </c>
      <c r="N398" s="1">
        <v>18.20075</v>
      </c>
      <c r="O398" s="1" t="s">
        <v>37</v>
      </c>
      <c r="P398" s="1" t="s">
        <v>1390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25</v>
      </c>
      <c r="B399" s="1" t="s">
        <v>17</v>
      </c>
      <c r="C399" s="1">
        <v>453.0</v>
      </c>
      <c r="D399" s="1">
        <v>0.0</v>
      </c>
      <c r="E399" s="2"/>
      <c r="F399" s="1" t="s">
        <v>19</v>
      </c>
      <c r="G399" s="1" t="s">
        <v>20</v>
      </c>
      <c r="H399" s="1" t="s">
        <v>1391</v>
      </c>
      <c r="I399" s="1" t="s">
        <v>1392</v>
      </c>
      <c r="J399" s="1" t="s">
        <v>1392</v>
      </c>
      <c r="K399" s="2"/>
      <c r="L399" s="1">
        <v>5.0</v>
      </c>
      <c r="M399" s="1"/>
      <c r="N399" s="1">
        <v>20.318133333333332</v>
      </c>
      <c r="O399" s="1" t="s">
        <v>23</v>
      </c>
      <c r="P399" s="1" t="s">
        <v>1393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16</v>
      </c>
      <c r="B400" s="3" t="s">
        <v>17</v>
      </c>
      <c r="C400" s="3">
        <v>224.0</v>
      </c>
      <c r="D400" s="1">
        <v>0.0</v>
      </c>
      <c r="E400" s="1" t="s">
        <v>18</v>
      </c>
      <c r="F400" s="1" t="s">
        <v>19</v>
      </c>
      <c r="G400" s="1" t="s">
        <v>20</v>
      </c>
      <c r="H400" s="1" t="s">
        <v>1394</v>
      </c>
      <c r="I400" s="1" t="s">
        <v>1395</v>
      </c>
      <c r="J400" s="1" t="s">
        <v>1395</v>
      </c>
      <c r="K400" s="2"/>
      <c r="L400" s="1">
        <v>2.0</v>
      </c>
      <c r="M400" s="1"/>
      <c r="N400" s="1">
        <v>17.536683333333333</v>
      </c>
      <c r="O400" s="1" t="s">
        <v>23</v>
      </c>
      <c r="P400" s="1" t="s">
        <v>979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195</v>
      </c>
      <c r="B401" s="1" t="s">
        <v>17</v>
      </c>
      <c r="C401" s="1">
        <v>553.0</v>
      </c>
      <c r="D401" s="1">
        <v>0.0</v>
      </c>
      <c r="E401" s="1" t="s">
        <v>1396</v>
      </c>
      <c r="F401" s="1" t="s">
        <v>19</v>
      </c>
      <c r="G401" s="1" t="s">
        <v>20</v>
      </c>
      <c r="H401" s="1" t="s">
        <v>1397</v>
      </c>
      <c r="I401" s="1" t="s">
        <v>1398</v>
      </c>
      <c r="J401" s="1" t="s">
        <v>1398</v>
      </c>
      <c r="K401" s="2"/>
      <c r="L401" s="1">
        <v>1.0</v>
      </c>
      <c r="M401" s="1"/>
      <c r="N401" s="1">
        <v>16.9318</v>
      </c>
      <c r="O401" s="1" t="s">
        <v>23</v>
      </c>
      <c r="P401" s="1" t="s">
        <v>1399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30</v>
      </c>
      <c r="B402" s="1" t="s">
        <v>17</v>
      </c>
      <c r="C402" s="3">
        <v>391.0</v>
      </c>
      <c r="D402" s="1">
        <v>83.0</v>
      </c>
      <c r="E402" s="2"/>
      <c r="F402" s="1" t="s">
        <v>42</v>
      </c>
      <c r="G402" s="1" t="s">
        <v>51</v>
      </c>
      <c r="H402" s="1" t="s">
        <v>1400</v>
      </c>
      <c r="I402" s="1" t="s">
        <v>1401</v>
      </c>
      <c r="J402" s="1" t="s">
        <v>1401</v>
      </c>
      <c r="K402" s="2"/>
      <c r="L402" s="1">
        <v>-7.0</v>
      </c>
      <c r="M402" s="1"/>
      <c r="N402" s="1">
        <v>11.4076</v>
      </c>
      <c r="O402" s="1" t="s">
        <v>37</v>
      </c>
      <c r="P402" s="1" t="s">
        <v>1402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25</v>
      </c>
      <c r="B403" s="1" t="s">
        <v>17</v>
      </c>
      <c r="C403" s="1">
        <v>329.0</v>
      </c>
      <c r="D403" s="1">
        <v>0.0</v>
      </c>
      <c r="E403" s="2"/>
      <c r="F403" s="1" t="s">
        <v>19</v>
      </c>
      <c r="G403" s="1" t="s">
        <v>20</v>
      </c>
      <c r="H403" s="1" t="s">
        <v>1403</v>
      </c>
      <c r="I403" s="1" t="s">
        <v>1404</v>
      </c>
      <c r="J403" s="1" t="s">
        <v>1404</v>
      </c>
      <c r="K403" s="2"/>
      <c r="L403" s="1">
        <v>2.0</v>
      </c>
      <c r="M403" s="1"/>
      <c r="N403" s="1">
        <v>17.0416</v>
      </c>
      <c r="O403" s="1" t="s">
        <v>23</v>
      </c>
      <c r="P403" s="1" t="s">
        <v>1405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25</v>
      </c>
      <c r="B404" s="1" t="s">
        <v>17</v>
      </c>
      <c r="C404" s="3">
        <v>792.0</v>
      </c>
      <c r="D404" s="1">
        <v>0.0</v>
      </c>
      <c r="E404" s="2"/>
      <c r="F404" s="1" t="s">
        <v>19</v>
      </c>
      <c r="G404" s="1" t="s">
        <v>20</v>
      </c>
      <c r="H404" s="1" t="s">
        <v>1406</v>
      </c>
      <c r="I404" s="1" t="s">
        <v>1407</v>
      </c>
      <c r="J404" s="1" t="s">
        <v>1407</v>
      </c>
      <c r="K404" s="2"/>
      <c r="L404" s="1">
        <v>1.0</v>
      </c>
      <c r="M404" s="1"/>
      <c r="N404" s="1">
        <v>16.967833333333335</v>
      </c>
      <c r="O404" s="1" t="s">
        <v>23</v>
      </c>
      <c r="P404" s="1" t="s">
        <v>1408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25</v>
      </c>
      <c r="B405" s="1" t="s">
        <v>17</v>
      </c>
      <c r="C405" s="1">
        <v>567.0</v>
      </c>
      <c r="D405" s="1">
        <v>0.0</v>
      </c>
      <c r="E405" s="2"/>
      <c r="F405" s="1" t="s">
        <v>19</v>
      </c>
      <c r="G405" s="1" t="s">
        <v>20</v>
      </c>
      <c r="H405" s="1" t="s">
        <v>1409</v>
      </c>
      <c r="I405" s="1" t="s">
        <v>1410</v>
      </c>
      <c r="J405" s="1" t="s">
        <v>1410</v>
      </c>
      <c r="K405" s="2"/>
      <c r="L405" s="1">
        <v>0.0</v>
      </c>
      <c r="M405" s="1"/>
      <c r="N405" s="1">
        <v>14.332566666666667</v>
      </c>
      <c r="O405" s="1" t="s">
        <v>23</v>
      </c>
      <c r="P405" s="1" t="s">
        <v>1411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30</v>
      </c>
      <c r="B406" s="1" t="s">
        <v>17</v>
      </c>
      <c r="C406" s="3">
        <v>398.0</v>
      </c>
      <c r="D406" s="1">
        <v>100.0</v>
      </c>
      <c r="E406" s="2"/>
      <c r="F406" s="1" t="s">
        <v>42</v>
      </c>
      <c r="G406" s="1" t="s">
        <v>20</v>
      </c>
      <c r="H406" s="1" t="s">
        <v>1412</v>
      </c>
      <c r="I406" s="1" t="s">
        <v>1413</v>
      </c>
      <c r="J406" s="1" t="s">
        <v>1413</v>
      </c>
      <c r="K406" s="2"/>
      <c r="L406" s="1">
        <v>-7.0</v>
      </c>
      <c r="M406" s="1"/>
      <c r="N406" s="1">
        <v>11.418116666666666</v>
      </c>
      <c r="O406" s="1" t="s">
        <v>37</v>
      </c>
      <c r="P406" s="1" t="s">
        <v>1414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30</v>
      </c>
      <c r="B407" s="1" t="s">
        <v>17</v>
      </c>
      <c r="C407" s="1">
        <v>290.0</v>
      </c>
      <c r="D407" s="1">
        <v>16.0</v>
      </c>
      <c r="E407" s="1" t="s">
        <v>1288</v>
      </c>
      <c r="F407" s="1" t="s">
        <v>32</v>
      </c>
      <c r="G407" s="1" t="s">
        <v>20</v>
      </c>
      <c r="H407" s="1" t="s">
        <v>1415</v>
      </c>
      <c r="I407" s="1" t="s">
        <v>1416</v>
      </c>
      <c r="J407" s="1" t="s">
        <v>1417</v>
      </c>
      <c r="K407" s="1" t="s">
        <v>1418</v>
      </c>
      <c r="L407" s="1">
        <v>-10.0</v>
      </c>
      <c r="M407" s="1">
        <v>0.019616666666666668</v>
      </c>
      <c r="N407" s="1">
        <v>9.213583333333334</v>
      </c>
      <c r="O407" s="1" t="s">
        <v>37</v>
      </c>
      <c r="P407" s="1" t="s">
        <v>1419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25</v>
      </c>
      <c r="B408" s="1" t="s">
        <v>17</v>
      </c>
      <c r="C408" s="3">
        <v>604.0</v>
      </c>
      <c r="D408" s="1">
        <v>0.0</v>
      </c>
      <c r="E408" s="2"/>
      <c r="F408" s="1" t="s">
        <v>19</v>
      </c>
      <c r="G408" s="1" t="s">
        <v>20</v>
      </c>
      <c r="H408" s="1" t="s">
        <v>1420</v>
      </c>
      <c r="I408" s="1" t="s">
        <v>1421</v>
      </c>
      <c r="J408" s="1" t="s">
        <v>1421</v>
      </c>
      <c r="K408" s="2"/>
      <c r="L408" s="1">
        <v>2.0</v>
      </c>
      <c r="M408" s="1"/>
      <c r="N408" s="1">
        <v>17.108016666666668</v>
      </c>
      <c r="O408" s="1" t="s">
        <v>23</v>
      </c>
      <c r="P408" s="1" t="s">
        <v>1422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25</v>
      </c>
      <c r="B409" s="1" t="s">
        <v>17</v>
      </c>
      <c r="C409" s="3">
        <v>329.0</v>
      </c>
      <c r="D409" s="1">
        <v>0.0</v>
      </c>
      <c r="E409" s="2"/>
      <c r="F409" s="1" t="s">
        <v>19</v>
      </c>
      <c r="G409" s="1" t="s">
        <v>26</v>
      </c>
      <c r="H409" s="1" t="s">
        <v>1423</v>
      </c>
      <c r="I409" s="1" t="s">
        <v>1424</v>
      </c>
      <c r="J409" s="1" t="s">
        <v>1424</v>
      </c>
      <c r="K409" s="2"/>
      <c r="L409" s="1">
        <v>-1.0</v>
      </c>
      <c r="M409" s="1"/>
      <c r="N409" s="1">
        <v>13.491583333333333</v>
      </c>
      <c r="O409" s="1" t="s">
        <v>23</v>
      </c>
      <c r="P409" s="1" t="s">
        <v>68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16</v>
      </c>
      <c r="B410" s="1" t="s">
        <v>17</v>
      </c>
      <c r="C410" s="1">
        <v>714.0</v>
      </c>
      <c r="D410" s="1">
        <v>0.0</v>
      </c>
      <c r="E410" s="1" t="s">
        <v>18</v>
      </c>
      <c r="F410" s="1" t="s">
        <v>19</v>
      </c>
      <c r="G410" s="1" t="s">
        <v>20</v>
      </c>
      <c r="H410" s="1" t="s">
        <v>1425</v>
      </c>
      <c r="I410" s="1" t="s">
        <v>1426</v>
      </c>
      <c r="J410" s="1" t="s">
        <v>1426</v>
      </c>
      <c r="K410" s="2"/>
      <c r="L410" s="1">
        <v>-1.0</v>
      </c>
      <c r="M410" s="1"/>
      <c r="N410" s="1">
        <v>13.190466666666667</v>
      </c>
      <c r="O410" s="1" t="s">
        <v>23</v>
      </c>
      <c r="P410" s="1" t="s">
        <v>1427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25</v>
      </c>
      <c r="B411" s="1" t="s">
        <v>17</v>
      </c>
      <c r="C411" s="1">
        <v>264.0</v>
      </c>
      <c r="D411" s="1">
        <v>0.0</v>
      </c>
      <c r="E411" s="2"/>
      <c r="F411" s="1" t="s">
        <v>19</v>
      </c>
      <c r="G411" s="1" t="s">
        <v>20</v>
      </c>
      <c r="H411" s="1" t="s">
        <v>1428</v>
      </c>
      <c r="I411" s="1" t="s">
        <v>1429</v>
      </c>
      <c r="J411" s="1" t="s">
        <v>1429</v>
      </c>
      <c r="K411" s="2"/>
      <c r="L411" s="1">
        <v>-3.0</v>
      </c>
      <c r="M411" s="1"/>
      <c r="N411" s="1">
        <v>11.615033333333333</v>
      </c>
      <c r="O411" s="1" t="s">
        <v>23</v>
      </c>
      <c r="P411" s="1" t="s">
        <v>1430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30</v>
      </c>
      <c r="B412" s="1" t="s">
        <v>17</v>
      </c>
      <c r="C412" s="1">
        <v>398.0</v>
      </c>
      <c r="D412" s="1">
        <v>100.0</v>
      </c>
      <c r="E412" s="2"/>
      <c r="F412" s="1" t="s">
        <v>42</v>
      </c>
      <c r="G412" s="1" t="s">
        <v>51</v>
      </c>
      <c r="H412" s="1" t="s">
        <v>1431</v>
      </c>
      <c r="I412" s="1" t="s">
        <v>1432</v>
      </c>
      <c r="J412" s="1" t="s">
        <v>1432</v>
      </c>
      <c r="K412" s="2"/>
      <c r="L412" s="1">
        <v>-11.0</v>
      </c>
      <c r="M412" s="1"/>
      <c r="N412" s="1">
        <v>8.460283333333333</v>
      </c>
      <c r="O412" s="1" t="s">
        <v>37</v>
      </c>
      <c r="P412" s="1" t="s">
        <v>1433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25</v>
      </c>
      <c r="B413" s="1" t="s">
        <v>17</v>
      </c>
      <c r="C413" s="1">
        <v>264.0</v>
      </c>
      <c r="D413" s="1">
        <v>0.0</v>
      </c>
      <c r="E413" s="2"/>
      <c r="F413" s="1" t="s">
        <v>19</v>
      </c>
      <c r="G413" s="1" t="s">
        <v>20</v>
      </c>
      <c r="H413" s="1" t="s">
        <v>1434</v>
      </c>
      <c r="I413" s="1" t="s">
        <v>1435</v>
      </c>
      <c r="J413" s="1" t="s">
        <v>1435</v>
      </c>
      <c r="K413" s="2"/>
      <c r="L413" s="1">
        <v>0.0</v>
      </c>
      <c r="M413" s="1"/>
      <c r="N413" s="1">
        <v>15.415983333333333</v>
      </c>
      <c r="O413" s="1" t="s">
        <v>23</v>
      </c>
      <c r="P413" s="1" t="s">
        <v>1436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30</v>
      </c>
      <c r="B414" s="1" t="s">
        <v>17</v>
      </c>
      <c r="C414" s="1">
        <v>420.0</v>
      </c>
      <c r="D414" s="1">
        <v>27.0</v>
      </c>
      <c r="E414" s="1" t="s">
        <v>542</v>
      </c>
      <c r="F414" s="1" t="s">
        <v>32</v>
      </c>
      <c r="G414" s="1" t="s">
        <v>20</v>
      </c>
      <c r="H414" s="1" t="s">
        <v>1437</v>
      </c>
      <c r="I414" s="1" t="s">
        <v>1438</v>
      </c>
      <c r="J414" s="1" t="s">
        <v>1439</v>
      </c>
      <c r="K414" s="1" t="s">
        <v>1440</v>
      </c>
      <c r="L414" s="1">
        <v>-4.0</v>
      </c>
      <c r="M414" s="1">
        <v>0.04201666666666667</v>
      </c>
      <c r="N414" s="1">
        <v>12.463166666666666</v>
      </c>
      <c r="O414" s="1" t="s">
        <v>37</v>
      </c>
      <c r="P414" s="1" t="s">
        <v>1441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30</v>
      </c>
      <c r="B415" s="1" t="s">
        <v>17</v>
      </c>
      <c r="C415" s="3">
        <v>498.0</v>
      </c>
      <c r="D415" s="1">
        <v>0.0</v>
      </c>
      <c r="E415" s="1" t="s">
        <v>542</v>
      </c>
      <c r="F415" s="1" t="s">
        <v>32</v>
      </c>
      <c r="G415" s="1" t="s">
        <v>26</v>
      </c>
      <c r="H415" s="1" t="s">
        <v>1442</v>
      </c>
      <c r="I415" s="1" t="s">
        <v>1443</v>
      </c>
      <c r="J415" s="1" t="s">
        <v>1444</v>
      </c>
      <c r="K415" s="1" t="s">
        <v>1445</v>
      </c>
      <c r="L415" s="1">
        <v>-9.0</v>
      </c>
      <c r="M415" s="1">
        <v>0.03843333333333333</v>
      </c>
      <c r="N415" s="1">
        <v>14.693766666666667</v>
      </c>
      <c r="O415" s="1" t="s">
        <v>37</v>
      </c>
      <c r="P415" s="1" t="s">
        <v>1446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30</v>
      </c>
      <c r="B416" s="1" t="s">
        <v>17</v>
      </c>
      <c r="C416" s="3">
        <v>299.0</v>
      </c>
      <c r="D416" s="1">
        <v>75.0</v>
      </c>
      <c r="E416" s="2"/>
      <c r="F416" s="1" t="s">
        <v>42</v>
      </c>
      <c r="G416" s="1" t="s">
        <v>20</v>
      </c>
      <c r="H416" s="1" t="s">
        <v>1447</v>
      </c>
      <c r="I416" s="1" t="s">
        <v>1448</v>
      </c>
      <c r="J416" s="1" t="s">
        <v>1448</v>
      </c>
      <c r="K416" s="2"/>
      <c r="L416" s="1">
        <v>-7.0</v>
      </c>
      <c r="M416" s="1"/>
      <c r="N416" s="1">
        <v>12.16335</v>
      </c>
      <c r="O416" s="1" t="s">
        <v>37</v>
      </c>
      <c r="P416" s="1" t="s">
        <v>1449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30</v>
      </c>
      <c r="B417" s="1" t="s">
        <v>17</v>
      </c>
      <c r="C417" s="1">
        <v>444.0</v>
      </c>
      <c r="D417" s="1">
        <v>111.0</v>
      </c>
      <c r="E417" s="2"/>
      <c r="F417" s="1" t="s">
        <v>42</v>
      </c>
      <c r="G417" s="1" t="s">
        <v>51</v>
      </c>
      <c r="H417" s="1" t="s">
        <v>1450</v>
      </c>
      <c r="I417" s="1" t="s">
        <v>1451</v>
      </c>
      <c r="J417" s="1" t="s">
        <v>1451</v>
      </c>
      <c r="K417" s="2"/>
      <c r="L417" s="1">
        <v>-6.0</v>
      </c>
      <c r="M417" s="1"/>
      <c r="N417" s="1">
        <v>13.1745</v>
      </c>
      <c r="O417" s="1" t="s">
        <v>37</v>
      </c>
      <c r="P417" s="1" t="s">
        <v>1452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25</v>
      </c>
      <c r="B418" s="1" t="s">
        <v>17</v>
      </c>
      <c r="C418" s="1">
        <v>224.0</v>
      </c>
      <c r="D418" s="1">
        <v>0.0</v>
      </c>
      <c r="E418" s="2"/>
      <c r="F418" s="1" t="s">
        <v>19</v>
      </c>
      <c r="G418" s="1" t="s">
        <v>20</v>
      </c>
      <c r="H418" s="1" t="s">
        <v>1453</v>
      </c>
      <c r="I418" s="1" t="s">
        <v>1454</v>
      </c>
      <c r="J418" s="1" t="s">
        <v>1454</v>
      </c>
      <c r="K418" s="2"/>
      <c r="L418" s="1">
        <v>-2.0</v>
      </c>
      <c r="M418" s="1"/>
      <c r="N418" s="1">
        <v>12.1027</v>
      </c>
      <c r="O418" s="1" t="s">
        <v>23</v>
      </c>
      <c r="P418" s="1" t="s">
        <v>1455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195</v>
      </c>
      <c r="B419" s="1" t="s">
        <v>17</v>
      </c>
      <c r="C419" s="3">
        <v>658.0</v>
      </c>
      <c r="D419" s="1">
        <v>0.0</v>
      </c>
      <c r="E419" s="1" t="s">
        <v>1456</v>
      </c>
      <c r="F419" s="1" t="s">
        <v>19</v>
      </c>
      <c r="G419" s="1" t="s">
        <v>20</v>
      </c>
      <c r="H419" s="1" t="s">
        <v>1457</v>
      </c>
      <c r="I419" s="1" t="s">
        <v>1458</v>
      </c>
      <c r="J419" s="1" t="s">
        <v>1458</v>
      </c>
      <c r="K419" s="2"/>
      <c r="L419" s="1">
        <v>-2.0</v>
      </c>
      <c r="M419" s="1"/>
      <c r="N419" s="1">
        <v>12.84235</v>
      </c>
      <c r="O419" s="1" t="s">
        <v>23</v>
      </c>
      <c r="P419" s="1" t="s">
        <v>1459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30</v>
      </c>
      <c r="B420" s="1" t="s">
        <v>17</v>
      </c>
      <c r="C420" s="1">
        <v>637.0</v>
      </c>
      <c r="D420" s="1">
        <v>130.0</v>
      </c>
      <c r="E420" s="2"/>
      <c r="F420" s="1" t="s">
        <v>42</v>
      </c>
      <c r="G420" s="1" t="s">
        <v>51</v>
      </c>
      <c r="H420" s="1" t="s">
        <v>1460</v>
      </c>
      <c r="I420" s="1" t="s">
        <v>1461</v>
      </c>
      <c r="J420" s="1" t="s">
        <v>1461</v>
      </c>
      <c r="K420" s="2"/>
      <c r="L420" s="1">
        <v>-10.0</v>
      </c>
      <c r="M420" s="1"/>
      <c r="N420" s="1">
        <v>10.985233333333333</v>
      </c>
      <c r="O420" s="1" t="s">
        <v>37</v>
      </c>
      <c r="P420" s="1" t="s">
        <v>1462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16</v>
      </c>
      <c r="B421" s="1" t="s">
        <v>17</v>
      </c>
      <c r="C421" s="3">
        <v>1183.0</v>
      </c>
      <c r="D421" s="1">
        <v>0.0</v>
      </c>
      <c r="E421" s="1" t="s">
        <v>18</v>
      </c>
      <c r="F421" s="1" t="s">
        <v>19</v>
      </c>
      <c r="G421" s="1" t="s">
        <v>20</v>
      </c>
      <c r="H421" s="1" t="s">
        <v>1463</v>
      </c>
      <c r="I421" s="1" t="s">
        <v>1464</v>
      </c>
      <c r="J421" s="1" t="s">
        <v>1464</v>
      </c>
      <c r="K421" s="2"/>
      <c r="L421" s="1">
        <v>0.0</v>
      </c>
      <c r="M421" s="1"/>
      <c r="N421" s="1">
        <v>14.516816666666667</v>
      </c>
      <c r="O421" s="1" t="s">
        <v>23</v>
      </c>
      <c r="P421" s="1" t="s">
        <v>1465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25</v>
      </c>
      <c r="B422" s="1" t="s">
        <v>17</v>
      </c>
      <c r="C422" s="1">
        <v>264.0</v>
      </c>
      <c r="D422" s="1">
        <v>0.0</v>
      </c>
      <c r="E422" s="2"/>
      <c r="F422" s="1" t="s">
        <v>19</v>
      </c>
      <c r="G422" s="1" t="s">
        <v>20</v>
      </c>
      <c r="H422" s="1" t="s">
        <v>1466</v>
      </c>
      <c r="I422" s="1" t="s">
        <v>1467</v>
      </c>
      <c r="J422" s="1" t="s">
        <v>1467</v>
      </c>
      <c r="K422" s="2"/>
      <c r="L422" s="1">
        <v>-6.0</v>
      </c>
      <c r="M422" s="1"/>
      <c r="N422" s="1">
        <v>8.263166666666667</v>
      </c>
      <c r="O422" s="1" t="s">
        <v>23</v>
      </c>
      <c r="P422" s="1" t="s">
        <v>1468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30</v>
      </c>
      <c r="B423" s="1" t="s">
        <v>1148</v>
      </c>
      <c r="C423" s="1">
        <v>977.0</v>
      </c>
      <c r="D423" s="1">
        <v>0.0</v>
      </c>
      <c r="E423" s="2"/>
      <c r="F423" s="1" t="s">
        <v>32</v>
      </c>
      <c r="G423" s="1" t="s">
        <v>20</v>
      </c>
      <c r="H423" s="1" t="s">
        <v>1469</v>
      </c>
      <c r="I423" s="2"/>
      <c r="J423" s="2"/>
      <c r="K423" s="1" t="s">
        <v>1470</v>
      </c>
      <c r="L423" s="1">
        <v>0.0</v>
      </c>
      <c r="M423" s="1">
        <v>0.008933333333333333</v>
      </c>
      <c r="N423" s="2"/>
      <c r="O423" s="1" t="s">
        <v>37</v>
      </c>
      <c r="P423" s="1" t="s">
        <v>1471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16</v>
      </c>
      <c r="B424" s="1" t="s">
        <v>17</v>
      </c>
      <c r="C424" s="1">
        <v>329.0</v>
      </c>
      <c r="D424" s="1">
        <v>0.0</v>
      </c>
      <c r="E424" s="1" t="s">
        <v>18</v>
      </c>
      <c r="F424" s="1" t="s">
        <v>19</v>
      </c>
      <c r="G424" s="1" t="s">
        <v>20</v>
      </c>
      <c r="H424" s="1" t="s">
        <v>1472</v>
      </c>
      <c r="I424" s="1" t="s">
        <v>1473</v>
      </c>
      <c r="J424" s="1" t="s">
        <v>1473</v>
      </c>
      <c r="K424" s="2"/>
      <c r="L424" s="1">
        <v>-7.0</v>
      </c>
      <c r="M424" s="1"/>
      <c r="N424" s="1">
        <v>7.2617</v>
      </c>
      <c r="O424" s="1" t="s">
        <v>23</v>
      </c>
      <c r="P424" s="1" t="s">
        <v>619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16</v>
      </c>
      <c r="B425" s="1" t="s">
        <v>17</v>
      </c>
      <c r="C425" s="1">
        <v>513.0</v>
      </c>
      <c r="D425" s="1">
        <v>0.0</v>
      </c>
      <c r="E425" s="1" t="s">
        <v>18</v>
      </c>
      <c r="F425" s="1" t="s">
        <v>19</v>
      </c>
      <c r="G425" s="1" t="s">
        <v>20</v>
      </c>
      <c r="H425" s="1" t="s">
        <v>1474</v>
      </c>
      <c r="I425" s="1" t="s">
        <v>1475</v>
      </c>
      <c r="J425" s="1" t="s">
        <v>1475</v>
      </c>
      <c r="K425" s="2"/>
      <c r="L425" s="1">
        <v>-5.0</v>
      </c>
      <c r="M425" s="1"/>
      <c r="N425" s="1">
        <v>9.864533333333334</v>
      </c>
      <c r="O425" s="1" t="s">
        <v>23</v>
      </c>
      <c r="P425" s="1" t="s">
        <v>1476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30</v>
      </c>
      <c r="B426" s="1" t="s">
        <v>17</v>
      </c>
      <c r="C426" s="1">
        <v>937.0</v>
      </c>
      <c r="D426" s="1">
        <v>0.0</v>
      </c>
      <c r="E426" s="1" t="s">
        <v>919</v>
      </c>
      <c r="F426" s="1" t="s">
        <v>32</v>
      </c>
      <c r="G426" s="1" t="s">
        <v>20</v>
      </c>
      <c r="H426" s="1" t="s">
        <v>1477</v>
      </c>
      <c r="I426" s="1" t="s">
        <v>1478</v>
      </c>
      <c r="J426" s="1" t="s">
        <v>1479</v>
      </c>
      <c r="K426" s="1" t="s">
        <v>1480</v>
      </c>
      <c r="L426" s="1">
        <v>-2.0</v>
      </c>
      <c r="M426" s="1">
        <v>0.025116666666666666</v>
      </c>
      <c r="N426" s="1">
        <v>13.646916666666666</v>
      </c>
      <c r="O426" s="1" t="s">
        <v>37</v>
      </c>
      <c r="P426" s="1" t="s">
        <v>1481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30</v>
      </c>
      <c r="B427" s="1" t="s">
        <v>17</v>
      </c>
      <c r="C427" s="1">
        <v>278.0</v>
      </c>
      <c r="D427" s="1">
        <v>0.0</v>
      </c>
      <c r="E427" s="1" t="s">
        <v>1288</v>
      </c>
      <c r="F427" s="1" t="s">
        <v>32</v>
      </c>
      <c r="G427" s="1" t="s">
        <v>20</v>
      </c>
      <c r="H427" s="1" t="s">
        <v>1482</v>
      </c>
      <c r="I427" s="1" t="s">
        <v>1483</v>
      </c>
      <c r="J427" s="1" t="s">
        <v>1484</v>
      </c>
      <c r="K427" s="1" t="s">
        <v>1485</v>
      </c>
      <c r="L427" s="1">
        <v>-3.0</v>
      </c>
      <c r="M427" s="1">
        <v>0.01365</v>
      </c>
      <c r="N427" s="1">
        <v>5.341516666666666</v>
      </c>
      <c r="O427" s="1" t="s">
        <v>37</v>
      </c>
      <c r="P427" s="1" t="s">
        <v>1486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25</v>
      </c>
      <c r="B428" s="1" t="s">
        <v>17</v>
      </c>
      <c r="C428" s="1">
        <v>609.0</v>
      </c>
      <c r="D428" s="1">
        <v>0.0</v>
      </c>
      <c r="E428" s="2"/>
      <c r="F428" s="1" t="s">
        <v>19</v>
      </c>
      <c r="G428" s="1" t="s">
        <v>20</v>
      </c>
      <c r="H428" s="1" t="s">
        <v>1487</v>
      </c>
      <c r="I428" s="1" t="s">
        <v>1488</v>
      </c>
      <c r="J428" s="1" t="s">
        <v>1488</v>
      </c>
      <c r="K428" s="2"/>
      <c r="L428" s="1">
        <v>-4.0</v>
      </c>
      <c r="M428" s="1"/>
      <c r="N428" s="1">
        <v>10.502116666666666</v>
      </c>
      <c r="O428" s="1" t="s">
        <v>23</v>
      </c>
      <c r="P428" s="1" t="s">
        <v>1489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30</v>
      </c>
      <c r="B429" s="1" t="s">
        <v>17</v>
      </c>
      <c r="C429" s="1">
        <v>338.0</v>
      </c>
      <c r="D429" s="1">
        <v>0.0</v>
      </c>
      <c r="E429" s="1" t="s">
        <v>1288</v>
      </c>
      <c r="F429" s="1" t="s">
        <v>32</v>
      </c>
      <c r="G429" s="1" t="s">
        <v>20</v>
      </c>
      <c r="H429" s="1" t="s">
        <v>1490</v>
      </c>
      <c r="I429" s="1" t="s">
        <v>1491</v>
      </c>
      <c r="J429" s="1" t="s">
        <v>1492</v>
      </c>
      <c r="K429" s="1" t="s">
        <v>1493</v>
      </c>
      <c r="L429" s="1">
        <v>1.0</v>
      </c>
      <c r="M429" s="1">
        <v>0.09878333333333333</v>
      </c>
      <c r="N429" s="1">
        <v>12.0843</v>
      </c>
      <c r="O429" s="1" t="s">
        <v>37</v>
      </c>
      <c r="P429" s="1" t="s">
        <v>1494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16</v>
      </c>
      <c r="B430" s="1" t="s">
        <v>17</v>
      </c>
      <c r="C430" s="1">
        <v>528.0</v>
      </c>
      <c r="D430" s="1">
        <v>0.0</v>
      </c>
      <c r="E430" s="1" t="s">
        <v>18</v>
      </c>
      <c r="F430" s="1" t="s">
        <v>19</v>
      </c>
      <c r="G430" s="1" t="s">
        <v>20</v>
      </c>
      <c r="H430" s="1" t="s">
        <v>1495</v>
      </c>
      <c r="I430" s="1" t="s">
        <v>1496</v>
      </c>
      <c r="J430" s="1" t="s">
        <v>1496</v>
      </c>
      <c r="K430" s="2"/>
      <c r="L430" s="1">
        <v>-1.0</v>
      </c>
      <c r="M430" s="1"/>
      <c r="N430" s="1">
        <v>13.228716666666667</v>
      </c>
      <c r="O430" s="1" t="s">
        <v>23</v>
      </c>
      <c r="P430" s="1" t="s">
        <v>1497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30</v>
      </c>
      <c r="B431" s="1" t="s">
        <v>17</v>
      </c>
      <c r="C431" s="1">
        <v>247.0</v>
      </c>
      <c r="D431" s="1">
        <v>62.0</v>
      </c>
      <c r="E431" s="2"/>
      <c r="F431" s="1" t="s">
        <v>42</v>
      </c>
      <c r="G431" s="1" t="s">
        <v>20</v>
      </c>
      <c r="H431" s="1" t="s">
        <v>1498</v>
      </c>
      <c r="I431" s="1" t="s">
        <v>1499</v>
      </c>
      <c r="J431" s="1" t="s">
        <v>1499</v>
      </c>
      <c r="K431" s="2"/>
      <c r="L431" s="1">
        <v>-11.0</v>
      </c>
      <c r="M431" s="1"/>
      <c r="N431" s="1">
        <v>7.6869</v>
      </c>
      <c r="O431" s="1" t="s">
        <v>37</v>
      </c>
      <c r="P431" s="1" t="s">
        <v>1500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25</v>
      </c>
      <c r="B432" s="1" t="s">
        <v>17</v>
      </c>
      <c r="C432" s="1">
        <v>364.0</v>
      </c>
      <c r="D432" s="1">
        <v>0.0</v>
      </c>
      <c r="E432" s="2"/>
      <c r="F432" s="1" t="s">
        <v>19</v>
      </c>
      <c r="G432" s="1" t="s">
        <v>20</v>
      </c>
      <c r="H432" s="1" t="s">
        <v>1501</v>
      </c>
      <c r="I432" s="1" t="s">
        <v>1502</v>
      </c>
      <c r="J432" s="1" t="s">
        <v>1502</v>
      </c>
      <c r="K432" s="2"/>
      <c r="L432" s="1">
        <v>-4.0</v>
      </c>
      <c r="M432" s="1"/>
      <c r="N432" s="1">
        <v>10.633283333333333</v>
      </c>
      <c r="O432" s="1" t="s">
        <v>23</v>
      </c>
      <c r="P432" s="1" t="s">
        <v>1503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30</v>
      </c>
      <c r="B433" s="1" t="s">
        <v>17</v>
      </c>
      <c r="C433" s="3">
        <v>957.0</v>
      </c>
      <c r="D433" s="1">
        <v>0.0</v>
      </c>
      <c r="E433" s="1" t="s">
        <v>919</v>
      </c>
      <c r="F433" s="1" t="s">
        <v>32</v>
      </c>
      <c r="G433" s="1" t="s">
        <v>20</v>
      </c>
      <c r="H433" s="1" t="s">
        <v>1504</v>
      </c>
      <c r="I433" s="1" t="s">
        <v>1505</v>
      </c>
      <c r="J433" s="1" t="s">
        <v>1506</v>
      </c>
      <c r="K433" s="1" t="s">
        <v>1507</v>
      </c>
      <c r="L433" s="1">
        <v>7.0</v>
      </c>
      <c r="M433" s="1">
        <v>0.0142</v>
      </c>
      <c r="N433" s="1">
        <v>19.057933333333335</v>
      </c>
      <c r="O433" s="1" t="s">
        <v>37</v>
      </c>
      <c r="P433" s="1" t="s">
        <v>1508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25</v>
      </c>
      <c r="B434" s="1" t="s">
        <v>17</v>
      </c>
      <c r="C434" s="1">
        <v>372.0</v>
      </c>
      <c r="D434" s="1">
        <v>0.0</v>
      </c>
      <c r="E434" s="2"/>
      <c r="F434" s="1" t="s">
        <v>19</v>
      </c>
      <c r="G434" s="1" t="s">
        <v>20</v>
      </c>
      <c r="H434" s="1" t="s">
        <v>1509</v>
      </c>
      <c r="I434" s="1" t="s">
        <v>1510</v>
      </c>
      <c r="J434" s="1" t="s">
        <v>1510</v>
      </c>
      <c r="K434" s="2"/>
      <c r="L434" s="1">
        <v>-1.0</v>
      </c>
      <c r="M434" s="1"/>
      <c r="N434" s="1">
        <v>13.478466666666666</v>
      </c>
      <c r="O434" s="1" t="s">
        <v>23</v>
      </c>
      <c r="P434" s="1" t="s">
        <v>1511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30</v>
      </c>
      <c r="B435" s="1" t="s">
        <v>17</v>
      </c>
      <c r="C435" s="1">
        <v>486.0</v>
      </c>
      <c r="D435" s="1">
        <v>112.0</v>
      </c>
      <c r="E435" s="2"/>
      <c r="F435" s="1" t="s">
        <v>42</v>
      </c>
      <c r="G435" s="1" t="s">
        <v>51</v>
      </c>
      <c r="H435" s="1" t="s">
        <v>1512</v>
      </c>
      <c r="I435" s="1" t="s">
        <v>1513</v>
      </c>
      <c r="J435" s="1" t="s">
        <v>1513</v>
      </c>
      <c r="K435" s="2"/>
      <c r="L435" s="1">
        <v>-8.0</v>
      </c>
      <c r="M435" s="1"/>
      <c r="N435" s="1">
        <v>13.736416666666667</v>
      </c>
      <c r="O435" s="1" t="s">
        <v>37</v>
      </c>
      <c r="P435" s="1" t="s">
        <v>1514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30</v>
      </c>
      <c r="B436" s="1" t="s">
        <v>17</v>
      </c>
      <c r="C436" s="1">
        <v>388.0</v>
      </c>
      <c r="D436" s="1">
        <v>0.0</v>
      </c>
      <c r="E436" s="1" t="s">
        <v>542</v>
      </c>
      <c r="F436" s="1" t="s">
        <v>32</v>
      </c>
      <c r="G436" s="1" t="s">
        <v>20</v>
      </c>
      <c r="H436" s="1" t="s">
        <v>1515</v>
      </c>
      <c r="I436" s="1" t="s">
        <v>1516</v>
      </c>
      <c r="J436" s="1" t="s">
        <v>1517</v>
      </c>
      <c r="K436" s="1" t="s">
        <v>1518</v>
      </c>
      <c r="L436" s="1">
        <v>-6.0</v>
      </c>
      <c r="M436" s="1">
        <v>0.031733333333333336</v>
      </c>
      <c r="N436" s="1">
        <v>16.68413333333333</v>
      </c>
      <c r="O436" s="1" t="s">
        <v>37</v>
      </c>
      <c r="P436" s="1" t="s">
        <v>1519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16</v>
      </c>
      <c r="B437" s="1" t="s">
        <v>17</v>
      </c>
      <c r="C437" s="3">
        <v>289.0</v>
      </c>
      <c r="D437" s="1">
        <v>0.0</v>
      </c>
      <c r="E437" s="1" t="s">
        <v>18</v>
      </c>
      <c r="F437" s="1" t="s">
        <v>19</v>
      </c>
      <c r="G437" s="1" t="s">
        <v>20</v>
      </c>
      <c r="H437" s="1" t="s">
        <v>1520</v>
      </c>
      <c r="I437" s="1" t="s">
        <v>1521</v>
      </c>
      <c r="J437" s="1" t="s">
        <v>1521</v>
      </c>
      <c r="K437" s="2"/>
      <c r="L437" s="1">
        <v>-1.0</v>
      </c>
      <c r="M437" s="1"/>
      <c r="N437" s="1">
        <v>13.93135</v>
      </c>
      <c r="O437" s="1" t="s">
        <v>23</v>
      </c>
      <c r="P437" s="1" t="s">
        <v>1522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30</v>
      </c>
      <c r="B438" s="1" t="s">
        <v>17</v>
      </c>
      <c r="C438" s="1">
        <v>612.0</v>
      </c>
      <c r="D438" s="1">
        <v>0.0</v>
      </c>
      <c r="E438" s="1" t="s">
        <v>542</v>
      </c>
      <c r="F438" s="1" t="s">
        <v>32</v>
      </c>
      <c r="G438" s="1" t="s">
        <v>20</v>
      </c>
      <c r="H438" s="1" t="s">
        <v>1523</v>
      </c>
      <c r="I438" s="1" t="s">
        <v>1524</v>
      </c>
      <c r="J438" s="1" t="s">
        <v>1525</v>
      </c>
      <c r="K438" s="1" t="s">
        <v>1526</v>
      </c>
      <c r="L438" s="1">
        <v>0.0</v>
      </c>
      <c r="M438" s="1">
        <v>0.019033333333333333</v>
      </c>
      <c r="N438" s="1">
        <v>16.8578</v>
      </c>
      <c r="O438" s="1" t="s">
        <v>37</v>
      </c>
      <c r="P438" s="1" t="s">
        <v>1527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30</v>
      </c>
      <c r="B439" s="1" t="s">
        <v>17</v>
      </c>
      <c r="C439" s="3">
        <v>500.0</v>
      </c>
      <c r="D439" s="1">
        <v>18.0</v>
      </c>
      <c r="E439" s="1" t="s">
        <v>542</v>
      </c>
      <c r="F439" s="1" t="s">
        <v>32</v>
      </c>
      <c r="G439" s="1" t="s">
        <v>20</v>
      </c>
      <c r="H439" s="1" t="s">
        <v>1528</v>
      </c>
      <c r="I439" s="1" t="s">
        <v>1529</v>
      </c>
      <c r="J439" s="1" t="s">
        <v>1530</v>
      </c>
      <c r="K439" s="1" t="s">
        <v>1531</v>
      </c>
      <c r="L439" s="1">
        <v>-1.0</v>
      </c>
      <c r="M439" s="1">
        <v>0.012833333333333334</v>
      </c>
      <c r="N439" s="1">
        <v>20.034183333333335</v>
      </c>
      <c r="O439" s="1" t="s">
        <v>37</v>
      </c>
      <c r="P439" s="1" t="s">
        <v>1532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16</v>
      </c>
      <c r="B440" s="1" t="s">
        <v>17</v>
      </c>
      <c r="C440" s="1">
        <v>973.0</v>
      </c>
      <c r="D440" s="1">
        <v>0.0</v>
      </c>
      <c r="E440" s="1" t="s">
        <v>18</v>
      </c>
      <c r="F440" s="1" t="s">
        <v>19</v>
      </c>
      <c r="G440" s="1" t="s">
        <v>20</v>
      </c>
      <c r="H440" s="1" t="s">
        <v>1533</v>
      </c>
      <c r="I440" s="1" t="s">
        <v>1534</v>
      </c>
      <c r="J440" s="1" t="s">
        <v>1534</v>
      </c>
      <c r="K440" s="2"/>
      <c r="L440" s="1">
        <v>-1.0</v>
      </c>
      <c r="M440" s="1"/>
      <c r="N440" s="1">
        <v>13.304566666666666</v>
      </c>
      <c r="O440" s="1" t="s">
        <v>23</v>
      </c>
      <c r="P440" s="1" t="s">
        <v>1535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30</v>
      </c>
      <c r="B441" s="1" t="s">
        <v>17</v>
      </c>
      <c r="C441" s="1">
        <v>250.0</v>
      </c>
      <c r="D441" s="1">
        <v>0.0</v>
      </c>
      <c r="E441" s="1" t="s">
        <v>1288</v>
      </c>
      <c r="F441" s="1" t="s">
        <v>32</v>
      </c>
      <c r="G441" s="1" t="s">
        <v>20</v>
      </c>
      <c r="H441" s="1" t="s">
        <v>1536</v>
      </c>
      <c r="I441" s="1" t="s">
        <v>1537</v>
      </c>
      <c r="J441" s="1" t="s">
        <v>1538</v>
      </c>
      <c r="K441" s="1" t="s">
        <v>1539</v>
      </c>
      <c r="L441" s="1">
        <v>0.0</v>
      </c>
      <c r="M441" s="1">
        <v>0.0146</v>
      </c>
      <c r="N441" s="1">
        <v>8.742816666666666</v>
      </c>
      <c r="O441" s="1" t="s">
        <v>37</v>
      </c>
      <c r="P441" s="1" t="s">
        <v>1540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30</v>
      </c>
      <c r="B442" s="1" t="s">
        <v>17</v>
      </c>
      <c r="C442" s="1">
        <v>199.0</v>
      </c>
      <c r="D442" s="1">
        <v>50.0</v>
      </c>
      <c r="E442" s="2"/>
      <c r="F442" s="1" t="s">
        <v>42</v>
      </c>
      <c r="G442" s="1" t="s">
        <v>51</v>
      </c>
      <c r="H442" s="1" t="s">
        <v>1541</v>
      </c>
      <c r="I442" s="1" t="s">
        <v>1542</v>
      </c>
      <c r="J442" s="1" t="s">
        <v>1542</v>
      </c>
      <c r="K442" s="2"/>
      <c r="L442" s="1">
        <v>-10.0</v>
      </c>
      <c r="M442" s="1"/>
      <c r="N442" s="1">
        <v>9.539533333333333</v>
      </c>
      <c r="O442" s="1" t="s">
        <v>37</v>
      </c>
      <c r="P442" s="1" t="s">
        <v>333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30</v>
      </c>
      <c r="B443" s="1" t="s">
        <v>17</v>
      </c>
      <c r="C443" s="1">
        <v>494.0</v>
      </c>
      <c r="D443" s="1">
        <v>0.0</v>
      </c>
      <c r="E443" s="1" t="s">
        <v>18</v>
      </c>
      <c r="F443" s="1" t="s">
        <v>32</v>
      </c>
      <c r="G443" s="1" t="s">
        <v>20</v>
      </c>
      <c r="H443" s="1" t="s">
        <v>1543</v>
      </c>
      <c r="I443" s="1" t="s">
        <v>1544</v>
      </c>
      <c r="J443" s="1" t="s">
        <v>1545</v>
      </c>
      <c r="K443" s="1" t="s">
        <v>1546</v>
      </c>
      <c r="L443" s="1">
        <v>15.0</v>
      </c>
      <c r="M443" s="1">
        <v>20.1042</v>
      </c>
      <c r="N443" s="1">
        <v>17.017416666666666</v>
      </c>
      <c r="O443" s="1" t="s">
        <v>37</v>
      </c>
      <c r="P443" s="1" t="s">
        <v>1547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30</v>
      </c>
      <c r="B444" s="1" t="s">
        <v>17</v>
      </c>
      <c r="C444" s="1">
        <v>466.0</v>
      </c>
      <c r="D444" s="1">
        <v>0.0</v>
      </c>
      <c r="E444" s="1" t="s">
        <v>1288</v>
      </c>
      <c r="F444" s="1" t="s">
        <v>32</v>
      </c>
      <c r="G444" s="1" t="s">
        <v>20</v>
      </c>
      <c r="H444" s="1" t="s">
        <v>1548</v>
      </c>
      <c r="I444" s="1" t="s">
        <v>1549</v>
      </c>
      <c r="J444" s="1" t="s">
        <v>1550</v>
      </c>
      <c r="K444" s="1" t="s">
        <v>1551</v>
      </c>
      <c r="L444" s="1">
        <v>15.0</v>
      </c>
      <c r="M444" s="1">
        <v>0.015416666666666667</v>
      </c>
      <c r="N444" s="1">
        <v>20.4347</v>
      </c>
      <c r="O444" s="1" t="s">
        <v>37</v>
      </c>
      <c r="P444" s="1" t="s">
        <v>1552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30</v>
      </c>
      <c r="B445" s="1" t="s">
        <v>17</v>
      </c>
      <c r="C445" s="1">
        <v>250.0</v>
      </c>
      <c r="D445" s="1">
        <v>0.0</v>
      </c>
      <c r="E445" s="1" t="s">
        <v>919</v>
      </c>
      <c r="F445" s="1" t="s">
        <v>32</v>
      </c>
      <c r="G445" s="1" t="s">
        <v>20</v>
      </c>
      <c r="H445" s="1" t="s">
        <v>1553</v>
      </c>
      <c r="I445" s="1" t="s">
        <v>1554</v>
      </c>
      <c r="J445" s="1" t="s">
        <v>1555</v>
      </c>
      <c r="K445" s="1" t="s">
        <v>1556</v>
      </c>
      <c r="L445" s="1">
        <v>3.0</v>
      </c>
      <c r="M445" s="1">
        <v>0.01695</v>
      </c>
      <c r="N445" s="1">
        <v>9.517633333333333</v>
      </c>
      <c r="O445" s="1" t="s">
        <v>37</v>
      </c>
      <c r="P445" s="1" t="s">
        <v>1557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30</v>
      </c>
      <c r="B446" s="1" t="s">
        <v>17</v>
      </c>
      <c r="C446" s="1">
        <v>938.0</v>
      </c>
      <c r="D446" s="1">
        <v>48.0</v>
      </c>
      <c r="E446" s="1" t="s">
        <v>919</v>
      </c>
      <c r="F446" s="1" t="s">
        <v>32</v>
      </c>
      <c r="G446" s="1" t="s">
        <v>20</v>
      </c>
      <c r="H446" s="1" t="s">
        <v>1558</v>
      </c>
      <c r="I446" s="1" t="s">
        <v>1559</v>
      </c>
      <c r="J446" s="1" t="s">
        <v>1560</v>
      </c>
      <c r="K446" s="1" t="s">
        <v>1561</v>
      </c>
      <c r="L446" s="1">
        <v>18.0</v>
      </c>
      <c r="M446" s="1">
        <v>0.016783333333333334</v>
      </c>
      <c r="N446" s="1">
        <v>21.886266666666668</v>
      </c>
      <c r="O446" s="1" t="s">
        <v>37</v>
      </c>
      <c r="P446" s="1" t="s">
        <v>1562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30</v>
      </c>
      <c r="B447" s="1" t="s">
        <v>17</v>
      </c>
      <c r="C447" s="1">
        <v>457.0</v>
      </c>
      <c r="D447" s="1">
        <v>0.0</v>
      </c>
      <c r="E447" s="1" t="s">
        <v>919</v>
      </c>
      <c r="F447" s="1" t="s">
        <v>32</v>
      </c>
      <c r="G447" s="1" t="s">
        <v>26</v>
      </c>
      <c r="H447" s="1" t="s">
        <v>1563</v>
      </c>
      <c r="I447" s="1" t="s">
        <v>1564</v>
      </c>
      <c r="J447" s="1" t="s">
        <v>1565</v>
      </c>
      <c r="K447" s="1" t="s">
        <v>1566</v>
      </c>
      <c r="L447" s="1">
        <v>16.0</v>
      </c>
      <c r="M447" s="1">
        <v>0.0184</v>
      </c>
      <c r="N447" s="1">
        <v>27.418216666666666</v>
      </c>
      <c r="O447" s="1" t="s">
        <v>37</v>
      </c>
      <c r="P447" s="1" t="s">
        <v>1567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25</v>
      </c>
      <c r="B448" s="1" t="s">
        <v>222</v>
      </c>
      <c r="C448" s="1">
        <v>264.0</v>
      </c>
      <c r="D448" s="1">
        <v>0.0</v>
      </c>
      <c r="E448" s="2"/>
      <c r="F448" s="1" t="s">
        <v>19</v>
      </c>
      <c r="G448" s="1" t="s">
        <v>20</v>
      </c>
      <c r="H448" s="1" t="s">
        <v>1568</v>
      </c>
      <c r="I448" s="1" t="s">
        <v>1569</v>
      </c>
      <c r="J448" s="1" t="s">
        <v>1569</v>
      </c>
      <c r="K448" s="2"/>
      <c r="L448" s="1">
        <v>2.0</v>
      </c>
      <c r="M448" s="1"/>
      <c r="N448" s="1">
        <v>17.226766666666666</v>
      </c>
      <c r="O448" s="1" t="s">
        <v>23</v>
      </c>
      <c r="P448" s="1" t="s">
        <v>1570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16</v>
      </c>
      <c r="B449" s="1" t="s">
        <v>17</v>
      </c>
      <c r="C449" s="1">
        <v>537.0</v>
      </c>
      <c r="D449" s="1">
        <v>0.0</v>
      </c>
      <c r="E449" s="1" t="s">
        <v>18</v>
      </c>
      <c r="F449" s="1" t="s">
        <v>19</v>
      </c>
      <c r="G449" s="1" t="s">
        <v>20</v>
      </c>
      <c r="H449" s="1" t="s">
        <v>1571</v>
      </c>
      <c r="I449" s="1" t="s">
        <v>1572</v>
      </c>
      <c r="J449" s="1" t="s">
        <v>1572</v>
      </c>
      <c r="K449" s="2"/>
      <c r="L449" s="1">
        <v>3.0</v>
      </c>
      <c r="M449" s="1"/>
      <c r="N449" s="1">
        <v>24.582716666666666</v>
      </c>
      <c r="O449" s="1" t="s">
        <v>23</v>
      </c>
      <c r="P449" s="1" t="s">
        <v>1573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195</v>
      </c>
      <c r="B450" s="1" t="s">
        <v>222</v>
      </c>
      <c r="C450" s="1">
        <v>364.0</v>
      </c>
      <c r="D450" s="1">
        <v>0.0</v>
      </c>
      <c r="E450" s="1" t="s">
        <v>1361</v>
      </c>
      <c r="F450" s="1" t="s">
        <v>19</v>
      </c>
      <c r="G450" s="1" t="s">
        <v>20</v>
      </c>
      <c r="H450" s="1" t="s">
        <v>1574</v>
      </c>
      <c r="I450" s="1" t="s">
        <v>1575</v>
      </c>
      <c r="J450" s="1" t="s">
        <v>1575</v>
      </c>
      <c r="K450" s="2"/>
      <c r="L450" s="1">
        <v>3.0</v>
      </c>
      <c r="M450" s="1"/>
      <c r="N450" s="1">
        <v>18.752466666666667</v>
      </c>
      <c r="O450" s="1" t="s">
        <v>23</v>
      </c>
      <c r="P450" s="1" t="s">
        <v>1576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30</v>
      </c>
      <c r="B451" s="1" t="s">
        <v>17</v>
      </c>
      <c r="C451" s="1">
        <v>194.0</v>
      </c>
      <c r="D451" s="1">
        <v>55.0</v>
      </c>
      <c r="E451" s="2"/>
      <c r="F451" s="1" t="s">
        <v>42</v>
      </c>
      <c r="G451" s="1" t="s">
        <v>20</v>
      </c>
      <c r="H451" s="1" t="s">
        <v>1577</v>
      </c>
      <c r="I451" s="1" t="s">
        <v>1578</v>
      </c>
      <c r="J451" s="1" t="s">
        <v>1578</v>
      </c>
      <c r="K451" s="2"/>
      <c r="L451" s="1">
        <v>-2.0</v>
      </c>
      <c r="M451" s="1"/>
      <c r="N451" s="1">
        <v>17.02701666666667</v>
      </c>
      <c r="O451" s="1" t="s">
        <v>37</v>
      </c>
      <c r="P451" s="1" t="s">
        <v>1579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30</v>
      </c>
      <c r="B452" s="1" t="s">
        <v>17</v>
      </c>
      <c r="C452" s="3">
        <v>1104.0</v>
      </c>
      <c r="D452" s="1">
        <v>0.0</v>
      </c>
      <c r="E452" s="1" t="s">
        <v>1288</v>
      </c>
      <c r="F452" s="1" t="s">
        <v>32</v>
      </c>
      <c r="G452" s="1" t="s">
        <v>20</v>
      </c>
      <c r="H452" s="1" t="s">
        <v>1580</v>
      </c>
      <c r="I452" s="1" t="s">
        <v>1581</v>
      </c>
      <c r="J452" s="1" t="s">
        <v>1582</v>
      </c>
      <c r="K452" s="1" t="s">
        <v>1583</v>
      </c>
      <c r="L452" s="1">
        <v>8.0</v>
      </c>
      <c r="M452" s="1">
        <v>0.013416666666666667</v>
      </c>
      <c r="N452" s="1">
        <v>27.510816666666667</v>
      </c>
      <c r="O452" s="1" t="s">
        <v>37</v>
      </c>
      <c r="P452" s="1" t="s">
        <v>1584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99</v>
      </c>
      <c r="B453" s="3" t="s">
        <v>17</v>
      </c>
      <c r="C453" s="1">
        <v>249.0</v>
      </c>
      <c r="D453" s="1">
        <v>0.0</v>
      </c>
      <c r="E453" s="2"/>
      <c r="F453" s="1" t="s">
        <v>42</v>
      </c>
      <c r="G453" s="1" t="s">
        <v>26</v>
      </c>
      <c r="H453" s="1" t="s">
        <v>1585</v>
      </c>
      <c r="I453" s="1" t="s">
        <v>1586</v>
      </c>
      <c r="J453" s="1" t="s">
        <v>1586</v>
      </c>
      <c r="K453" s="2"/>
      <c r="L453" s="1">
        <v>0.0</v>
      </c>
      <c r="M453" s="1"/>
      <c r="N453" s="1">
        <v>5.1662333333333335</v>
      </c>
      <c r="O453" s="1" t="s">
        <v>102</v>
      </c>
      <c r="P453" s="1" t="s">
        <v>1587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30</v>
      </c>
      <c r="B454" s="1" t="s">
        <v>17</v>
      </c>
      <c r="C454" s="1">
        <v>319.0</v>
      </c>
      <c r="D454" s="1">
        <v>0.0</v>
      </c>
      <c r="E454" s="1" t="s">
        <v>542</v>
      </c>
      <c r="F454" s="1" t="s">
        <v>32</v>
      </c>
      <c r="G454" s="1" t="s">
        <v>20</v>
      </c>
      <c r="H454" s="1" t="s">
        <v>1588</v>
      </c>
      <c r="I454" s="1" t="s">
        <v>1589</v>
      </c>
      <c r="J454" s="1" t="s">
        <v>1590</v>
      </c>
      <c r="K454" s="1" t="s">
        <v>1591</v>
      </c>
      <c r="L454" s="1">
        <v>2.0</v>
      </c>
      <c r="M454" s="1">
        <v>0.035616666666666665</v>
      </c>
      <c r="N454" s="1">
        <v>15.9511</v>
      </c>
      <c r="O454" s="1" t="s">
        <v>37</v>
      </c>
      <c r="P454" s="1" t="s">
        <v>1592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30</v>
      </c>
      <c r="B455" s="1" t="s">
        <v>17</v>
      </c>
      <c r="C455" s="1">
        <v>549.0</v>
      </c>
      <c r="D455" s="1">
        <v>24.0</v>
      </c>
      <c r="E455" s="1" t="s">
        <v>919</v>
      </c>
      <c r="F455" s="1" t="s">
        <v>32</v>
      </c>
      <c r="G455" s="1" t="s">
        <v>20</v>
      </c>
      <c r="H455" s="1" t="s">
        <v>1593</v>
      </c>
      <c r="I455" s="1" t="s">
        <v>1594</v>
      </c>
      <c r="J455" s="1" t="s">
        <v>1595</v>
      </c>
      <c r="K455" s="1" t="s">
        <v>1596</v>
      </c>
      <c r="L455" s="1">
        <v>4.0</v>
      </c>
      <c r="M455" s="1">
        <v>0.03553333333333333</v>
      </c>
      <c r="N455" s="1">
        <v>23.17043333333333</v>
      </c>
      <c r="O455" s="1" t="s">
        <v>37</v>
      </c>
      <c r="P455" s="1" t="s">
        <v>1597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16</v>
      </c>
      <c r="B456" s="1" t="s">
        <v>17</v>
      </c>
      <c r="C456" s="1">
        <v>543.0</v>
      </c>
      <c r="D456" s="1">
        <v>0.0</v>
      </c>
      <c r="E456" s="1" t="s">
        <v>18</v>
      </c>
      <c r="F456" s="1" t="s">
        <v>19</v>
      </c>
      <c r="G456" s="1" t="s">
        <v>20</v>
      </c>
      <c r="H456" s="1" t="s">
        <v>1598</v>
      </c>
      <c r="I456" s="1" t="s">
        <v>1599</v>
      </c>
      <c r="J456" s="1" t="s">
        <v>1599</v>
      </c>
      <c r="K456" s="2"/>
      <c r="L456" s="1">
        <v>-8.0</v>
      </c>
      <c r="M456" s="1"/>
      <c r="N456" s="1">
        <v>6.742283333333333</v>
      </c>
      <c r="O456" s="1" t="s">
        <v>23</v>
      </c>
      <c r="P456" s="1" t="s">
        <v>1600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195</v>
      </c>
      <c r="B457" s="1" t="s">
        <v>222</v>
      </c>
      <c r="C457" s="1">
        <v>224.0</v>
      </c>
      <c r="D457" s="1">
        <v>0.0</v>
      </c>
      <c r="E457" s="1" t="s">
        <v>863</v>
      </c>
      <c r="F457" s="1" t="s">
        <v>19</v>
      </c>
      <c r="G457" s="1" t="s">
        <v>20</v>
      </c>
      <c r="H457" s="1" t="s">
        <v>1601</v>
      </c>
      <c r="I457" s="1" t="s">
        <v>1602</v>
      </c>
      <c r="J457" s="1" t="s">
        <v>1602</v>
      </c>
      <c r="K457" s="2"/>
      <c r="L457" s="1">
        <v>-7.0</v>
      </c>
      <c r="M457" s="1"/>
      <c r="N457" s="1">
        <v>7.1504</v>
      </c>
      <c r="O457" s="1" t="s">
        <v>23</v>
      </c>
      <c r="P457" s="1" t="s">
        <v>1603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30</v>
      </c>
      <c r="B458" s="1" t="s">
        <v>17</v>
      </c>
      <c r="C458" s="1">
        <v>732.0</v>
      </c>
      <c r="D458" s="1">
        <v>0.0</v>
      </c>
      <c r="E458" s="1" t="s">
        <v>542</v>
      </c>
      <c r="F458" s="1" t="s">
        <v>32</v>
      </c>
      <c r="G458" s="1" t="s">
        <v>20</v>
      </c>
      <c r="H458" s="1" t="s">
        <v>1604</v>
      </c>
      <c r="I458" s="1" t="s">
        <v>1605</v>
      </c>
      <c r="J458" s="1" t="s">
        <v>1606</v>
      </c>
      <c r="K458" s="1" t="s">
        <v>1607</v>
      </c>
      <c r="L458" s="1">
        <v>0.0</v>
      </c>
      <c r="M458" s="1">
        <v>0.020033333333333334</v>
      </c>
      <c r="N458" s="1">
        <v>22.946866666666665</v>
      </c>
      <c r="O458" s="1" t="s">
        <v>37</v>
      </c>
      <c r="P458" s="1" t="s">
        <v>1608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30</v>
      </c>
      <c r="B459" s="1" t="s">
        <v>17</v>
      </c>
      <c r="C459" s="1">
        <v>199.0</v>
      </c>
      <c r="D459" s="1">
        <v>50.0</v>
      </c>
      <c r="E459" s="2"/>
      <c r="F459" s="1" t="s">
        <v>42</v>
      </c>
      <c r="G459" s="1" t="s">
        <v>26</v>
      </c>
      <c r="H459" s="1" t="s">
        <v>1609</v>
      </c>
      <c r="I459" s="1" t="s">
        <v>1610</v>
      </c>
      <c r="J459" s="1" t="s">
        <v>1610</v>
      </c>
      <c r="K459" s="2"/>
      <c r="L459" s="1">
        <v>-9.0</v>
      </c>
      <c r="M459" s="1"/>
      <c r="N459" s="1">
        <v>10.276083333333334</v>
      </c>
      <c r="O459" s="1" t="s">
        <v>37</v>
      </c>
      <c r="P459" s="1" t="s">
        <v>264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25</v>
      </c>
      <c r="B460" s="1" t="s">
        <v>222</v>
      </c>
      <c r="C460" s="1">
        <v>455.0</v>
      </c>
      <c r="D460" s="1">
        <v>0.0</v>
      </c>
      <c r="E460" s="2"/>
      <c r="F460" s="1" t="s">
        <v>19</v>
      </c>
      <c r="G460" s="1" t="s">
        <v>20</v>
      </c>
      <c r="H460" s="1" t="s">
        <v>1611</v>
      </c>
      <c r="I460" s="1" t="s">
        <v>1612</v>
      </c>
      <c r="J460" s="1" t="s">
        <v>1612</v>
      </c>
      <c r="K460" s="2"/>
      <c r="L460" s="1">
        <v>-6.0</v>
      </c>
      <c r="M460" s="1"/>
      <c r="N460" s="1">
        <v>8.572233333333333</v>
      </c>
      <c r="O460" s="1" t="s">
        <v>23</v>
      </c>
      <c r="P460" s="1" t="s">
        <v>1613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16</v>
      </c>
      <c r="B461" s="1" t="s">
        <v>17</v>
      </c>
      <c r="C461" s="1">
        <v>626.0</v>
      </c>
      <c r="D461" s="1">
        <v>0.0</v>
      </c>
      <c r="E461" s="1" t="s">
        <v>18</v>
      </c>
      <c r="F461" s="1" t="s">
        <v>19</v>
      </c>
      <c r="G461" s="1" t="s">
        <v>20</v>
      </c>
      <c r="H461" s="1" t="s">
        <v>1614</v>
      </c>
      <c r="I461" s="1" t="s">
        <v>1615</v>
      </c>
      <c r="J461" s="1" t="s">
        <v>1615</v>
      </c>
      <c r="K461" s="2"/>
      <c r="L461" s="1">
        <v>-7.0</v>
      </c>
      <c r="M461" s="1"/>
      <c r="N461" s="1">
        <v>7.8018833333333335</v>
      </c>
      <c r="O461" s="1" t="s">
        <v>23</v>
      </c>
      <c r="P461" s="1" t="s">
        <v>1616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25</v>
      </c>
      <c r="B462" s="1" t="s">
        <v>222</v>
      </c>
      <c r="C462" s="1">
        <v>528.0</v>
      </c>
      <c r="D462" s="1">
        <v>0.0</v>
      </c>
      <c r="E462" s="2"/>
      <c r="F462" s="1" t="s">
        <v>19</v>
      </c>
      <c r="G462" s="1" t="s">
        <v>20</v>
      </c>
      <c r="H462" s="1" t="s">
        <v>1617</v>
      </c>
      <c r="I462" s="1" t="s">
        <v>1618</v>
      </c>
      <c r="J462" s="1" t="s">
        <v>1618</v>
      </c>
      <c r="K462" s="2"/>
      <c r="L462" s="1">
        <v>-5.0</v>
      </c>
      <c r="M462" s="1"/>
      <c r="N462" s="1">
        <v>9.77435</v>
      </c>
      <c r="O462" s="1" t="s">
        <v>23</v>
      </c>
      <c r="P462" s="1" t="s">
        <v>1619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30</v>
      </c>
      <c r="B463" s="1" t="s">
        <v>17</v>
      </c>
      <c r="C463" s="1">
        <v>339.0</v>
      </c>
      <c r="D463" s="1">
        <v>16.0</v>
      </c>
      <c r="E463" s="1" t="s">
        <v>1288</v>
      </c>
      <c r="F463" s="1" t="s">
        <v>32</v>
      </c>
      <c r="G463" s="1" t="s">
        <v>20</v>
      </c>
      <c r="H463" s="1" t="s">
        <v>1620</v>
      </c>
      <c r="I463" s="1" t="s">
        <v>1621</v>
      </c>
      <c r="J463" s="1" t="s">
        <v>1622</v>
      </c>
      <c r="K463" s="1" t="s">
        <v>1623</v>
      </c>
      <c r="L463" s="1">
        <v>-6.0</v>
      </c>
      <c r="M463" s="1">
        <v>0.016816666666666667</v>
      </c>
      <c r="N463" s="1">
        <v>10.14245</v>
      </c>
      <c r="O463" s="1" t="s">
        <v>37</v>
      </c>
      <c r="P463" s="1" t="s">
        <v>1624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16</v>
      </c>
      <c r="B464" s="1" t="s">
        <v>17</v>
      </c>
      <c r="C464" s="1">
        <v>274.0</v>
      </c>
      <c r="D464" s="1">
        <v>0.0</v>
      </c>
      <c r="E464" s="1" t="s">
        <v>18</v>
      </c>
      <c r="F464" s="1" t="s">
        <v>19</v>
      </c>
      <c r="G464" s="1" t="s">
        <v>20</v>
      </c>
      <c r="H464" s="1" t="s">
        <v>1625</v>
      </c>
      <c r="I464" s="1" t="s">
        <v>1626</v>
      </c>
      <c r="J464" s="1" t="s">
        <v>1626</v>
      </c>
      <c r="K464" s="2"/>
      <c r="L464" s="1">
        <v>-9.0</v>
      </c>
      <c r="M464" s="1"/>
      <c r="N464" s="1">
        <v>13.5432</v>
      </c>
      <c r="O464" s="1" t="s">
        <v>23</v>
      </c>
      <c r="P464" s="1" t="s">
        <v>1627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30</v>
      </c>
      <c r="B465" s="1" t="s">
        <v>17</v>
      </c>
      <c r="C465" s="1">
        <v>558.0</v>
      </c>
      <c r="D465" s="1">
        <v>0.0</v>
      </c>
      <c r="E465" s="1" t="s">
        <v>18</v>
      </c>
      <c r="F465" s="1" t="s">
        <v>32</v>
      </c>
      <c r="G465" s="1" t="s">
        <v>20</v>
      </c>
      <c r="H465" s="1" t="s">
        <v>1628</v>
      </c>
      <c r="I465" s="1" t="s">
        <v>1629</v>
      </c>
      <c r="J465" s="1" t="s">
        <v>1630</v>
      </c>
      <c r="K465" s="1" t="s">
        <v>1631</v>
      </c>
      <c r="L465" s="1">
        <v>-1.0</v>
      </c>
      <c r="M465" s="1">
        <v>3.00085</v>
      </c>
      <c r="N465" s="1">
        <v>9.2352</v>
      </c>
      <c r="O465" s="1" t="s">
        <v>37</v>
      </c>
      <c r="P465" s="1" t="s">
        <v>1632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30</v>
      </c>
      <c r="B466" s="1" t="s">
        <v>17</v>
      </c>
      <c r="C466" s="3">
        <v>199.0</v>
      </c>
      <c r="D466" s="1">
        <v>50.0</v>
      </c>
      <c r="E466" s="2"/>
      <c r="F466" s="1" t="s">
        <v>42</v>
      </c>
      <c r="G466" s="1" t="s">
        <v>51</v>
      </c>
      <c r="H466" s="1" t="s">
        <v>1633</v>
      </c>
      <c r="I466" s="1" t="s">
        <v>1634</v>
      </c>
      <c r="J466" s="1" t="s">
        <v>1634</v>
      </c>
      <c r="K466" s="2"/>
      <c r="L466" s="1">
        <v>-11.0</v>
      </c>
      <c r="M466" s="1"/>
      <c r="N466" s="1">
        <v>7.909433333333333</v>
      </c>
      <c r="O466" s="1" t="s">
        <v>37</v>
      </c>
      <c r="P466" s="1" t="s">
        <v>333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25</v>
      </c>
      <c r="B467" s="1" t="s">
        <v>222</v>
      </c>
      <c r="C467" s="1">
        <v>588.0</v>
      </c>
      <c r="D467" s="1">
        <v>0.0</v>
      </c>
      <c r="E467" s="2"/>
      <c r="F467" s="1" t="s">
        <v>19</v>
      </c>
      <c r="G467" s="1" t="s">
        <v>20</v>
      </c>
      <c r="H467" s="1" t="s">
        <v>1635</v>
      </c>
      <c r="I467" s="1" t="s">
        <v>1636</v>
      </c>
      <c r="J467" s="1" t="s">
        <v>1636</v>
      </c>
      <c r="K467" s="2"/>
      <c r="L467" s="1">
        <v>-3.0</v>
      </c>
      <c r="M467" s="1"/>
      <c r="N467" s="1">
        <v>11.861933333333333</v>
      </c>
      <c r="O467" s="1" t="s">
        <v>23</v>
      </c>
      <c r="P467" s="1" t="s">
        <v>1637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30</v>
      </c>
      <c r="B468" s="1" t="s">
        <v>17</v>
      </c>
      <c r="C468" s="1">
        <v>447.0</v>
      </c>
      <c r="D468" s="1">
        <v>0.0</v>
      </c>
      <c r="E468" s="1" t="s">
        <v>18</v>
      </c>
      <c r="F468" s="1" t="s">
        <v>32</v>
      </c>
      <c r="G468" s="1" t="s">
        <v>20</v>
      </c>
      <c r="H468" s="1" t="s">
        <v>1638</v>
      </c>
      <c r="I468" s="1" t="s">
        <v>1639</v>
      </c>
      <c r="J468" s="1" t="s">
        <v>1640</v>
      </c>
      <c r="K468" s="1" t="s">
        <v>1641</v>
      </c>
      <c r="L468" s="1">
        <v>14.0</v>
      </c>
      <c r="M468" s="1">
        <v>36.46725</v>
      </c>
      <c r="N468" s="1">
        <v>43.004333333333335</v>
      </c>
      <c r="O468" s="1" t="s">
        <v>37</v>
      </c>
      <c r="P468" s="1" t="s">
        <v>1642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30</v>
      </c>
      <c r="B469" s="1" t="s">
        <v>17</v>
      </c>
      <c r="C469" s="3">
        <v>462.0</v>
      </c>
      <c r="D469" s="1">
        <v>106.0</v>
      </c>
      <c r="E469" s="2"/>
      <c r="F469" s="1" t="s">
        <v>42</v>
      </c>
      <c r="G469" s="1" t="s">
        <v>20</v>
      </c>
      <c r="H469" s="1" t="s">
        <v>1643</v>
      </c>
      <c r="I469" s="1" t="s">
        <v>1644</v>
      </c>
      <c r="J469" s="1" t="s">
        <v>1644</v>
      </c>
      <c r="K469" s="2"/>
      <c r="L469" s="1">
        <v>-3.0</v>
      </c>
      <c r="M469" s="1"/>
      <c r="N469" s="1">
        <v>15.588133333333333</v>
      </c>
      <c r="O469" s="1" t="s">
        <v>37</v>
      </c>
      <c r="P469" s="1" t="s">
        <v>1645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25</v>
      </c>
      <c r="B470" s="1" t="s">
        <v>222</v>
      </c>
      <c r="C470" s="1">
        <v>585.0</v>
      </c>
      <c r="D470" s="1">
        <v>0.0</v>
      </c>
      <c r="E470" s="2"/>
      <c r="F470" s="1" t="s">
        <v>19</v>
      </c>
      <c r="G470" s="1" t="s">
        <v>20</v>
      </c>
      <c r="H470" s="1" t="s">
        <v>1646</v>
      </c>
      <c r="I470" s="1" t="s">
        <v>1647</v>
      </c>
      <c r="J470" s="1" t="s">
        <v>1647</v>
      </c>
      <c r="K470" s="2"/>
      <c r="L470" s="1">
        <v>-5.0</v>
      </c>
      <c r="M470" s="1"/>
      <c r="N470" s="1">
        <v>9.110216666666666</v>
      </c>
      <c r="O470" s="1" t="s">
        <v>23</v>
      </c>
      <c r="P470" s="1" t="s">
        <v>1648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16</v>
      </c>
      <c r="B471" s="1" t="s">
        <v>17</v>
      </c>
      <c r="C471" s="1">
        <v>658.0</v>
      </c>
      <c r="D471" s="1">
        <v>0.0</v>
      </c>
      <c r="E471" s="1" t="s">
        <v>18</v>
      </c>
      <c r="F471" s="1" t="s">
        <v>19</v>
      </c>
      <c r="G471" s="1" t="s">
        <v>20</v>
      </c>
      <c r="H471" s="1" t="s">
        <v>1649</v>
      </c>
      <c r="I471" s="1" t="s">
        <v>1650</v>
      </c>
      <c r="J471" s="1" t="s">
        <v>1650</v>
      </c>
      <c r="K471" s="2"/>
      <c r="L471" s="1">
        <v>-2.0</v>
      </c>
      <c r="M471" s="1"/>
      <c r="N471" s="1">
        <v>12.80335</v>
      </c>
      <c r="O471" s="1" t="s">
        <v>23</v>
      </c>
      <c r="P471" s="1" t="s">
        <v>1651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25</v>
      </c>
      <c r="B472" s="1" t="s">
        <v>222</v>
      </c>
      <c r="C472" s="3">
        <v>364.0</v>
      </c>
      <c r="D472" s="1">
        <v>0.0</v>
      </c>
      <c r="E472" s="2"/>
      <c r="F472" s="1" t="s">
        <v>19</v>
      </c>
      <c r="G472" s="1" t="s">
        <v>20</v>
      </c>
      <c r="H472" s="1" t="s">
        <v>1652</v>
      </c>
      <c r="I472" s="1" t="s">
        <v>1653</v>
      </c>
      <c r="J472" s="1" t="s">
        <v>1653</v>
      </c>
      <c r="K472" s="2"/>
      <c r="L472" s="1">
        <v>-6.0</v>
      </c>
      <c r="M472" s="1"/>
      <c r="N472" s="1">
        <v>8.70885</v>
      </c>
      <c r="O472" s="1" t="s">
        <v>23</v>
      </c>
      <c r="P472" s="1" t="s">
        <v>1654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329.0</v>
      </c>
      <c r="D473" s="1">
        <v>0.0</v>
      </c>
      <c r="E473" s="1" t="s">
        <v>18</v>
      </c>
      <c r="F473" s="1" t="s">
        <v>19</v>
      </c>
      <c r="G473" s="1" t="s">
        <v>20</v>
      </c>
      <c r="H473" s="1" t="s">
        <v>1655</v>
      </c>
      <c r="I473" s="1" t="s">
        <v>1656</v>
      </c>
      <c r="J473" s="1" t="s">
        <v>1656</v>
      </c>
      <c r="K473" s="2"/>
      <c r="L473" s="1">
        <v>0.0</v>
      </c>
      <c r="M473" s="1"/>
      <c r="N473" s="1">
        <v>14.911716666666667</v>
      </c>
      <c r="O473" s="1" t="s">
        <v>23</v>
      </c>
      <c r="P473" s="1" t="s">
        <v>1657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25</v>
      </c>
      <c r="B474" s="1" t="s">
        <v>17</v>
      </c>
      <c r="C474" s="3">
        <v>380.0</v>
      </c>
      <c r="D474" s="1">
        <v>0.0</v>
      </c>
      <c r="E474" s="2"/>
      <c r="F474" s="1" t="s">
        <v>19</v>
      </c>
      <c r="G474" s="1" t="s">
        <v>20</v>
      </c>
      <c r="H474" s="1" t="s">
        <v>1658</v>
      </c>
      <c r="I474" s="1" t="s">
        <v>1659</v>
      </c>
      <c r="J474" s="1" t="s">
        <v>1659</v>
      </c>
      <c r="K474" s="2"/>
      <c r="L474" s="1">
        <v>1.0</v>
      </c>
      <c r="M474" s="1"/>
      <c r="N474" s="1">
        <v>16.033683333333332</v>
      </c>
      <c r="O474" s="1" t="s">
        <v>23</v>
      </c>
      <c r="P474" s="1" t="s">
        <v>1660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30</v>
      </c>
      <c r="B475" s="1" t="s">
        <v>17</v>
      </c>
      <c r="C475" s="1">
        <v>377.0</v>
      </c>
      <c r="D475" s="1">
        <v>50.0</v>
      </c>
      <c r="E475" s="2"/>
      <c r="F475" s="1" t="s">
        <v>42</v>
      </c>
      <c r="G475" s="1" t="s">
        <v>26</v>
      </c>
      <c r="H475" s="1" t="s">
        <v>1661</v>
      </c>
      <c r="I475" s="1" t="s">
        <v>1662</v>
      </c>
      <c r="J475" s="1" t="s">
        <v>1662</v>
      </c>
      <c r="K475" s="2"/>
      <c r="L475" s="1">
        <v>-11.0</v>
      </c>
      <c r="M475" s="1"/>
      <c r="N475" s="1">
        <v>8.312833333333334</v>
      </c>
      <c r="O475" s="1" t="s">
        <v>37</v>
      </c>
      <c r="P475" s="1" t="s">
        <v>1663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16</v>
      </c>
      <c r="B476" s="1" t="s">
        <v>17</v>
      </c>
      <c r="C476" s="3">
        <v>618.0</v>
      </c>
      <c r="D476" s="1">
        <v>0.0</v>
      </c>
      <c r="E476" s="1" t="s">
        <v>18</v>
      </c>
      <c r="F476" s="1" t="s">
        <v>19</v>
      </c>
      <c r="G476" s="1" t="s">
        <v>20</v>
      </c>
      <c r="H476" s="1" t="s">
        <v>1664</v>
      </c>
      <c r="I476" s="1" t="s">
        <v>1665</v>
      </c>
      <c r="J476" s="1" t="s">
        <v>1665</v>
      </c>
      <c r="K476" s="2"/>
      <c r="L476" s="1">
        <v>4.0</v>
      </c>
      <c r="M476" s="1"/>
      <c r="N476" s="1">
        <v>19.773633333333333</v>
      </c>
      <c r="O476" s="1" t="s">
        <v>23</v>
      </c>
      <c r="P476" s="1" t="s">
        <v>1666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195</v>
      </c>
      <c r="B477" s="1" t="s">
        <v>17</v>
      </c>
      <c r="C477" s="1">
        <v>702.0</v>
      </c>
      <c r="D477" s="1">
        <v>0.0</v>
      </c>
      <c r="E477" s="1" t="s">
        <v>1667</v>
      </c>
      <c r="F477" s="1" t="s">
        <v>19</v>
      </c>
      <c r="G477" s="1" t="s">
        <v>20</v>
      </c>
      <c r="H477" s="1" t="s">
        <v>1668</v>
      </c>
      <c r="I477" s="1" t="s">
        <v>1669</v>
      </c>
      <c r="J477" s="1" t="s">
        <v>1669</v>
      </c>
      <c r="K477" s="2"/>
      <c r="L477" s="1">
        <v>5.0</v>
      </c>
      <c r="M477" s="1"/>
      <c r="N477" s="1">
        <v>20.463183333333333</v>
      </c>
      <c r="O477" s="1" t="s">
        <v>23</v>
      </c>
      <c r="P477" s="1" t="s">
        <v>1670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16</v>
      </c>
      <c r="B478" s="1" t="s">
        <v>17</v>
      </c>
      <c r="C478" s="1">
        <v>264.0</v>
      </c>
      <c r="D478" s="1">
        <v>0.0</v>
      </c>
      <c r="E478" s="1" t="s">
        <v>18</v>
      </c>
      <c r="F478" s="1" t="s">
        <v>19</v>
      </c>
      <c r="G478" s="1" t="s">
        <v>20</v>
      </c>
      <c r="H478" s="1" t="s">
        <v>1671</v>
      </c>
      <c r="I478" s="1" t="s">
        <v>1672</v>
      </c>
      <c r="J478" s="1" t="s">
        <v>1672</v>
      </c>
      <c r="K478" s="2"/>
      <c r="L478" s="1">
        <v>-6.0</v>
      </c>
      <c r="M478" s="1"/>
      <c r="N478" s="1">
        <v>8.308766666666667</v>
      </c>
      <c r="O478" s="1" t="s">
        <v>23</v>
      </c>
      <c r="P478" s="1" t="s">
        <v>158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99</v>
      </c>
      <c r="B479" s="1" t="s">
        <v>17</v>
      </c>
      <c r="C479" s="1">
        <v>249.0</v>
      </c>
      <c r="D479" s="1">
        <v>0.0</v>
      </c>
      <c r="E479" s="2"/>
      <c r="F479" s="1" t="s">
        <v>42</v>
      </c>
      <c r="G479" s="1" t="s">
        <v>26</v>
      </c>
      <c r="H479" s="1" t="s">
        <v>1673</v>
      </c>
      <c r="I479" s="1" t="s">
        <v>1674</v>
      </c>
      <c r="J479" s="1" t="s">
        <v>1674</v>
      </c>
      <c r="K479" s="2"/>
      <c r="L479" s="1">
        <v>4.0</v>
      </c>
      <c r="M479" s="1"/>
      <c r="N479" s="1">
        <v>9.29765</v>
      </c>
      <c r="O479" s="1" t="s">
        <v>102</v>
      </c>
      <c r="P479" s="1" t="s">
        <v>1675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99</v>
      </c>
      <c r="B480" s="1" t="s">
        <v>17</v>
      </c>
      <c r="C480" s="1">
        <v>249.0</v>
      </c>
      <c r="D480" s="1">
        <v>0.0</v>
      </c>
      <c r="E480" s="2"/>
      <c r="F480" s="1" t="s">
        <v>42</v>
      </c>
      <c r="G480" s="1" t="s">
        <v>26</v>
      </c>
      <c r="H480" s="1" t="s">
        <v>1676</v>
      </c>
      <c r="I480" s="1" t="s">
        <v>1677</v>
      </c>
      <c r="J480" s="1" t="s">
        <v>1677</v>
      </c>
      <c r="K480" s="2"/>
      <c r="L480" s="1">
        <v>2.0</v>
      </c>
      <c r="M480" s="1"/>
      <c r="N480" s="1">
        <v>7.560783333333333</v>
      </c>
      <c r="O480" s="1" t="s">
        <v>102</v>
      </c>
      <c r="P480" s="1" t="s">
        <v>1678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16</v>
      </c>
      <c r="B481" s="1" t="s">
        <v>17</v>
      </c>
      <c r="C481" s="1">
        <v>329.0</v>
      </c>
      <c r="D481" s="1">
        <v>0.0</v>
      </c>
      <c r="E481" s="1" t="s">
        <v>18</v>
      </c>
      <c r="F481" s="1" t="s">
        <v>19</v>
      </c>
      <c r="G481" s="1" t="s">
        <v>20</v>
      </c>
      <c r="H481" s="1" t="s">
        <v>1679</v>
      </c>
      <c r="I481" s="1" t="s">
        <v>1680</v>
      </c>
      <c r="J481" s="1" t="s">
        <v>1680</v>
      </c>
      <c r="K481" s="2"/>
      <c r="L481" s="1">
        <v>-9.0</v>
      </c>
      <c r="M481" s="1"/>
      <c r="N481" s="1">
        <v>8.933166666666667</v>
      </c>
      <c r="O481" s="1" t="s">
        <v>23</v>
      </c>
      <c r="P481" s="1" t="s">
        <v>1681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16</v>
      </c>
      <c r="B482" s="1" t="s">
        <v>17</v>
      </c>
      <c r="C482" s="1">
        <v>289.0</v>
      </c>
      <c r="D482" s="1">
        <v>0.0</v>
      </c>
      <c r="E482" s="1" t="s">
        <v>18</v>
      </c>
      <c r="F482" s="1" t="s">
        <v>19</v>
      </c>
      <c r="G482" s="1" t="s">
        <v>20</v>
      </c>
      <c r="H482" s="1" t="s">
        <v>1682</v>
      </c>
      <c r="I482" s="1" t="s">
        <v>1683</v>
      </c>
      <c r="J482" s="1" t="s">
        <v>1683</v>
      </c>
      <c r="K482" s="2"/>
      <c r="L482" s="1">
        <v>-5.0</v>
      </c>
      <c r="M482" s="1"/>
      <c r="N482" s="1">
        <v>9.813416666666667</v>
      </c>
      <c r="O482" s="1" t="s">
        <v>23</v>
      </c>
      <c r="P482" s="1" t="s">
        <v>1684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25</v>
      </c>
      <c r="B483" s="1" t="s">
        <v>17</v>
      </c>
      <c r="C483" s="1">
        <v>264.0</v>
      </c>
      <c r="D483" s="1">
        <v>0.0</v>
      </c>
      <c r="E483" s="2"/>
      <c r="F483" s="1" t="s">
        <v>19</v>
      </c>
      <c r="G483" s="1" t="s">
        <v>20</v>
      </c>
      <c r="H483" s="1" t="s">
        <v>1685</v>
      </c>
      <c r="I483" s="1" t="s">
        <v>1686</v>
      </c>
      <c r="J483" s="1" t="s">
        <v>1686</v>
      </c>
      <c r="K483" s="2"/>
      <c r="L483" s="1">
        <v>-7.0</v>
      </c>
      <c r="M483" s="1"/>
      <c r="N483" s="1">
        <v>7.145833333333333</v>
      </c>
      <c r="O483" s="1" t="s">
        <v>23</v>
      </c>
      <c r="P483" s="1" t="s">
        <v>1687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30</v>
      </c>
      <c r="B484" s="1" t="s">
        <v>17</v>
      </c>
      <c r="C484" s="1">
        <v>332.0</v>
      </c>
      <c r="D484" s="1">
        <v>53.0</v>
      </c>
      <c r="E484" s="2"/>
      <c r="F484" s="1" t="s">
        <v>42</v>
      </c>
      <c r="G484" s="1" t="s">
        <v>20</v>
      </c>
      <c r="H484" s="1" t="s">
        <v>1688</v>
      </c>
      <c r="I484" s="1" t="s">
        <v>1689</v>
      </c>
      <c r="J484" s="1" t="s">
        <v>1689</v>
      </c>
      <c r="K484" s="2"/>
      <c r="L484" s="1">
        <v>-14.0</v>
      </c>
      <c r="M484" s="1"/>
      <c r="N484" s="1">
        <v>145.81698333333333</v>
      </c>
      <c r="O484" s="1" t="s">
        <v>37</v>
      </c>
      <c r="P484" s="1" t="s">
        <v>1690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16</v>
      </c>
      <c r="B485" s="1" t="s">
        <v>17</v>
      </c>
      <c r="C485" s="1">
        <v>643.0</v>
      </c>
      <c r="D485" s="1">
        <v>0.0</v>
      </c>
      <c r="E485" s="1" t="s">
        <v>18</v>
      </c>
      <c r="F485" s="1" t="s">
        <v>19</v>
      </c>
      <c r="G485" s="1" t="s">
        <v>20</v>
      </c>
      <c r="H485" s="1" t="s">
        <v>1691</v>
      </c>
      <c r="I485" s="1" t="s">
        <v>1692</v>
      </c>
      <c r="J485" s="1" t="s">
        <v>1692</v>
      </c>
      <c r="K485" s="2"/>
      <c r="L485" s="1">
        <v>0.0</v>
      </c>
      <c r="M485" s="1"/>
      <c r="N485" s="1">
        <v>14.501116666666666</v>
      </c>
      <c r="O485" s="1" t="s">
        <v>23</v>
      </c>
      <c r="P485" s="1" t="s">
        <v>1693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16</v>
      </c>
      <c r="B486" s="1" t="s">
        <v>17</v>
      </c>
      <c r="C486" s="1">
        <v>264.0</v>
      </c>
      <c r="D486" s="1">
        <v>0.0</v>
      </c>
      <c r="E486" s="1" t="s">
        <v>18</v>
      </c>
      <c r="F486" s="1" t="s">
        <v>19</v>
      </c>
      <c r="G486" s="1" t="s">
        <v>20</v>
      </c>
      <c r="H486" s="1" t="s">
        <v>1694</v>
      </c>
      <c r="I486" s="1" t="s">
        <v>1695</v>
      </c>
      <c r="J486" s="1" t="s">
        <v>1695</v>
      </c>
      <c r="K486" s="2"/>
      <c r="L486" s="1">
        <v>-11.0</v>
      </c>
      <c r="M486" s="1"/>
      <c r="N486" s="1">
        <v>8.654766666666667</v>
      </c>
      <c r="O486" s="1" t="s">
        <v>23</v>
      </c>
      <c r="P486" s="1" t="s">
        <v>1373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30</v>
      </c>
      <c r="B487" s="1" t="s">
        <v>17</v>
      </c>
      <c r="C487" s="1">
        <v>405.0</v>
      </c>
      <c r="D487" s="1">
        <v>0.0</v>
      </c>
      <c r="E487" s="1" t="s">
        <v>116</v>
      </c>
      <c r="F487" s="1" t="s">
        <v>32</v>
      </c>
      <c r="G487" s="1" t="s">
        <v>26</v>
      </c>
      <c r="H487" s="1" t="s">
        <v>1696</v>
      </c>
      <c r="I487" s="1" t="s">
        <v>1697</v>
      </c>
      <c r="J487" s="1" t="s">
        <v>1698</v>
      </c>
      <c r="K487" s="1" t="s">
        <v>1699</v>
      </c>
      <c r="L487" s="1">
        <v>-4.0</v>
      </c>
      <c r="M487" s="1">
        <v>0.014883333333333333</v>
      </c>
      <c r="N487" s="1">
        <v>11.930083333333334</v>
      </c>
      <c r="O487" s="1" t="s">
        <v>37</v>
      </c>
      <c r="P487" s="1" t="s">
        <v>1700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99</v>
      </c>
      <c r="B488" s="1" t="s">
        <v>17</v>
      </c>
      <c r="C488" s="1">
        <v>29.5</v>
      </c>
      <c r="D488" s="1">
        <v>29.5</v>
      </c>
      <c r="E488" s="2"/>
      <c r="F488" s="1" t="s">
        <v>42</v>
      </c>
      <c r="G488" s="1" t="s">
        <v>26</v>
      </c>
      <c r="H488" s="1" t="s">
        <v>1701</v>
      </c>
      <c r="I488" s="1" t="s">
        <v>1702</v>
      </c>
      <c r="J488" s="1" t="s">
        <v>1702</v>
      </c>
      <c r="K488" s="2"/>
      <c r="L488" s="1">
        <v>-4.0</v>
      </c>
      <c r="M488" s="1"/>
      <c r="N488" s="1">
        <v>0.5439166666666667</v>
      </c>
      <c r="O488" s="1" t="s">
        <v>102</v>
      </c>
      <c r="P488" s="1" t="s">
        <v>1703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25</v>
      </c>
      <c r="B489" s="1" t="s">
        <v>17</v>
      </c>
      <c r="C489" s="1">
        <v>652.0</v>
      </c>
      <c r="D489" s="1">
        <v>0.0</v>
      </c>
      <c r="E489" s="2"/>
      <c r="F489" s="1" t="s">
        <v>19</v>
      </c>
      <c r="G489" s="1" t="s">
        <v>20</v>
      </c>
      <c r="H489" s="1" t="s">
        <v>1704</v>
      </c>
      <c r="I489" s="1" t="s">
        <v>1705</v>
      </c>
      <c r="J489" s="1" t="s">
        <v>1705</v>
      </c>
      <c r="K489" s="2"/>
      <c r="L489" s="1">
        <v>-3.0</v>
      </c>
      <c r="M489" s="1"/>
      <c r="N489" s="1">
        <v>11.944666666666667</v>
      </c>
      <c r="O489" s="1" t="s">
        <v>23</v>
      </c>
      <c r="P489" s="1" t="s">
        <v>1706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30</v>
      </c>
      <c r="B490" s="1" t="s">
        <v>17</v>
      </c>
      <c r="C490" s="1">
        <v>199.0</v>
      </c>
      <c r="D490" s="1">
        <v>50.0</v>
      </c>
      <c r="E490" s="2"/>
      <c r="F490" s="1" t="s">
        <v>42</v>
      </c>
      <c r="G490" s="1" t="s">
        <v>26</v>
      </c>
      <c r="H490" s="1" t="s">
        <v>1707</v>
      </c>
      <c r="I490" s="1" t="s">
        <v>1708</v>
      </c>
      <c r="J490" s="1" t="s">
        <v>1708</v>
      </c>
      <c r="K490" s="2"/>
      <c r="L490" s="1">
        <v>-18.0</v>
      </c>
      <c r="M490" s="1"/>
      <c r="N490" s="1">
        <v>9.476783333333334</v>
      </c>
      <c r="O490" s="1" t="s">
        <v>37</v>
      </c>
      <c r="P490" s="1" t="s">
        <v>1709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30</v>
      </c>
      <c r="B491" s="1" t="s">
        <v>17</v>
      </c>
      <c r="C491" s="1">
        <v>575.0</v>
      </c>
      <c r="D491" s="1">
        <v>0.0</v>
      </c>
      <c r="E491" s="1" t="s">
        <v>116</v>
      </c>
      <c r="F491" s="1" t="s">
        <v>32</v>
      </c>
      <c r="G491" s="1" t="s">
        <v>20</v>
      </c>
      <c r="H491" s="1" t="s">
        <v>1710</v>
      </c>
      <c r="I491" s="1" t="s">
        <v>1711</v>
      </c>
      <c r="J491" s="1" t="s">
        <v>1712</v>
      </c>
      <c r="K491" s="1" t="s">
        <v>1713</v>
      </c>
      <c r="L491" s="1">
        <v>-3.0</v>
      </c>
      <c r="M491" s="1">
        <v>0.015066666666666667</v>
      </c>
      <c r="N491" s="1">
        <v>18.362466666666666</v>
      </c>
      <c r="O491" s="1" t="s">
        <v>37</v>
      </c>
      <c r="P491" s="1" t="s">
        <v>1714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195</v>
      </c>
      <c r="B492" s="1" t="s">
        <v>17</v>
      </c>
      <c r="C492" s="1">
        <v>394.0</v>
      </c>
      <c r="D492" s="1">
        <v>0.0</v>
      </c>
      <c r="E492" s="1" t="s">
        <v>429</v>
      </c>
      <c r="F492" s="1" t="s">
        <v>19</v>
      </c>
      <c r="G492" s="1" t="s">
        <v>20</v>
      </c>
      <c r="H492" s="1" t="s">
        <v>1715</v>
      </c>
      <c r="I492" s="1" t="s">
        <v>1716</v>
      </c>
      <c r="J492" s="1" t="s">
        <v>1716</v>
      </c>
      <c r="K492" s="2"/>
      <c r="L492" s="1">
        <v>-4.0</v>
      </c>
      <c r="M492" s="1"/>
      <c r="N492" s="1">
        <v>10.888983333333334</v>
      </c>
      <c r="O492" s="1" t="s">
        <v>23</v>
      </c>
      <c r="P492" s="1" t="s">
        <v>1717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30</v>
      </c>
      <c r="B493" s="1" t="s">
        <v>17</v>
      </c>
      <c r="C493" s="1">
        <v>270.0</v>
      </c>
      <c r="D493" s="1">
        <v>0.0</v>
      </c>
      <c r="E493" s="1" t="s">
        <v>116</v>
      </c>
      <c r="F493" s="1" t="s">
        <v>32</v>
      </c>
      <c r="G493" s="1" t="s">
        <v>20</v>
      </c>
      <c r="H493" s="1" t="s">
        <v>1718</v>
      </c>
      <c r="I493" s="1" t="s">
        <v>1719</v>
      </c>
      <c r="J493" s="1" t="s">
        <v>1720</v>
      </c>
      <c r="K493" s="1" t="s">
        <v>1721</v>
      </c>
      <c r="L493" s="1">
        <v>-11.0</v>
      </c>
      <c r="M493" s="1">
        <v>0.0127</v>
      </c>
      <c r="N493" s="1">
        <v>9.193083333333334</v>
      </c>
      <c r="O493" s="1" t="s">
        <v>37</v>
      </c>
      <c r="P493" s="1" t="s">
        <v>1722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99</v>
      </c>
      <c r="B494" s="1" t="s">
        <v>17</v>
      </c>
      <c r="C494" s="1">
        <v>249.0</v>
      </c>
      <c r="D494" s="1">
        <v>0.0</v>
      </c>
      <c r="E494" s="2"/>
      <c r="F494" s="1" t="s">
        <v>42</v>
      </c>
      <c r="G494" s="1" t="s">
        <v>26</v>
      </c>
      <c r="H494" s="1" t="s">
        <v>1723</v>
      </c>
      <c r="I494" s="1" t="s">
        <v>1724</v>
      </c>
      <c r="J494" s="1" t="s">
        <v>1724</v>
      </c>
      <c r="K494" s="2"/>
      <c r="L494" s="1">
        <v>4.0</v>
      </c>
      <c r="M494" s="1"/>
      <c r="N494" s="1">
        <v>9.782433333333334</v>
      </c>
      <c r="O494" s="1" t="s">
        <v>102</v>
      </c>
      <c r="P494" s="1" t="s">
        <v>1725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30</v>
      </c>
      <c r="B495" s="1" t="s">
        <v>17</v>
      </c>
      <c r="C495" s="1">
        <v>742.0</v>
      </c>
      <c r="D495" s="1">
        <v>0.0</v>
      </c>
      <c r="E495" s="1" t="s">
        <v>116</v>
      </c>
      <c r="F495" s="1" t="s">
        <v>32</v>
      </c>
      <c r="G495" s="1" t="s">
        <v>20</v>
      </c>
      <c r="H495" s="1" t="s">
        <v>1726</v>
      </c>
      <c r="I495" s="1" t="s">
        <v>1727</v>
      </c>
      <c r="J495" s="1" t="s">
        <v>1728</v>
      </c>
      <c r="K495" s="1" t="s">
        <v>1729</v>
      </c>
      <c r="L495" s="1">
        <v>-9.0</v>
      </c>
      <c r="M495" s="1">
        <v>0.020866666666666665</v>
      </c>
      <c r="N495" s="1">
        <v>13.496766666666666</v>
      </c>
      <c r="O495" s="1" t="s">
        <v>37</v>
      </c>
      <c r="P495" s="1" t="s">
        <v>1730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16</v>
      </c>
      <c r="B496" s="1" t="s">
        <v>17</v>
      </c>
      <c r="C496" s="3">
        <v>443.0</v>
      </c>
      <c r="D496" s="1">
        <v>0.0</v>
      </c>
      <c r="E496" s="1" t="s">
        <v>18</v>
      </c>
      <c r="F496" s="1" t="s">
        <v>19</v>
      </c>
      <c r="G496" s="1" t="s">
        <v>20</v>
      </c>
      <c r="H496" s="1" t="s">
        <v>1731</v>
      </c>
      <c r="I496" s="1" t="s">
        <v>1732</v>
      </c>
      <c r="J496" s="1" t="s">
        <v>1732</v>
      </c>
      <c r="K496" s="2"/>
      <c r="L496" s="1">
        <v>0.0</v>
      </c>
      <c r="M496" s="1"/>
      <c r="N496" s="1">
        <v>15.875683333333333</v>
      </c>
      <c r="O496" s="1" t="s">
        <v>23</v>
      </c>
      <c r="P496" s="1" t="s">
        <v>1733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195</v>
      </c>
      <c r="B497" s="1" t="s">
        <v>17</v>
      </c>
      <c r="C497" s="1">
        <v>274.0</v>
      </c>
      <c r="D497" s="1">
        <v>0.0</v>
      </c>
      <c r="E497" s="1" t="s">
        <v>1734</v>
      </c>
      <c r="F497" s="1" t="s">
        <v>19</v>
      </c>
      <c r="G497" s="1" t="s">
        <v>20</v>
      </c>
      <c r="H497" s="1" t="s">
        <v>1735</v>
      </c>
      <c r="I497" s="1" t="s">
        <v>1736</v>
      </c>
      <c r="J497" s="1" t="s">
        <v>1736</v>
      </c>
      <c r="K497" s="2"/>
      <c r="L497" s="1">
        <v>-6.0</v>
      </c>
      <c r="M497" s="1"/>
      <c r="N497" s="1">
        <v>8.962616666666667</v>
      </c>
      <c r="O497" s="1" t="s">
        <v>23</v>
      </c>
      <c r="P497" s="1" t="s">
        <v>1737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25</v>
      </c>
      <c r="B498" s="1" t="s">
        <v>17</v>
      </c>
      <c r="C498" s="1">
        <v>329.0</v>
      </c>
      <c r="D498" s="1">
        <v>0.0</v>
      </c>
      <c r="E498" s="2"/>
      <c r="F498" s="1" t="s">
        <v>19</v>
      </c>
      <c r="G498" s="1" t="s">
        <v>20</v>
      </c>
      <c r="H498" s="1" t="s">
        <v>1738</v>
      </c>
      <c r="I498" s="1" t="s">
        <v>1739</v>
      </c>
      <c r="J498" s="1" t="s">
        <v>1739</v>
      </c>
      <c r="K498" s="2"/>
      <c r="L498" s="1">
        <v>-3.0</v>
      </c>
      <c r="M498" s="1"/>
      <c r="N498" s="1">
        <v>11.976333333333333</v>
      </c>
      <c r="O498" s="1" t="s">
        <v>23</v>
      </c>
      <c r="P498" s="1" t="s">
        <v>130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25</v>
      </c>
      <c r="B499" s="1" t="s">
        <v>17</v>
      </c>
      <c r="C499" s="1">
        <v>264.0</v>
      </c>
      <c r="D499" s="1">
        <v>0.0</v>
      </c>
      <c r="E499" s="2"/>
      <c r="F499" s="1" t="s">
        <v>19</v>
      </c>
      <c r="G499" s="1" t="s">
        <v>20</v>
      </c>
      <c r="H499" s="1" t="s">
        <v>1740</v>
      </c>
      <c r="I499" s="1" t="s">
        <v>1741</v>
      </c>
      <c r="J499" s="1" t="s">
        <v>1741</v>
      </c>
      <c r="K499" s="2"/>
      <c r="L499" s="1">
        <v>3.0</v>
      </c>
      <c r="M499" s="1"/>
      <c r="N499" s="1">
        <v>18.33416666666667</v>
      </c>
      <c r="O499" s="1" t="s">
        <v>23</v>
      </c>
      <c r="P499" s="1" t="s">
        <v>1742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30</v>
      </c>
      <c r="B500" s="1" t="s">
        <v>17</v>
      </c>
      <c r="C500" s="1">
        <v>247.0</v>
      </c>
      <c r="D500" s="1">
        <v>62.0</v>
      </c>
      <c r="E500" s="2"/>
      <c r="F500" s="1" t="s">
        <v>42</v>
      </c>
      <c r="G500" s="1" t="s">
        <v>51</v>
      </c>
      <c r="H500" s="1" t="s">
        <v>1743</v>
      </c>
      <c r="I500" s="1" t="s">
        <v>1744</v>
      </c>
      <c r="J500" s="1" t="s">
        <v>1744</v>
      </c>
      <c r="K500" s="2"/>
      <c r="L500" s="1">
        <v>-8.0</v>
      </c>
      <c r="M500" s="1"/>
      <c r="N500" s="1">
        <v>10.885916666666667</v>
      </c>
      <c r="O500" s="1" t="s">
        <v>37</v>
      </c>
      <c r="P500" s="1" t="s">
        <v>1745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30</v>
      </c>
      <c r="B501" s="1" t="s">
        <v>17</v>
      </c>
      <c r="C501" s="1">
        <v>672.0</v>
      </c>
      <c r="D501" s="1">
        <v>0.0</v>
      </c>
      <c r="E501" s="1" t="s">
        <v>116</v>
      </c>
      <c r="F501" s="1" t="s">
        <v>32</v>
      </c>
      <c r="G501" s="1" t="s">
        <v>20</v>
      </c>
      <c r="H501" s="1" t="s">
        <v>1746</v>
      </c>
      <c r="I501" s="1" t="s">
        <v>1747</v>
      </c>
      <c r="J501" s="1" t="s">
        <v>1748</v>
      </c>
      <c r="K501" s="1" t="s">
        <v>1749</v>
      </c>
      <c r="L501" s="1">
        <v>0.0</v>
      </c>
      <c r="M501" s="1">
        <v>0.014716666666666666</v>
      </c>
      <c r="N501" s="1">
        <v>10.7469</v>
      </c>
      <c r="O501" s="1" t="s">
        <v>37</v>
      </c>
      <c r="P501" s="1" t="s">
        <v>1750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25</v>
      </c>
      <c r="B502" s="1" t="s">
        <v>17</v>
      </c>
      <c r="C502" s="1">
        <v>2928.0</v>
      </c>
      <c r="D502" s="1">
        <v>0.0</v>
      </c>
      <c r="E502" s="2"/>
      <c r="F502" s="1" t="s">
        <v>19</v>
      </c>
      <c r="G502" s="1" t="s">
        <v>20</v>
      </c>
      <c r="H502" s="1" t="s">
        <v>1751</v>
      </c>
      <c r="I502" s="1" t="s">
        <v>1752</v>
      </c>
      <c r="J502" s="1" t="s">
        <v>1752</v>
      </c>
      <c r="K502" s="2"/>
      <c r="L502" s="1">
        <v>25.0</v>
      </c>
      <c r="M502" s="1"/>
      <c r="N502" s="1">
        <v>42.77323333333333</v>
      </c>
      <c r="O502" s="1" t="s">
        <v>23</v>
      </c>
      <c r="P502" s="1" t="s">
        <v>1753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25</v>
      </c>
      <c r="B503" s="1" t="s">
        <v>17</v>
      </c>
      <c r="C503" s="1">
        <v>264.0</v>
      </c>
      <c r="D503" s="1">
        <v>0.0</v>
      </c>
      <c r="E503" s="2"/>
      <c r="F503" s="1" t="s">
        <v>19</v>
      </c>
      <c r="G503" s="1" t="s">
        <v>20</v>
      </c>
      <c r="H503" s="1" t="s">
        <v>1754</v>
      </c>
      <c r="I503" s="1" t="s">
        <v>1755</v>
      </c>
      <c r="J503" s="1" t="s">
        <v>1755</v>
      </c>
      <c r="K503" s="2"/>
      <c r="L503" s="1">
        <v>2.0</v>
      </c>
      <c r="M503" s="1"/>
      <c r="N503" s="1">
        <v>17.731633333333335</v>
      </c>
      <c r="O503" s="1" t="s">
        <v>23</v>
      </c>
      <c r="P503" s="1" t="s">
        <v>225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30</v>
      </c>
      <c r="B504" s="1" t="s">
        <v>17</v>
      </c>
      <c r="C504" s="3">
        <v>199.0</v>
      </c>
      <c r="D504" s="1">
        <v>50.0</v>
      </c>
      <c r="E504" s="2"/>
      <c r="F504" s="1" t="s">
        <v>42</v>
      </c>
      <c r="G504" s="1" t="s">
        <v>51</v>
      </c>
      <c r="H504" s="1" t="s">
        <v>1756</v>
      </c>
      <c r="I504" s="1" t="s">
        <v>1757</v>
      </c>
      <c r="J504" s="1" t="s">
        <v>1757</v>
      </c>
      <c r="K504" s="2"/>
      <c r="L504" s="1">
        <v>-11.0</v>
      </c>
      <c r="M504" s="1"/>
      <c r="N504" s="1">
        <v>7.3882666666666665</v>
      </c>
      <c r="O504" s="1" t="s">
        <v>37</v>
      </c>
      <c r="P504" s="1" t="s">
        <v>1758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25</v>
      </c>
      <c r="B505" s="1" t="s">
        <v>17</v>
      </c>
      <c r="C505" s="3">
        <v>588.0</v>
      </c>
      <c r="D505" s="1">
        <v>0.0</v>
      </c>
      <c r="E505" s="2"/>
      <c r="F505" s="1" t="s">
        <v>19</v>
      </c>
      <c r="G505" s="1" t="s">
        <v>20</v>
      </c>
      <c r="H505" s="1" t="s">
        <v>1759</v>
      </c>
      <c r="I505" s="1" t="s">
        <v>1760</v>
      </c>
      <c r="J505" s="1" t="s">
        <v>1760</v>
      </c>
      <c r="K505" s="2"/>
      <c r="L505" s="1">
        <v>1.0</v>
      </c>
      <c r="M505" s="1"/>
      <c r="N505" s="1">
        <v>16.7626</v>
      </c>
      <c r="O505" s="1" t="s">
        <v>23</v>
      </c>
      <c r="P505" s="1" t="s">
        <v>1761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30</v>
      </c>
      <c r="B506" s="1" t="s">
        <v>17</v>
      </c>
      <c r="C506" s="1">
        <v>502.0</v>
      </c>
      <c r="D506" s="1">
        <v>151.0</v>
      </c>
      <c r="E506" s="2"/>
      <c r="F506" s="1" t="s">
        <v>42</v>
      </c>
      <c r="G506" s="1" t="s">
        <v>51</v>
      </c>
      <c r="H506" s="1" t="s">
        <v>1762</v>
      </c>
      <c r="I506" s="1" t="s">
        <v>1763</v>
      </c>
      <c r="J506" s="1" t="s">
        <v>1763</v>
      </c>
      <c r="K506" s="2"/>
      <c r="L506" s="1">
        <v>-8.0</v>
      </c>
      <c r="M506" s="1"/>
      <c r="N506" s="1">
        <v>11.759333333333334</v>
      </c>
      <c r="O506" s="1" t="s">
        <v>37</v>
      </c>
      <c r="P506" s="1" t="s">
        <v>1764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16</v>
      </c>
      <c r="B507" s="1" t="s">
        <v>17</v>
      </c>
      <c r="C507" s="3">
        <v>379.0</v>
      </c>
      <c r="D507" s="1">
        <v>0.0</v>
      </c>
      <c r="E507" s="1" t="s">
        <v>18</v>
      </c>
      <c r="F507" s="1" t="s">
        <v>19</v>
      </c>
      <c r="G507" s="1" t="s">
        <v>20</v>
      </c>
      <c r="H507" s="1" t="s">
        <v>1765</v>
      </c>
      <c r="I507" s="1" t="s">
        <v>1766</v>
      </c>
      <c r="J507" s="1" t="s">
        <v>1766</v>
      </c>
      <c r="K507" s="2"/>
      <c r="L507" s="1">
        <v>-3.0</v>
      </c>
      <c r="M507" s="1"/>
      <c r="N507" s="1">
        <v>11.03235</v>
      </c>
      <c r="O507" s="1" t="s">
        <v>23</v>
      </c>
      <c r="P507" s="1" t="s">
        <v>1767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25</v>
      </c>
      <c r="B508" s="1" t="s">
        <v>17</v>
      </c>
      <c r="C508" s="1">
        <v>249.0</v>
      </c>
      <c r="D508" s="1">
        <v>0.0</v>
      </c>
      <c r="E508" s="2"/>
      <c r="F508" s="1" t="s">
        <v>19</v>
      </c>
      <c r="G508" s="1" t="s">
        <v>20</v>
      </c>
      <c r="H508" s="1" t="s">
        <v>1768</v>
      </c>
      <c r="I508" s="1" t="s">
        <v>1769</v>
      </c>
      <c r="J508" s="1" t="s">
        <v>1769</v>
      </c>
      <c r="K508" s="2"/>
      <c r="L508" s="1">
        <v>-6.0</v>
      </c>
      <c r="M508" s="1"/>
      <c r="N508" s="1">
        <v>8.24365</v>
      </c>
      <c r="O508" s="1" t="s">
        <v>23</v>
      </c>
      <c r="P508" s="1" t="s">
        <v>1770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99</v>
      </c>
      <c r="B509" s="1" t="s">
        <v>17</v>
      </c>
      <c r="C509" s="3">
        <v>249.0</v>
      </c>
      <c r="D509" s="1">
        <v>0.0</v>
      </c>
      <c r="E509" s="2"/>
      <c r="F509" s="1" t="s">
        <v>42</v>
      </c>
      <c r="G509" s="1" t="s">
        <v>26</v>
      </c>
      <c r="H509" s="1" t="s">
        <v>1771</v>
      </c>
      <c r="I509" s="1" t="s">
        <v>1772</v>
      </c>
      <c r="J509" s="1" t="s">
        <v>1772</v>
      </c>
      <c r="K509" s="2"/>
      <c r="L509" s="1">
        <v>0.0</v>
      </c>
      <c r="M509" s="1"/>
      <c r="N509" s="1">
        <v>5.996166666666666</v>
      </c>
      <c r="O509" s="1" t="s">
        <v>102</v>
      </c>
      <c r="P509" s="1" t="s">
        <v>1773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30</v>
      </c>
      <c r="B510" s="1" t="s">
        <v>17</v>
      </c>
      <c r="C510" s="1">
        <v>375.0</v>
      </c>
      <c r="D510" s="1">
        <v>0.0</v>
      </c>
      <c r="E510" s="1" t="s">
        <v>116</v>
      </c>
      <c r="F510" s="1" t="s">
        <v>32</v>
      </c>
      <c r="G510" s="1" t="s">
        <v>26</v>
      </c>
      <c r="H510" s="1" t="s">
        <v>1774</v>
      </c>
      <c r="I510" s="1" t="s">
        <v>1775</v>
      </c>
      <c r="J510" s="1" t="s">
        <v>1776</v>
      </c>
      <c r="K510" s="1" t="s">
        <v>1777</v>
      </c>
      <c r="L510" s="1">
        <v>-11.0</v>
      </c>
      <c r="M510" s="1">
        <v>0.011766666666666667</v>
      </c>
      <c r="N510" s="1">
        <v>11.596933333333334</v>
      </c>
      <c r="O510" s="1" t="s">
        <v>37</v>
      </c>
      <c r="P510" s="1" t="s">
        <v>1778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99</v>
      </c>
      <c r="B511" s="1" t="s">
        <v>17</v>
      </c>
      <c r="C511" s="1">
        <v>309.0</v>
      </c>
      <c r="D511" s="1">
        <v>0.0</v>
      </c>
      <c r="E511" s="2"/>
      <c r="F511" s="1" t="s">
        <v>42</v>
      </c>
      <c r="G511" s="1" t="s">
        <v>26</v>
      </c>
      <c r="H511" s="1" t="s">
        <v>1779</v>
      </c>
      <c r="I511" s="1" t="s">
        <v>1780</v>
      </c>
      <c r="J511" s="1" t="s">
        <v>1780</v>
      </c>
      <c r="K511" s="2"/>
      <c r="L511" s="1">
        <v>2.0</v>
      </c>
      <c r="M511" s="1"/>
      <c r="N511" s="1">
        <v>7.904733333333334</v>
      </c>
      <c r="O511" s="1" t="s">
        <v>102</v>
      </c>
      <c r="P511" s="1" t="s">
        <v>1781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16</v>
      </c>
      <c r="B512" s="1" t="s">
        <v>17</v>
      </c>
      <c r="C512" s="3">
        <v>264.0</v>
      </c>
      <c r="D512" s="1">
        <v>0.0</v>
      </c>
      <c r="E512" s="1" t="s">
        <v>18</v>
      </c>
      <c r="F512" s="1" t="s">
        <v>19</v>
      </c>
      <c r="G512" s="1" t="s">
        <v>20</v>
      </c>
      <c r="H512" s="1" t="s">
        <v>1782</v>
      </c>
      <c r="I512" s="1" t="s">
        <v>1783</v>
      </c>
      <c r="J512" s="1" t="s">
        <v>1783</v>
      </c>
      <c r="K512" s="2"/>
      <c r="L512" s="1">
        <v>-8.0</v>
      </c>
      <c r="M512" s="1"/>
      <c r="N512" s="1">
        <v>6.506083333333334</v>
      </c>
      <c r="O512" s="1" t="s">
        <v>23</v>
      </c>
      <c r="P512" s="1" t="s">
        <v>158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99</v>
      </c>
      <c r="B513" s="1" t="s">
        <v>17</v>
      </c>
      <c r="C513" s="3">
        <v>249.0</v>
      </c>
      <c r="D513" s="1">
        <v>0.0</v>
      </c>
      <c r="E513" s="2"/>
      <c r="F513" s="1" t="s">
        <v>42</v>
      </c>
      <c r="G513" s="1" t="s">
        <v>26</v>
      </c>
      <c r="H513" s="1" t="s">
        <v>1784</v>
      </c>
      <c r="I513" s="1" t="s">
        <v>1785</v>
      </c>
      <c r="J513" s="1" t="s">
        <v>1785</v>
      </c>
      <c r="K513" s="2"/>
      <c r="L513" s="1">
        <v>3.0</v>
      </c>
      <c r="M513" s="1"/>
      <c r="N513" s="1">
        <v>8.3155</v>
      </c>
      <c r="O513" s="1" t="s">
        <v>102</v>
      </c>
      <c r="P513" s="1" t="s">
        <v>1786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16</v>
      </c>
      <c r="B514" s="1" t="s">
        <v>17</v>
      </c>
      <c r="C514" s="3">
        <v>812.0</v>
      </c>
      <c r="D514" s="1">
        <v>0.0</v>
      </c>
      <c r="E514" s="1" t="s">
        <v>18</v>
      </c>
      <c r="F514" s="1" t="s">
        <v>19</v>
      </c>
      <c r="G514" s="1" t="s">
        <v>20</v>
      </c>
      <c r="H514" s="1" t="s">
        <v>1787</v>
      </c>
      <c r="I514" s="1" t="s">
        <v>1788</v>
      </c>
      <c r="J514" s="1" t="s">
        <v>1788</v>
      </c>
      <c r="K514" s="2"/>
      <c r="L514" s="1">
        <v>-2.0</v>
      </c>
      <c r="M514" s="1"/>
      <c r="N514" s="1">
        <v>12.382516666666668</v>
      </c>
      <c r="O514" s="1" t="s">
        <v>23</v>
      </c>
      <c r="P514" s="1" t="s">
        <v>1789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25</v>
      </c>
      <c r="B515" s="1" t="s">
        <v>17</v>
      </c>
      <c r="C515" s="1">
        <v>264.0</v>
      </c>
      <c r="D515" s="1">
        <v>0.0</v>
      </c>
      <c r="E515" s="2"/>
      <c r="F515" s="1" t="s">
        <v>19</v>
      </c>
      <c r="G515" s="1" t="s">
        <v>20</v>
      </c>
      <c r="H515" s="1" t="s">
        <v>1790</v>
      </c>
      <c r="I515" s="1" t="s">
        <v>1791</v>
      </c>
      <c r="J515" s="1" t="s">
        <v>1791</v>
      </c>
      <c r="K515" s="2"/>
      <c r="L515" s="1">
        <v>-6.0</v>
      </c>
      <c r="M515" s="1"/>
      <c r="N515" s="1">
        <v>8.9586</v>
      </c>
      <c r="O515" s="1" t="s">
        <v>23</v>
      </c>
      <c r="P515" s="1" t="s">
        <v>1792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30</v>
      </c>
      <c r="B516" s="1" t="s">
        <v>17</v>
      </c>
      <c r="C516" s="1">
        <v>250.0</v>
      </c>
      <c r="D516" s="1">
        <v>0.0</v>
      </c>
      <c r="E516" s="1" t="s">
        <v>116</v>
      </c>
      <c r="F516" s="1" t="s">
        <v>32</v>
      </c>
      <c r="G516" s="1" t="s">
        <v>20</v>
      </c>
      <c r="H516" s="1" t="s">
        <v>1793</v>
      </c>
      <c r="I516" s="1" t="s">
        <v>1794</v>
      </c>
      <c r="J516" s="1" t="s">
        <v>1795</v>
      </c>
      <c r="K516" s="1" t="s">
        <v>1796</v>
      </c>
      <c r="L516" s="1">
        <v>-6.0</v>
      </c>
      <c r="M516" s="1">
        <v>0.0096</v>
      </c>
      <c r="N516" s="1">
        <v>21.366416666666666</v>
      </c>
      <c r="O516" s="1" t="s">
        <v>37</v>
      </c>
      <c r="P516" s="1" t="s">
        <v>1797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99</v>
      </c>
      <c r="B517" s="3" t="s">
        <v>17</v>
      </c>
      <c r="C517" s="3">
        <v>20.0</v>
      </c>
      <c r="D517" s="1">
        <v>35.0</v>
      </c>
      <c r="E517" s="2"/>
      <c r="F517" s="1" t="s">
        <v>42</v>
      </c>
      <c r="G517" s="1" t="s">
        <v>26</v>
      </c>
      <c r="H517" s="1" t="s">
        <v>1798</v>
      </c>
      <c r="I517" s="1" t="s">
        <v>1799</v>
      </c>
      <c r="J517" s="1" t="s">
        <v>1799</v>
      </c>
      <c r="K517" s="2"/>
      <c r="L517" s="1">
        <v>-4.0</v>
      </c>
      <c r="M517" s="1"/>
      <c r="N517" s="1">
        <v>0.5964333333333334</v>
      </c>
      <c r="O517" s="1" t="s">
        <v>102</v>
      </c>
      <c r="P517" s="1" t="s">
        <v>1800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16</v>
      </c>
      <c r="B518" s="1" t="s">
        <v>17</v>
      </c>
      <c r="C518" s="1">
        <v>324.0</v>
      </c>
      <c r="D518" s="1">
        <v>0.0</v>
      </c>
      <c r="E518" s="1" t="s">
        <v>18</v>
      </c>
      <c r="F518" s="1" t="s">
        <v>19</v>
      </c>
      <c r="G518" s="1" t="s">
        <v>20</v>
      </c>
      <c r="H518" s="1" t="s">
        <v>1801</v>
      </c>
      <c r="I518" s="1" t="s">
        <v>1802</v>
      </c>
      <c r="J518" s="1" t="s">
        <v>1802</v>
      </c>
      <c r="K518" s="2"/>
      <c r="L518" s="1">
        <v>-7.0</v>
      </c>
      <c r="M518" s="1"/>
      <c r="N518" s="1">
        <v>7.6132333333333335</v>
      </c>
      <c r="O518" s="1" t="s">
        <v>23</v>
      </c>
      <c r="P518" s="1" t="s">
        <v>1803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30</v>
      </c>
      <c r="B519" s="1" t="s">
        <v>17</v>
      </c>
      <c r="C519" s="1">
        <v>343.0</v>
      </c>
      <c r="D519" s="1">
        <v>0.0</v>
      </c>
      <c r="E519" s="1" t="s">
        <v>116</v>
      </c>
      <c r="F519" s="1" t="s">
        <v>32</v>
      </c>
      <c r="G519" s="1" t="s">
        <v>26</v>
      </c>
      <c r="H519" s="1" t="s">
        <v>1804</v>
      </c>
      <c r="I519" s="1" t="s">
        <v>1805</v>
      </c>
      <c r="J519" s="1" t="s">
        <v>1806</v>
      </c>
      <c r="K519" s="1" t="s">
        <v>1807</v>
      </c>
      <c r="L519" s="1">
        <v>-21.0</v>
      </c>
      <c r="M519" s="1">
        <v>0.015583333333333333</v>
      </c>
      <c r="N519" s="1">
        <v>8.014566666666667</v>
      </c>
      <c r="O519" s="1" t="s">
        <v>37</v>
      </c>
      <c r="P519" s="1" t="s">
        <v>1808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195</v>
      </c>
      <c r="B520" s="1" t="s">
        <v>17</v>
      </c>
      <c r="C520" s="1">
        <v>655.0</v>
      </c>
      <c r="D520" s="1">
        <v>0.0</v>
      </c>
      <c r="E520" s="1" t="s">
        <v>1809</v>
      </c>
      <c r="F520" s="1" t="s">
        <v>19</v>
      </c>
      <c r="G520" s="1" t="s">
        <v>20</v>
      </c>
      <c r="H520" s="1" t="s">
        <v>1810</v>
      </c>
      <c r="I520" s="1" t="s">
        <v>1811</v>
      </c>
      <c r="J520" s="1" t="s">
        <v>1811</v>
      </c>
      <c r="K520" s="2"/>
      <c r="L520" s="1">
        <v>-1.0</v>
      </c>
      <c r="M520" s="1"/>
      <c r="N520" s="1">
        <v>13.278183333333333</v>
      </c>
      <c r="O520" s="1" t="s">
        <v>23</v>
      </c>
      <c r="P520" s="1" t="s">
        <v>1812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16</v>
      </c>
      <c r="B521" s="1" t="s">
        <v>17</v>
      </c>
      <c r="C521" s="1">
        <v>321.0</v>
      </c>
      <c r="D521" s="1">
        <v>0.0</v>
      </c>
      <c r="E521" s="1" t="s">
        <v>18</v>
      </c>
      <c r="F521" s="1" t="s">
        <v>19</v>
      </c>
      <c r="G521" s="1" t="s">
        <v>20</v>
      </c>
      <c r="H521" s="1" t="s">
        <v>1813</v>
      </c>
      <c r="I521" s="1" t="s">
        <v>1814</v>
      </c>
      <c r="J521" s="1" t="s">
        <v>1814</v>
      </c>
      <c r="K521" s="2"/>
      <c r="L521" s="1">
        <v>-8.0</v>
      </c>
      <c r="M521" s="1"/>
      <c r="N521" s="1">
        <v>6.7338</v>
      </c>
      <c r="O521" s="1" t="s">
        <v>23</v>
      </c>
      <c r="P521" s="1" t="s">
        <v>1815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30</v>
      </c>
      <c r="B522" s="1" t="s">
        <v>17</v>
      </c>
      <c r="C522" s="1">
        <v>299.0</v>
      </c>
      <c r="D522" s="1">
        <v>0.0</v>
      </c>
      <c r="E522" s="1" t="s">
        <v>116</v>
      </c>
      <c r="F522" s="1" t="s">
        <v>32</v>
      </c>
      <c r="G522" s="1" t="s">
        <v>26</v>
      </c>
      <c r="H522" s="1" t="s">
        <v>1816</v>
      </c>
      <c r="I522" s="1" t="s">
        <v>1817</v>
      </c>
      <c r="J522" s="1" t="s">
        <v>1818</v>
      </c>
      <c r="K522" s="1" t="s">
        <v>1819</v>
      </c>
      <c r="L522" s="1">
        <v>-22.0</v>
      </c>
      <c r="M522" s="1">
        <v>0.01335</v>
      </c>
      <c r="N522" s="1">
        <v>7.639733333333333</v>
      </c>
      <c r="O522" s="1" t="s">
        <v>37</v>
      </c>
      <c r="P522" s="1" t="s">
        <v>1820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16</v>
      </c>
      <c r="B523" s="1" t="s">
        <v>17</v>
      </c>
      <c r="C523" s="1">
        <v>329.0</v>
      </c>
      <c r="D523" s="1">
        <v>0.0</v>
      </c>
      <c r="E523" s="1" t="s">
        <v>18</v>
      </c>
      <c r="F523" s="1" t="s">
        <v>19</v>
      </c>
      <c r="G523" s="1" t="s">
        <v>20</v>
      </c>
      <c r="H523" s="1" t="s">
        <v>1821</v>
      </c>
      <c r="I523" s="1" t="s">
        <v>1822</v>
      </c>
      <c r="J523" s="1" t="s">
        <v>1822</v>
      </c>
      <c r="K523" s="2"/>
      <c r="L523" s="1">
        <v>0.0</v>
      </c>
      <c r="M523" s="1"/>
      <c r="N523" s="1">
        <v>15.498783333333334</v>
      </c>
      <c r="O523" s="1" t="s">
        <v>23</v>
      </c>
      <c r="P523" s="1" t="s">
        <v>619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16</v>
      </c>
      <c r="B524" s="1" t="s">
        <v>17</v>
      </c>
      <c r="C524" s="1">
        <v>329.0</v>
      </c>
      <c r="D524" s="1">
        <v>0.0</v>
      </c>
      <c r="E524" s="1" t="s">
        <v>18</v>
      </c>
      <c r="F524" s="1" t="s">
        <v>19</v>
      </c>
      <c r="G524" s="1" t="s">
        <v>20</v>
      </c>
      <c r="H524" s="1" t="s">
        <v>1823</v>
      </c>
      <c r="I524" s="1" t="s">
        <v>1824</v>
      </c>
      <c r="J524" s="1" t="s">
        <v>1824</v>
      </c>
      <c r="K524" s="2"/>
      <c r="L524" s="1">
        <v>-3.0</v>
      </c>
      <c r="M524" s="1"/>
      <c r="N524" s="1">
        <v>11.227383333333334</v>
      </c>
      <c r="O524" s="1" t="s">
        <v>23</v>
      </c>
      <c r="P524" s="1" t="s">
        <v>1825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16</v>
      </c>
      <c r="B525" s="1" t="s">
        <v>17</v>
      </c>
      <c r="C525" s="3">
        <v>348.0</v>
      </c>
      <c r="D525" s="1">
        <v>0.0</v>
      </c>
      <c r="E525" s="1" t="s">
        <v>18</v>
      </c>
      <c r="F525" s="1" t="s">
        <v>19</v>
      </c>
      <c r="G525" s="1" t="s">
        <v>20</v>
      </c>
      <c r="H525" s="1" t="s">
        <v>1826</v>
      </c>
      <c r="I525" s="1" t="s">
        <v>1827</v>
      </c>
      <c r="J525" s="1" t="s">
        <v>1827</v>
      </c>
      <c r="K525" s="2"/>
      <c r="L525" s="1">
        <v>-2.0</v>
      </c>
      <c r="M525" s="1"/>
      <c r="N525" s="1">
        <v>12.44495</v>
      </c>
      <c r="O525" s="1" t="s">
        <v>23</v>
      </c>
      <c r="P525" s="1" t="s">
        <v>1828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25</v>
      </c>
      <c r="B526" s="1" t="s">
        <v>17</v>
      </c>
      <c r="C526" s="1">
        <v>485.0</v>
      </c>
      <c r="D526" s="1">
        <v>0.0</v>
      </c>
      <c r="E526" s="2"/>
      <c r="F526" s="1" t="s">
        <v>19</v>
      </c>
      <c r="G526" s="1" t="s">
        <v>20</v>
      </c>
      <c r="H526" s="1" t="s">
        <v>1829</v>
      </c>
      <c r="I526" s="1" t="s">
        <v>1830</v>
      </c>
      <c r="J526" s="1" t="s">
        <v>1830</v>
      </c>
      <c r="K526" s="2"/>
      <c r="L526" s="1">
        <v>-2.0</v>
      </c>
      <c r="M526" s="1"/>
      <c r="N526" s="1">
        <v>12.808216666666667</v>
      </c>
      <c r="O526" s="1" t="s">
        <v>23</v>
      </c>
      <c r="P526" s="1" t="s">
        <v>1831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16</v>
      </c>
      <c r="B527" s="1" t="s">
        <v>17</v>
      </c>
      <c r="C527" s="1">
        <v>329.0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1832</v>
      </c>
      <c r="I527" s="1" t="s">
        <v>1833</v>
      </c>
      <c r="J527" s="1" t="s">
        <v>1833</v>
      </c>
      <c r="K527" s="2"/>
      <c r="L527" s="1">
        <v>-4.0</v>
      </c>
      <c r="M527" s="1"/>
      <c r="N527" s="1">
        <v>10.901133333333334</v>
      </c>
      <c r="O527" s="1" t="s">
        <v>23</v>
      </c>
      <c r="P527" s="1" t="s">
        <v>1834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30</v>
      </c>
      <c r="B528" s="1" t="s">
        <v>17</v>
      </c>
      <c r="C528" s="1">
        <v>686.0</v>
      </c>
      <c r="D528" s="1">
        <v>30.0</v>
      </c>
      <c r="E528" s="1" t="s">
        <v>116</v>
      </c>
      <c r="F528" s="1" t="s">
        <v>32</v>
      </c>
      <c r="G528" s="1" t="s">
        <v>20</v>
      </c>
      <c r="H528" s="1" t="s">
        <v>1835</v>
      </c>
      <c r="I528" s="1" t="s">
        <v>1836</v>
      </c>
      <c r="J528" s="1" t="s">
        <v>1837</v>
      </c>
      <c r="K528" s="1" t="s">
        <v>1838</v>
      </c>
      <c r="L528" s="1">
        <v>-20.0</v>
      </c>
      <c r="M528" s="1">
        <v>0.010733333333333333</v>
      </c>
      <c r="N528" s="1">
        <v>9.55955</v>
      </c>
      <c r="O528" s="1" t="s">
        <v>37</v>
      </c>
      <c r="P528" s="1" t="s">
        <v>1839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99</v>
      </c>
      <c r="B529" s="1" t="s">
        <v>17</v>
      </c>
      <c r="C529" s="1">
        <v>124.5</v>
      </c>
      <c r="D529" s="1">
        <v>124.5</v>
      </c>
      <c r="E529" s="2"/>
      <c r="F529" s="1" t="s">
        <v>42</v>
      </c>
      <c r="G529" s="1" t="s">
        <v>26</v>
      </c>
      <c r="H529" s="1" t="s">
        <v>1840</v>
      </c>
      <c r="I529" s="1" t="s">
        <v>1841</v>
      </c>
      <c r="J529" s="1" t="s">
        <v>1841</v>
      </c>
      <c r="K529" s="2"/>
      <c r="L529" s="1">
        <v>2.0</v>
      </c>
      <c r="M529" s="1"/>
      <c r="N529" s="1">
        <v>7.66505</v>
      </c>
      <c r="O529" s="1" t="s">
        <v>102</v>
      </c>
      <c r="P529" s="1" t="s">
        <v>1842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195</v>
      </c>
      <c r="B530" s="1" t="s">
        <v>17</v>
      </c>
      <c r="C530" s="1">
        <v>329.0</v>
      </c>
      <c r="D530" s="1">
        <v>0.0</v>
      </c>
      <c r="E530" s="1" t="s">
        <v>509</v>
      </c>
      <c r="F530" s="1" t="s">
        <v>19</v>
      </c>
      <c r="G530" s="1" t="s">
        <v>20</v>
      </c>
      <c r="H530" s="1" t="s">
        <v>1843</v>
      </c>
      <c r="I530" s="1" t="s">
        <v>1844</v>
      </c>
      <c r="J530" s="1" t="s">
        <v>1844</v>
      </c>
      <c r="K530" s="2"/>
      <c r="L530" s="1">
        <v>-6.0</v>
      </c>
      <c r="M530" s="1"/>
      <c r="N530" s="1">
        <v>8.72555</v>
      </c>
      <c r="O530" s="1" t="s">
        <v>23</v>
      </c>
      <c r="P530" s="1" t="s">
        <v>1845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25</v>
      </c>
      <c r="B531" s="1" t="s">
        <v>17</v>
      </c>
      <c r="C531" s="1">
        <v>830.0</v>
      </c>
      <c r="D531" s="1">
        <v>0.0</v>
      </c>
      <c r="E531" s="2"/>
      <c r="F531" s="1" t="s">
        <v>19</v>
      </c>
      <c r="G531" s="1" t="s">
        <v>20</v>
      </c>
      <c r="H531" s="1" t="s">
        <v>1846</v>
      </c>
      <c r="I531" s="1" t="s">
        <v>1847</v>
      </c>
      <c r="J531" s="1" t="s">
        <v>1847</v>
      </c>
      <c r="K531" s="2"/>
      <c r="L531" s="1">
        <v>-3.0</v>
      </c>
      <c r="M531" s="1"/>
      <c r="N531" s="1">
        <v>11.8077</v>
      </c>
      <c r="O531" s="1" t="s">
        <v>23</v>
      </c>
      <c r="P531" s="1" t="s">
        <v>1848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195</v>
      </c>
      <c r="B532" s="1" t="s">
        <v>17</v>
      </c>
      <c r="C532" s="1">
        <v>459.0</v>
      </c>
      <c r="D532" s="1">
        <v>0.0</v>
      </c>
      <c r="E532" s="1" t="s">
        <v>1248</v>
      </c>
      <c r="F532" s="1" t="s">
        <v>19</v>
      </c>
      <c r="G532" s="1" t="s">
        <v>20</v>
      </c>
      <c r="H532" s="1" t="s">
        <v>1849</v>
      </c>
      <c r="I532" s="1" t="s">
        <v>1850</v>
      </c>
      <c r="J532" s="1" t="s">
        <v>1850</v>
      </c>
      <c r="K532" s="2"/>
      <c r="L532" s="1">
        <v>-4.0</v>
      </c>
      <c r="M532" s="1"/>
      <c r="N532" s="1">
        <v>10.79675</v>
      </c>
      <c r="O532" s="1" t="s">
        <v>23</v>
      </c>
      <c r="P532" s="1" t="s">
        <v>1851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25</v>
      </c>
      <c r="B533" s="1" t="s">
        <v>17</v>
      </c>
      <c r="C533" s="1">
        <v>469.0</v>
      </c>
      <c r="D533" s="1">
        <v>0.0</v>
      </c>
      <c r="E533" s="2"/>
      <c r="F533" s="1" t="s">
        <v>19</v>
      </c>
      <c r="G533" s="1" t="s">
        <v>20</v>
      </c>
      <c r="H533" s="1" t="s">
        <v>1852</v>
      </c>
      <c r="I533" s="1" t="s">
        <v>1853</v>
      </c>
      <c r="J533" s="1" t="s">
        <v>1853</v>
      </c>
      <c r="K533" s="2"/>
      <c r="L533" s="1">
        <v>-3.0</v>
      </c>
      <c r="M533" s="1"/>
      <c r="N533" s="1">
        <v>11.82565</v>
      </c>
      <c r="O533" s="1" t="s">
        <v>23</v>
      </c>
      <c r="P533" s="1" t="s">
        <v>1854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16</v>
      </c>
      <c r="B534" s="1" t="s">
        <v>17</v>
      </c>
      <c r="C534" s="1">
        <v>289.0</v>
      </c>
      <c r="D534" s="1">
        <v>0.0</v>
      </c>
      <c r="E534" s="1" t="s">
        <v>18</v>
      </c>
      <c r="F534" s="1" t="s">
        <v>19</v>
      </c>
      <c r="G534" s="1" t="s">
        <v>20</v>
      </c>
      <c r="H534" s="1" t="s">
        <v>1855</v>
      </c>
      <c r="I534" s="1" t="s">
        <v>1856</v>
      </c>
      <c r="J534" s="1" t="s">
        <v>1856</v>
      </c>
      <c r="K534" s="2"/>
      <c r="L534" s="1">
        <v>-6.0</v>
      </c>
      <c r="M534" s="1"/>
      <c r="N534" s="1">
        <v>8.58235</v>
      </c>
      <c r="O534" s="1" t="s">
        <v>23</v>
      </c>
      <c r="P534" s="1" t="s">
        <v>1857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25</v>
      </c>
      <c r="B535" s="1" t="s">
        <v>222</v>
      </c>
      <c r="C535" s="1">
        <v>323.0</v>
      </c>
      <c r="D535" s="1">
        <v>0.0</v>
      </c>
      <c r="E535" s="2"/>
      <c r="F535" s="1" t="s">
        <v>19</v>
      </c>
      <c r="G535" s="1" t="s">
        <v>20</v>
      </c>
      <c r="H535" s="1" t="s">
        <v>1858</v>
      </c>
      <c r="I535" s="1" t="s">
        <v>1859</v>
      </c>
      <c r="J535" s="1" t="s">
        <v>1859</v>
      </c>
      <c r="K535" s="2"/>
      <c r="L535" s="1">
        <v>-4.0</v>
      </c>
      <c r="M535" s="1"/>
      <c r="N535" s="1">
        <v>10.036516666666667</v>
      </c>
      <c r="O535" s="1" t="s">
        <v>23</v>
      </c>
      <c r="P535" s="1" t="s">
        <v>1860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25</v>
      </c>
      <c r="B536" s="1" t="s">
        <v>222</v>
      </c>
      <c r="C536" s="1">
        <v>388.0</v>
      </c>
      <c r="D536" s="1">
        <v>0.0</v>
      </c>
      <c r="E536" s="2"/>
      <c r="F536" s="1" t="s">
        <v>19</v>
      </c>
      <c r="G536" s="1" t="s">
        <v>20</v>
      </c>
      <c r="H536" s="1" t="s">
        <v>1861</v>
      </c>
      <c r="I536" s="1" t="s">
        <v>1862</v>
      </c>
      <c r="J536" s="1" t="s">
        <v>1862</v>
      </c>
      <c r="K536" s="2"/>
      <c r="L536" s="1">
        <v>-3.0</v>
      </c>
      <c r="M536" s="1"/>
      <c r="N536" s="1">
        <v>11.707733333333334</v>
      </c>
      <c r="O536" s="1" t="s">
        <v>23</v>
      </c>
      <c r="P536" s="1" t="s">
        <v>1863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30</v>
      </c>
      <c r="B537" s="1" t="s">
        <v>17</v>
      </c>
      <c r="C537" s="1">
        <v>386.0</v>
      </c>
      <c r="D537" s="1">
        <v>62.0</v>
      </c>
      <c r="E537" s="2"/>
      <c r="F537" s="1" t="s">
        <v>42</v>
      </c>
      <c r="G537" s="1" t="s">
        <v>51</v>
      </c>
      <c r="H537" s="1" t="s">
        <v>1864</v>
      </c>
      <c r="I537" s="1" t="s">
        <v>1865</v>
      </c>
      <c r="J537" s="1" t="s">
        <v>1865</v>
      </c>
      <c r="K537" s="2"/>
      <c r="L537" s="1">
        <v>-10.0</v>
      </c>
      <c r="M537" s="1"/>
      <c r="N537" s="1">
        <v>8.829266666666667</v>
      </c>
      <c r="O537" s="1" t="s">
        <v>37</v>
      </c>
      <c r="P537" s="1" t="s">
        <v>1866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25</v>
      </c>
      <c r="B538" s="1" t="s">
        <v>222</v>
      </c>
      <c r="C538" s="1">
        <v>358.0</v>
      </c>
      <c r="D538" s="1">
        <v>0.0</v>
      </c>
      <c r="E538" s="2"/>
      <c r="F538" s="1" t="s">
        <v>19</v>
      </c>
      <c r="G538" s="1" t="s">
        <v>20</v>
      </c>
      <c r="H538" s="1" t="s">
        <v>1867</v>
      </c>
      <c r="I538" s="1" t="s">
        <v>1868</v>
      </c>
      <c r="J538" s="1" t="s">
        <v>1868</v>
      </c>
      <c r="K538" s="2"/>
      <c r="L538" s="1">
        <v>0.0</v>
      </c>
      <c r="M538" s="1"/>
      <c r="N538" s="1">
        <v>14.894233333333334</v>
      </c>
      <c r="O538" s="1" t="s">
        <v>23</v>
      </c>
      <c r="P538" s="1" t="s">
        <v>1869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25</v>
      </c>
      <c r="B539" s="1" t="s">
        <v>222</v>
      </c>
      <c r="C539" s="1">
        <v>321.0</v>
      </c>
      <c r="D539" s="1">
        <v>0.0</v>
      </c>
      <c r="E539" s="2"/>
      <c r="F539" s="1" t="s">
        <v>19</v>
      </c>
      <c r="G539" s="1" t="s">
        <v>20</v>
      </c>
      <c r="H539" s="1" t="s">
        <v>1870</v>
      </c>
      <c r="I539" s="1" t="s">
        <v>1871</v>
      </c>
      <c r="J539" s="1" t="s">
        <v>1871</v>
      </c>
      <c r="K539" s="2"/>
      <c r="L539" s="1">
        <v>0.0</v>
      </c>
      <c r="M539" s="1"/>
      <c r="N539" s="1">
        <v>15.717916666666667</v>
      </c>
      <c r="O539" s="1" t="s">
        <v>23</v>
      </c>
      <c r="P539" s="1" t="s">
        <v>1872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16</v>
      </c>
      <c r="B540" s="1" t="s">
        <v>17</v>
      </c>
      <c r="C540" s="1">
        <v>728.0</v>
      </c>
      <c r="D540" s="1">
        <v>0.0</v>
      </c>
      <c r="E540" s="1" t="s">
        <v>18</v>
      </c>
      <c r="F540" s="1" t="s">
        <v>19</v>
      </c>
      <c r="G540" s="1" t="s">
        <v>20</v>
      </c>
      <c r="H540" s="1" t="s">
        <v>1873</v>
      </c>
      <c r="I540" s="1" t="s">
        <v>1874</v>
      </c>
      <c r="J540" s="1" t="s">
        <v>1874</v>
      </c>
      <c r="K540" s="2"/>
      <c r="L540" s="1">
        <v>-2.0</v>
      </c>
      <c r="M540" s="1"/>
      <c r="N540" s="1">
        <v>12.414316666666666</v>
      </c>
      <c r="O540" s="1" t="s">
        <v>23</v>
      </c>
      <c r="P540" s="1" t="s">
        <v>1875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30</v>
      </c>
      <c r="B541" s="3" t="s">
        <v>17</v>
      </c>
      <c r="C541" s="3">
        <v>343.0</v>
      </c>
      <c r="D541" s="1">
        <v>0.0</v>
      </c>
      <c r="E541" s="1" t="s">
        <v>919</v>
      </c>
      <c r="F541" s="1" t="s">
        <v>32</v>
      </c>
      <c r="G541" s="1" t="s">
        <v>26</v>
      </c>
      <c r="H541" s="1" t="s">
        <v>1876</v>
      </c>
      <c r="I541" s="1" t="s">
        <v>1877</v>
      </c>
      <c r="J541" s="1" t="s">
        <v>1878</v>
      </c>
      <c r="K541" s="1" t="s">
        <v>1879</v>
      </c>
      <c r="L541" s="1">
        <v>-12.0</v>
      </c>
      <c r="M541" s="1">
        <v>0.015</v>
      </c>
      <c r="N541" s="1">
        <v>7.7832333333333334</v>
      </c>
      <c r="O541" s="1" t="s">
        <v>37</v>
      </c>
      <c r="P541" s="1" t="s">
        <v>1880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30</v>
      </c>
      <c r="B542" s="1" t="s">
        <v>17</v>
      </c>
      <c r="C542" s="3">
        <v>562.0</v>
      </c>
      <c r="D542" s="1">
        <v>0.0</v>
      </c>
      <c r="E542" s="1" t="s">
        <v>116</v>
      </c>
      <c r="F542" s="1" t="s">
        <v>32</v>
      </c>
      <c r="G542" s="1" t="s">
        <v>20</v>
      </c>
      <c r="H542" s="1" t="s">
        <v>1881</v>
      </c>
      <c r="I542" s="1" t="s">
        <v>1882</v>
      </c>
      <c r="J542" s="1" t="s">
        <v>1883</v>
      </c>
      <c r="K542" s="1" t="s">
        <v>1884</v>
      </c>
      <c r="L542" s="1">
        <v>-13.0</v>
      </c>
      <c r="M542" s="1">
        <v>0.0108</v>
      </c>
      <c r="N542" s="1">
        <v>16.701716666666666</v>
      </c>
      <c r="O542" s="1" t="s">
        <v>37</v>
      </c>
      <c r="P542" s="1" t="s">
        <v>1885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16</v>
      </c>
      <c r="B543" s="1" t="s">
        <v>17</v>
      </c>
      <c r="C543" s="1">
        <v>321.0</v>
      </c>
      <c r="D543" s="1">
        <v>0.0</v>
      </c>
      <c r="E543" s="1" t="s">
        <v>18</v>
      </c>
      <c r="F543" s="1" t="s">
        <v>19</v>
      </c>
      <c r="G543" s="1" t="s">
        <v>20</v>
      </c>
      <c r="H543" s="1" t="s">
        <v>1886</v>
      </c>
      <c r="I543" s="1" t="s">
        <v>1887</v>
      </c>
      <c r="J543" s="1" t="s">
        <v>1887</v>
      </c>
      <c r="K543" s="2"/>
      <c r="L543" s="1">
        <v>-2.0</v>
      </c>
      <c r="M543" s="1"/>
      <c r="N543" s="1">
        <v>12.6671</v>
      </c>
      <c r="O543" s="1" t="s">
        <v>23</v>
      </c>
      <c r="P543" s="1" t="s">
        <v>1888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25</v>
      </c>
      <c r="B544" s="1" t="s">
        <v>222</v>
      </c>
      <c r="C544" s="1">
        <v>658.0</v>
      </c>
      <c r="D544" s="1">
        <v>0.0</v>
      </c>
      <c r="E544" s="2"/>
      <c r="F544" s="1" t="s">
        <v>19</v>
      </c>
      <c r="G544" s="1" t="s">
        <v>20</v>
      </c>
      <c r="H544" s="1" t="s">
        <v>1889</v>
      </c>
      <c r="I544" s="1" t="s">
        <v>1890</v>
      </c>
      <c r="J544" s="1" t="s">
        <v>1890</v>
      </c>
      <c r="K544" s="2"/>
      <c r="L544" s="1">
        <v>-2.0</v>
      </c>
      <c r="M544" s="1"/>
      <c r="N544" s="1">
        <v>12.950716666666667</v>
      </c>
      <c r="O544" s="1" t="s">
        <v>23</v>
      </c>
      <c r="P544" s="1" t="s">
        <v>1891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25</v>
      </c>
      <c r="B545" s="1" t="s">
        <v>222</v>
      </c>
      <c r="C545" s="1">
        <v>323.0</v>
      </c>
      <c r="D545" s="1">
        <v>0.0</v>
      </c>
      <c r="E545" s="2"/>
      <c r="F545" s="1" t="s">
        <v>19</v>
      </c>
      <c r="G545" s="1" t="s">
        <v>20</v>
      </c>
      <c r="H545" s="1" t="s">
        <v>1892</v>
      </c>
      <c r="I545" s="1" t="s">
        <v>1893</v>
      </c>
      <c r="J545" s="1" t="s">
        <v>1893</v>
      </c>
      <c r="K545" s="2"/>
      <c r="L545" s="1">
        <v>0.0</v>
      </c>
      <c r="M545" s="1"/>
      <c r="N545" s="1">
        <v>14.964783333333333</v>
      </c>
      <c r="O545" s="1" t="s">
        <v>23</v>
      </c>
      <c r="P545" s="1" t="s">
        <v>1894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30</v>
      </c>
      <c r="B546" s="1" t="s">
        <v>17</v>
      </c>
      <c r="C546" s="1">
        <v>655.0</v>
      </c>
      <c r="D546" s="1">
        <v>70.0</v>
      </c>
      <c r="E546" s="2"/>
      <c r="F546" s="1" t="s">
        <v>42</v>
      </c>
      <c r="G546" s="1" t="s">
        <v>51</v>
      </c>
      <c r="H546" s="1" t="s">
        <v>1895</v>
      </c>
      <c r="I546" s="1" t="s">
        <v>1896</v>
      </c>
      <c r="J546" s="1" t="s">
        <v>1896</v>
      </c>
      <c r="K546" s="2"/>
      <c r="L546" s="1">
        <v>-3.0</v>
      </c>
      <c r="M546" s="1"/>
      <c r="N546" s="1">
        <v>16.364516666666667</v>
      </c>
      <c r="O546" s="1" t="s">
        <v>37</v>
      </c>
      <c r="P546" s="1" t="s">
        <v>1897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195</v>
      </c>
      <c r="B547" s="1" t="s">
        <v>222</v>
      </c>
      <c r="C547" s="1">
        <v>329.0</v>
      </c>
      <c r="D547" s="1">
        <v>0.0</v>
      </c>
      <c r="E547" s="1" t="s">
        <v>1898</v>
      </c>
      <c r="F547" s="1" t="s">
        <v>19</v>
      </c>
      <c r="G547" s="1" t="s">
        <v>20</v>
      </c>
      <c r="H547" s="1" t="s">
        <v>1899</v>
      </c>
      <c r="I547" s="1" t="s">
        <v>1900</v>
      </c>
      <c r="J547" s="1" t="s">
        <v>1900</v>
      </c>
      <c r="K547" s="2"/>
      <c r="L547" s="1">
        <v>-6.0</v>
      </c>
      <c r="M547" s="1"/>
      <c r="N547" s="1">
        <v>8.820683333333333</v>
      </c>
      <c r="O547" s="1" t="s">
        <v>23</v>
      </c>
      <c r="P547" s="1" t="s">
        <v>1901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30</v>
      </c>
      <c r="B548" s="1" t="s">
        <v>17</v>
      </c>
      <c r="C548" s="3">
        <v>358.0</v>
      </c>
      <c r="D548" s="1">
        <v>0.0</v>
      </c>
      <c r="E548" s="1" t="s">
        <v>116</v>
      </c>
      <c r="F548" s="1" t="s">
        <v>32</v>
      </c>
      <c r="G548" s="1" t="s">
        <v>20</v>
      </c>
      <c r="H548" s="1" t="s">
        <v>1902</v>
      </c>
      <c r="I548" s="1" t="s">
        <v>1903</v>
      </c>
      <c r="J548" s="1" t="s">
        <v>1904</v>
      </c>
      <c r="K548" s="1" t="s">
        <v>1905</v>
      </c>
      <c r="L548" s="1">
        <v>-24.0</v>
      </c>
      <c r="M548" s="1">
        <v>0.013683333333333334</v>
      </c>
      <c r="N548" s="1">
        <v>8.059966666666666</v>
      </c>
      <c r="O548" s="1" t="s">
        <v>37</v>
      </c>
      <c r="P548" s="1" t="s">
        <v>1367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16</v>
      </c>
      <c r="B549" s="1" t="s">
        <v>17</v>
      </c>
      <c r="C549" s="1">
        <v>667.0</v>
      </c>
      <c r="D549" s="1">
        <v>0.0</v>
      </c>
      <c r="E549" s="1" t="s">
        <v>18</v>
      </c>
      <c r="F549" s="1" t="s">
        <v>19</v>
      </c>
      <c r="G549" s="1" t="s">
        <v>20</v>
      </c>
      <c r="H549" s="1" t="s">
        <v>1906</v>
      </c>
      <c r="I549" s="1" t="s">
        <v>1907</v>
      </c>
      <c r="J549" s="1" t="s">
        <v>1907</v>
      </c>
      <c r="K549" s="2"/>
      <c r="L549" s="1">
        <v>-3.0</v>
      </c>
      <c r="M549" s="1"/>
      <c r="N549" s="1">
        <v>11.81115</v>
      </c>
      <c r="O549" s="1" t="s">
        <v>23</v>
      </c>
      <c r="P549" s="1" t="s">
        <v>1908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30</v>
      </c>
      <c r="B550" s="1" t="s">
        <v>17</v>
      </c>
      <c r="C550" s="1">
        <v>328.0</v>
      </c>
      <c r="D550" s="1">
        <v>0.0</v>
      </c>
      <c r="E550" s="1" t="s">
        <v>919</v>
      </c>
      <c r="F550" s="1" t="s">
        <v>32</v>
      </c>
      <c r="G550" s="1" t="s">
        <v>20</v>
      </c>
      <c r="H550" s="1" t="s">
        <v>1909</v>
      </c>
      <c r="I550" s="1" t="s">
        <v>1910</v>
      </c>
      <c r="J550" s="1" t="s">
        <v>1911</v>
      </c>
      <c r="K550" s="1" t="s">
        <v>1912</v>
      </c>
      <c r="L550" s="1">
        <v>-12.0</v>
      </c>
      <c r="M550" s="1">
        <v>0.013883333333333333</v>
      </c>
      <c r="N550" s="1">
        <v>6.244133333333333</v>
      </c>
      <c r="O550" s="1" t="s">
        <v>37</v>
      </c>
      <c r="P550" s="1" t="s">
        <v>1913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30</v>
      </c>
      <c r="B551" s="1" t="s">
        <v>17</v>
      </c>
      <c r="C551" s="1">
        <v>346.0</v>
      </c>
      <c r="D551" s="1">
        <v>0.0</v>
      </c>
      <c r="E551" s="1" t="s">
        <v>919</v>
      </c>
      <c r="F551" s="1" t="s">
        <v>32</v>
      </c>
      <c r="G551" s="1" t="s">
        <v>20</v>
      </c>
      <c r="H551" s="1" t="s">
        <v>1914</v>
      </c>
      <c r="I551" s="1" t="s">
        <v>1915</v>
      </c>
      <c r="J551" s="1" t="s">
        <v>1916</v>
      </c>
      <c r="K551" s="1" t="s">
        <v>1917</v>
      </c>
      <c r="L551" s="1">
        <v>-6.0</v>
      </c>
      <c r="M551" s="1">
        <v>0.012066666666666667</v>
      </c>
      <c r="N551" s="1">
        <v>9.155616666666667</v>
      </c>
      <c r="O551" s="1" t="s">
        <v>37</v>
      </c>
      <c r="P551" s="1" t="s">
        <v>1918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30</v>
      </c>
      <c r="B552" s="1" t="s">
        <v>17</v>
      </c>
      <c r="C552" s="1">
        <v>208.0</v>
      </c>
      <c r="D552" s="1">
        <v>0.0</v>
      </c>
      <c r="E552" s="2"/>
      <c r="F552" s="1" t="s">
        <v>42</v>
      </c>
      <c r="G552" s="1" t="s">
        <v>51</v>
      </c>
      <c r="H552" s="1" t="s">
        <v>1919</v>
      </c>
      <c r="I552" s="1" t="s">
        <v>1920</v>
      </c>
      <c r="J552" s="1" t="s">
        <v>1920</v>
      </c>
      <c r="K552" s="2"/>
      <c r="L552" s="1">
        <v>-10.0</v>
      </c>
      <c r="M552" s="1"/>
      <c r="N552" s="1">
        <v>8.339433333333334</v>
      </c>
      <c r="O552" s="1" t="s">
        <v>37</v>
      </c>
      <c r="P552" s="1" t="s">
        <v>1921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25</v>
      </c>
      <c r="B553" s="1" t="s">
        <v>222</v>
      </c>
      <c r="C553" s="1">
        <v>264.0</v>
      </c>
      <c r="D553" s="1">
        <v>0.0</v>
      </c>
      <c r="E553" s="2"/>
      <c r="F553" s="1" t="s">
        <v>19</v>
      </c>
      <c r="G553" s="1" t="s">
        <v>20</v>
      </c>
      <c r="H553" s="1" t="s">
        <v>1922</v>
      </c>
      <c r="I553" s="1" t="s">
        <v>1923</v>
      </c>
      <c r="J553" s="1" t="s">
        <v>1923</v>
      </c>
      <c r="K553" s="2"/>
      <c r="L553" s="1">
        <v>-8.0</v>
      </c>
      <c r="M553" s="1"/>
      <c r="N553" s="1">
        <v>6.9927</v>
      </c>
      <c r="O553" s="1" t="s">
        <v>23</v>
      </c>
      <c r="P553" s="1" t="s">
        <v>29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30</v>
      </c>
      <c r="B554" s="1" t="s">
        <v>17</v>
      </c>
      <c r="C554" s="1">
        <v>188.0</v>
      </c>
      <c r="D554" s="1">
        <v>0.0</v>
      </c>
      <c r="E554" s="2"/>
      <c r="F554" s="1" t="s">
        <v>42</v>
      </c>
      <c r="G554" s="1" t="s">
        <v>51</v>
      </c>
      <c r="H554" s="1" t="s">
        <v>1924</v>
      </c>
      <c r="I554" s="1" t="s">
        <v>1925</v>
      </c>
      <c r="J554" s="1" t="s">
        <v>1925</v>
      </c>
      <c r="K554" s="2"/>
      <c r="L554" s="1">
        <v>-11.0</v>
      </c>
      <c r="M554" s="1"/>
      <c r="N554" s="1">
        <v>7.39</v>
      </c>
      <c r="O554" s="1" t="s">
        <v>37</v>
      </c>
      <c r="P554" s="1" t="s">
        <v>1926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30</v>
      </c>
      <c r="B555" s="1" t="s">
        <v>17</v>
      </c>
      <c r="C555" s="1">
        <v>199.0</v>
      </c>
      <c r="D555" s="1">
        <v>50.0</v>
      </c>
      <c r="E555" s="2"/>
      <c r="F555" s="1" t="s">
        <v>42</v>
      </c>
      <c r="G555" s="1" t="s">
        <v>51</v>
      </c>
      <c r="H555" s="1" t="s">
        <v>1927</v>
      </c>
      <c r="I555" s="1" t="s">
        <v>1928</v>
      </c>
      <c r="J555" s="1" t="s">
        <v>1928</v>
      </c>
      <c r="K555" s="2"/>
      <c r="L555" s="1">
        <v>-11.0</v>
      </c>
      <c r="M555" s="1"/>
      <c r="N555" s="1">
        <v>8.51965</v>
      </c>
      <c r="O555" s="1" t="s">
        <v>37</v>
      </c>
      <c r="P555" s="1" t="s">
        <v>1820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30</v>
      </c>
      <c r="B556" s="1" t="s">
        <v>17</v>
      </c>
      <c r="C556" s="1">
        <v>355.0</v>
      </c>
      <c r="D556" s="1">
        <v>0.0</v>
      </c>
      <c r="E556" s="1" t="s">
        <v>116</v>
      </c>
      <c r="F556" s="1" t="s">
        <v>32</v>
      </c>
      <c r="G556" s="1" t="s">
        <v>20</v>
      </c>
      <c r="H556" s="1" t="s">
        <v>1929</v>
      </c>
      <c r="I556" s="1" t="s">
        <v>1930</v>
      </c>
      <c r="J556" s="1" t="s">
        <v>1931</v>
      </c>
      <c r="K556" s="1" t="s">
        <v>1932</v>
      </c>
      <c r="L556" s="1">
        <v>-14.0</v>
      </c>
      <c r="M556" s="1">
        <v>0.011166666666666667</v>
      </c>
      <c r="N556" s="1">
        <v>11.397016666666667</v>
      </c>
      <c r="O556" s="1" t="s">
        <v>37</v>
      </c>
      <c r="P556" s="1" t="s">
        <v>1933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30</v>
      </c>
      <c r="B557" s="1" t="s">
        <v>17</v>
      </c>
      <c r="C557" s="3">
        <v>537.0</v>
      </c>
      <c r="D557" s="1">
        <v>146.0</v>
      </c>
      <c r="E557" s="2"/>
      <c r="F557" s="1" t="s">
        <v>42</v>
      </c>
      <c r="G557" s="1" t="s">
        <v>51</v>
      </c>
      <c r="H557" s="1" t="s">
        <v>1934</v>
      </c>
      <c r="I557" s="1" t="s">
        <v>1935</v>
      </c>
      <c r="J557" s="1" t="s">
        <v>1935</v>
      </c>
      <c r="K557" s="2"/>
      <c r="L557" s="1">
        <v>-9.0</v>
      </c>
      <c r="M557" s="1"/>
      <c r="N557" s="1">
        <v>10.2157</v>
      </c>
      <c r="O557" s="1" t="s">
        <v>37</v>
      </c>
      <c r="P557" s="1" t="s">
        <v>1936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16</v>
      </c>
      <c r="B558" s="1" t="s">
        <v>17</v>
      </c>
      <c r="C558" s="1">
        <v>747.0</v>
      </c>
      <c r="D558" s="1">
        <v>0.0</v>
      </c>
      <c r="E558" s="1" t="s">
        <v>18</v>
      </c>
      <c r="F558" s="1" t="s">
        <v>19</v>
      </c>
      <c r="G558" s="1" t="s">
        <v>20</v>
      </c>
      <c r="H558" s="1" t="s">
        <v>1937</v>
      </c>
      <c r="I558" s="1" t="s">
        <v>1938</v>
      </c>
      <c r="J558" s="1" t="s">
        <v>1938</v>
      </c>
      <c r="K558" s="2"/>
      <c r="L558" s="1">
        <v>-7.0</v>
      </c>
      <c r="M558" s="1"/>
      <c r="N558" s="1">
        <v>12.96625</v>
      </c>
      <c r="O558" s="1" t="s">
        <v>23</v>
      </c>
      <c r="P558" s="1" t="s">
        <v>1939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16</v>
      </c>
      <c r="B559" s="1" t="s">
        <v>17</v>
      </c>
      <c r="C559" s="1">
        <v>224.0</v>
      </c>
      <c r="D559" s="1">
        <v>0.0</v>
      </c>
      <c r="E559" s="1" t="s">
        <v>18</v>
      </c>
      <c r="F559" s="1" t="s">
        <v>19</v>
      </c>
      <c r="G559" s="1" t="s">
        <v>20</v>
      </c>
      <c r="H559" s="1" t="s">
        <v>1940</v>
      </c>
      <c r="I559" s="1" t="s">
        <v>1941</v>
      </c>
      <c r="J559" s="1" t="s">
        <v>1941</v>
      </c>
      <c r="K559" s="2"/>
      <c r="L559" s="1">
        <v>-8.0</v>
      </c>
      <c r="M559" s="1"/>
      <c r="N559" s="1">
        <v>6.19465</v>
      </c>
      <c r="O559" s="1" t="s">
        <v>23</v>
      </c>
      <c r="P559" s="1" t="s">
        <v>979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30</v>
      </c>
      <c r="B560" s="1" t="s">
        <v>17</v>
      </c>
      <c r="C560" s="1">
        <v>350.0</v>
      </c>
      <c r="D560" s="1">
        <v>17.0</v>
      </c>
      <c r="E560" s="1" t="s">
        <v>919</v>
      </c>
      <c r="F560" s="1" t="s">
        <v>32</v>
      </c>
      <c r="G560" s="1" t="s">
        <v>20</v>
      </c>
      <c r="H560" s="1" t="s">
        <v>1942</v>
      </c>
      <c r="I560" s="1" t="s">
        <v>1943</v>
      </c>
      <c r="J560" s="1" t="s">
        <v>1944</v>
      </c>
      <c r="K560" s="1" t="s">
        <v>1945</v>
      </c>
      <c r="L560" s="1">
        <v>-16.0</v>
      </c>
      <c r="M560" s="1">
        <v>0.014016666666666667</v>
      </c>
      <c r="N560" s="1">
        <v>8.247183333333334</v>
      </c>
      <c r="O560" s="1" t="s">
        <v>37</v>
      </c>
      <c r="P560" s="1" t="s">
        <v>1946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30</v>
      </c>
      <c r="B561" s="1" t="s">
        <v>17</v>
      </c>
      <c r="C561" s="1">
        <v>494.0</v>
      </c>
      <c r="D561" s="1">
        <v>124.0</v>
      </c>
      <c r="E561" s="2"/>
      <c r="F561" s="1" t="s">
        <v>42</v>
      </c>
      <c r="G561" s="1" t="s">
        <v>20</v>
      </c>
      <c r="H561" s="1" t="s">
        <v>1947</v>
      </c>
      <c r="I561" s="1" t="s">
        <v>1948</v>
      </c>
      <c r="J561" s="1" t="s">
        <v>1948</v>
      </c>
      <c r="K561" s="2"/>
      <c r="L561" s="1">
        <v>-3.0</v>
      </c>
      <c r="M561" s="1"/>
      <c r="N561" s="1">
        <v>14.58595</v>
      </c>
      <c r="O561" s="1" t="s">
        <v>37</v>
      </c>
      <c r="P561" s="1" t="s">
        <v>600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30</v>
      </c>
      <c r="B562" s="1" t="s">
        <v>17</v>
      </c>
      <c r="C562" s="1">
        <v>306.0</v>
      </c>
      <c r="D562" s="1">
        <v>0.0</v>
      </c>
      <c r="E562" s="1" t="s">
        <v>116</v>
      </c>
      <c r="F562" s="1" t="s">
        <v>32</v>
      </c>
      <c r="G562" s="1" t="s">
        <v>20</v>
      </c>
      <c r="H562" s="1" t="s">
        <v>1949</v>
      </c>
      <c r="I562" s="1" t="s">
        <v>1950</v>
      </c>
      <c r="J562" s="1" t="s">
        <v>1951</v>
      </c>
      <c r="K562" s="1" t="s">
        <v>1952</v>
      </c>
      <c r="L562" s="1">
        <v>-7.0</v>
      </c>
      <c r="M562" s="1">
        <v>0.014933333333333333</v>
      </c>
      <c r="N562" s="1">
        <v>11.536866666666667</v>
      </c>
      <c r="O562" s="1" t="s">
        <v>37</v>
      </c>
      <c r="P562" s="1" t="s">
        <v>1953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25</v>
      </c>
      <c r="B563" s="1" t="s">
        <v>222</v>
      </c>
      <c r="C563" s="1">
        <v>958.0</v>
      </c>
      <c r="D563" s="1">
        <v>0.0</v>
      </c>
      <c r="E563" s="2"/>
      <c r="F563" s="1" t="s">
        <v>19</v>
      </c>
      <c r="G563" s="1" t="s">
        <v>20</v>
      </c>
      <c r="H563" s="1" t="s">
        <v>1954</v>
      </c>
      <c r="I563" s="1" t="s">
        <v>1955</v>
      </c>
      <c r="J563" s="1" t="s">
        <v>1955</v>
      </c>
      <c r="K563" s="2"/>
      <c r="L563" s="1">
        <v>-2.0</v>
      </c>
      <c r="M563" s="1"/>
      <c r="N563" s="1">
        <v>12.094083333333334</v>
      </c>
      <c r="O563" s="1" t="s">
        <v>23</v>
      </c>
      <c r="P563" s="1" t="s">
        <v>1956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99</v>
      </c>
      <c r="B564" s="1" t="s">
        <v>17</v>
      </c>
      <c r="C564" s="1">
        <v>309.0</v>
      </c>
      <c r="D564" s="1">
        <v>0.0</v>
      </c>
      <c r="E564" s="2"/>
      <c r="F564" s="1" t="s">
        <v>42</v>
      </c>
      <c r="G564" s="1" t="s">
        <v>26</v>
      </c>
      <c r="H564" s="1" t="s">
        <v>1957</v>
      </c>
      <c r="I564" s="1" t="s">
        <v>1958</v>
      </c>
      <c r="J564" s="1" t="s">
        <v>1958</v>
      </c>
      <c r="K564" s="2"/>
      <c r="L564" s="1">
        <v>5.0</v>
      </c>
      <c r="M564" s="1"/>
      <c r="N564" s="1">
        <v>10.73595</v>
      </c>
      <c r="O564" s="1" t="s">
        <v>102</v>
      </c>
      <c r="P564" s="1" t="s">
        <v>1959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16</v>
      </c>
      <c r="B565" s="1" t="s">
        <v>17</v>
      </c>
      <c r="C565" s="1">
        <v>435.0</v>
      </c>
      <c r="D565" s="1">
        <v>0.0</v>
      </c>
      <c r="E565" s="1" t="s">
        <v>18</v>
      </c>
      <c r="F565" s="1" t="s">
        <v>19</v>
      </c>
      <c r="G565" s="1" t="s">
        <v>20</v>
      </c>
      <c r="H565" s="1" t="s">
        <v>1960</v>
      </c>
      <c r="I565" s="1" t="s">
        <v>1961</v>
      </c>
      <c r="J565" s="1" t="s">
        <v>1961</v>
      </c>
      <c r="K565" s="2"/>
      <c r="L565" s="1">
        <v>-4.0</v>
      </c>
      <c r="M565" s="1"/>
      <c r="N565" s="1">
        <v>10.774583333333334</v>
      </c>
      <c r="O565" s="1" t="s">
        <v>23</v>
      </c>
      <c r="P565" s="1" t="s">
        <v>1962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25</v>
      </c>
      <c r="B566" s="1" t="s">
        <v>222</v>
      </c>
      <c r="C566" s="1">
        <v>697.0</v>
      </c>
      <c r="D566" s="1">
        <v>0.0</v>
      </c>
      <c r="E566" s="2"/>
      <c r="F566" s="1" t="s">
        <v>19</v>
      </c>
      <c r="G566" s="1" t="s">
        <v>20</v>
      </c>
      <c r="H566" s="1" t="s">
        <v>1963</v>
      </c>
      <c r="I566" s="1" t="s">
        <v>1964</v>
      </c>
      <c r="J566" s="1" t="s">
        <v>1964</v>
      </c>
      <c r="K566" s="2"/>
      <c r="L566" s="1">
        <v>-4.0</v>
      </c>
      <c r="M566" s="1"/>
      <c r="N566" s="1">
        <v>10.2849</v>
      </c>
      <c r="O566" s="1" t="s">
        <v>23</v>
      </c>
      <c r="P566" s="1" t="s">
        <v>1965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30</v>
      </c>
      <c r="B567" s="1" t="s">
        <v>17</v>
      </c>
      <c r="C567" s="1">
        <v>247.0</v>
      </c>
      <c r="D567" s="1">
        <v>62.0</v>
      </c>
      <c r="E567" s="2"/>
      <c r="F567" s="1" t="s">
        <v>42</v>
      </c>
      <c r="G567" s="1" t="s">
        <v>51</v>
      </c>
      <c r="H567" s="1" t="s">
        <v>1966</v>
      </c>
      <c r="I567" s="1" t="s">
        <v>1967</v>
      </c>
      <c r="J567" s="1" t="s">
        <v>1967</v>
      </c>
      <c r="K567" s="2"/>
      <c r="L567" s="1">
        <v>-11.0</v>
      </c>
      <c r="M567" s="1"/>
      <c r="N567" s="1">
        <v>7.308583333333333</v>
      </c>
      <c r="O567" s="1" t="s">
        <v>37</v>
      </c>
      <c r="P567" s="1" t="s">
        <v>161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30</v>
      </c>
      <c r="B568" s="1" t="s">
        <v>17</v>
      </c>
      <c r="C568" s="1">
        <v>306.0</v>
      </c>
      <c r="D568" s="1">
        <v>0.0</v>
      </c>
      <c r="E568" s="1" t="s">
        <v>116</v>
      </c>
      <c r="F568" s="1" t="s">
        <v>32</v>
      </c>
      <c r="G568" s="1" t="s">
        <v>20</v>
      </c>
      <c r="H568" s="1" t="s">
        <v>1968</v>
      </c>
      <c r="I568" s="1" t="s">
        <v>1969</v>
      </c>
      <c r="J568" s="1" t="s">
        <v>1970</v>
      </c>
      <c r="K568" s="1" t="s">
        <v>1971</v>
      </c>
      <c r="L568" s="1">
        <v>-6.0</v>
      </c>
      <c r="M568" s="1">
        <v>0.013333333333333334</v>
      </c>
      <c r="N568" s="1">
        <v>14.430283333333334</v>
      </c>
      <c r="O568" s="1" t="s">
        <v>37</v>
      </c>
      <c r="P568" s="1" t="s">
        <v>1972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30</v>
      </c>
      <c r="B569" s="1" t="s">
        <v>17</v>
      </c>
      <c r="C569" s="1">
        <v>199.0</v>
      </c>
      <c r="D569" s="1">
        <v>50.0</v>
      </c>
      <c r="E569" s="2"/>
      <c r="F569" s="1" t="s">
        <v>42</v>
      </c>
      <c r="G569" s="1" t="s">
        <v>20</v>
      </c>
      <c r="H569" s="1" t="s">
        <v>1973</v>
      </c>
      <c r="I569" s="1" t="s">
        <v>1974</v>
      </c>
      <c r="J569" s="1" t="s">
        <v>1974</v>
      </c>
      <c r="K569" s="2"/>
      <c r="L569" s="1">
        <v>-9.0</v>
      </c>
      <c r="M569" s="1"/>
      <c r="N569" s="1">
        <v>9.347466666666667</v>
      </c>
      <c r="O569" s="1" t="s">
        <v>37</v>
      </c>
      <c r="P569" s="1" t="s">
        <v>1820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16</v>
      </c>
      <c r="B570" s="1" t="s">
        <v>17</v>
      </c>
      <c r="C570" s="1">
        <v>329.0</v>
      </c>
      <c r="D570" s="1">
        <v>0.0</v>
      </c>
      <c r="E570" s="1" t="s">
        <v>18</v>
      </c>
      <c r="F570" s="1" t="s">
        <v>19</v>
      </c>
      <c r="G570" s="1" t="s">
        <v>20</v>
      </c>
      <c r="H570" s="1" t="s">
        <v>1975</v>
      </c>
      <c r="I570" s="1" t="s">
        <v>1976</v>
      </c>
      <c r="J570" s="1" t="s">
        <v>1976</v>
      </c>
      <c r="K570" s="2"/>
      <c r="L570" s="1">
        <v>-5.0</v>
      </c>
      <c r="M570" s="1"/>
      <c r="N570" s="1">
        <v>9.183033333333332</v>
      </c>
      <c r="O570" s="1" t="s">
        <v>23</v>
      </c>
      <c r="P570" s="1" t="s">
        <v>1977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30</v>
      </c>
      <c r="B571" s="1" t="s">
        <v>17</v>
      </c>
      <c r="C571" s="1">
        <v>538.0</v>
      </c>
      <c r="D571" s="1">
        <v>0.0</v>
      </c>
      <c r="E571" s="1" t="s">
        <v>919</v>
      </c>
      <c r="F571" s="1" t="s">
        <v>32</v>
      </c>
      <c r="G571" s="1" t="s">
        <v>20</v>
      </c>
      <c r="H571" s="1" t="s">
        <v>1978</v>
      </c>
      <c r="I571" s="1" t="s">
        <v>1979</v>
      </c>
      <c r="J571" s="1" t="s">
        <v>1980</v>
      </c>
      <c r="K571" s="1" t="s">
        <v>1981</v>
      </c>
      <c r="L571" s="1">
        <v>-11.0</v>
      </c>
      <c r="M571" s="1">
        <v>0.028266666666666666</v>
      </c>
      <c r="N571" s="1">
        <v>8.10585</v>
      </c>
      <c r="O571" s="1" t="s">
        <v>37</v>
      </c>
      <c r="P571" s="1" t="s">
        <v>1982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30</v>
      </c>
      <c r="B572" s="1" t="s">
        <v>17</v>
      </c>
      <c r="C572" s="1">
        <v>257.0</v>
      </c>
      <c r="D572" s="1">
        <v>62.0</v>
      </c>
      <c r="E572" s="2"/>
      <c r="F572" s="1" t="s">
        <v>42</v>
      </c>
      <c r="G572" s="1" t="s">
        <v>20</v>
      </c>
      <c r="H572" s="1" t="s">
        <v>1983</v>
      </c>
      <c r="I572" s="1" t="s">
        <v>1984</v>
      </c>
      <c r="J572" s="1" t="s">
        <v>1984</v>
      </c>
      <c r="K572" s="2"/>
      <c r="L572" s="1">
        <v>-7.0</v>
      </c>
      <c r="M572" s="1"/>
      <c r="N572" s="1">
        <v>11.503466666666666</v>
      </c>
      <c r="O572" s="1" t="s">
        <v>37</v>
      </c>
      <c r="P572" s="1" t="s">
        <v>913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30</v>
      </c>
      <c r="B573" s="1" t="s">
        <v>17</v>
      </c>
      <c r="C573" s="1">
        <v>368.0</v>
      </c>
      <c r="D573" s="1">
        <v>0.0</v>
      </c>
      <c r="E573" s="1" t="s">
        <v>919</v>
      </c>
      <c r="F573" s="1" t="s">
        <v>32</v>
      </c>
      <c r="G573" s="1" t="s">
        <v>20</v>
      </c>
      <c r="H573" s="1" t="s">
        <v>1985</v>
      </c>
      <c r="I573" s="1" t="s">
        <v>1986</v>
      </c>
      <c r="J573" s="1" t="s">
        <v>1987</v>
      </c>
      <c r="K573" s="1" t="s">
        <v>1988</v>
      </c>
      <c r="L573" s="1">
        <v>2.0</v>
      </c>
      <c r="M573" s="1">
        <v>0.012216666666666667</v>
      </c>
      <c r="N573" s="1">
        <v>15.0641</v>
      </c>
      <c r="O573" s="1" t="s">
        <v>37</v>
      </c>
      <c r="P573" s="1" t="s">
        <v>1989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16</v>
      </c>
      <c r="B574" s="1" t="s">
        <v>17</v>
      </c>
      <c r="C574" s="1">
        <v>299.0</v>
      </c>
      <c r="D574" s="1">
        <v>0.0</v>
      </c>
      <c r="E574" s="1" t="s">
        <v>18</v>
      </c>
      <c r="F574" s="1" t="s">
        <v>19</v>
      </c>
      <c r="G574" s="1" t="s">
        <v>20</v>
      </c>
      <c r="H574" s="1" t="s">
        <v>1990</v>
      </c>
      <c r="I574" s="1" t="s">
        <v>1991</v>
      </c>
      <c r="J574" s="1" t="s">
        <v>1991</v>
      </c>
      <c r="K574" s="2"/>
      <c r="L574" s="1">
        <v>-8.0</v>
      </c>
      <c r="M574" s="1"/>
      <c r="N574" s="1">
        <v>6.943433333333333</v>
      </c>
      <c r="O574" s="1" t="s">
        <v>23</v>
      </c>
      <c r="P574" s="1" t="s">
        <v>1992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16</v>
      </c>
      <c r="B575" s="1" t="s">
        <v>17</v>
      </c>
      <c r="C575" s="1">
        <v>752.0</v>
      </c>
      <c r="D575" s="1">
        <v>0.0</v>
      </c>
      <c r="E575" s="1" t="s">
        <v>18</v>
      </c>
      <c r="F575" s="1" t="s">
        <v>19</v>
      </c>
      <c r="G575" s="1" t="s">
        <v>20</v>
      </c>
      <c r="H575" s="1" t="s">
        <v>1993</v>
      </c>
      <c r="I575" s="1" t="s">
        <v>1994</v>
      </c>
      <c r="J575" s="1" t="s">
        <v>1994</v>
      </c>
      <c r="K575" s="2"/>
      <c r="L575" s="1">
        <v>-2.0</v>
      </c>
      <c r="M575" s="1"/>
      <c r="N575" s="1">
        <v>12.201466666666667</v>
      </c>
      <c r="O575" s="1" t="s">
        <v>23</v>
      </c>
      <c r="P575" s="1" t="s">
        <v>1995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195</v>
      </c>
      <c r="B576" s="1" t="s">
        <v>222</v>
      </c>
      <c r="C576" s="1">
        <v>329.0</v>
      </c>
      <c r="D576" s="1">
        <v>0.0</v>
      </c>
      <c r="E576" s="1" t="s">
        <v>1996</v>
      </c>
      <c r="F576" s="1" t="s">
        <v>19</v>
      </c>
      <c r="G576" s="1" t="s">
        <v>20</v>
      </c>
      <c r="H576" s="1" t="s">
        <v>1997</v>
      </c>
      <c r="I576" s="1" t="s">
        <v>1998</v>
      </c>
      <c r="J576" s="1" t="s">
        <v>1998</v>
      </c>
      <c r="K576" s="2"/>
      <c r="L576" s="1">
        <v>-6.0</v>
      </c>
      <c r="M576" s="1"/>
      <c r="N576" s="1">
        <v>8.440533333333333</v>
      </c>
      <c r="O576" s="1" t="s">
        <v>23</v>
      </c>
      <c r="P576" s="1" t="s">
        <v>1999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16</v>
      </c>
      <c r="B577" s="1" t="s">
        <v>17</v>
      </c>
      <c r="C577" s="1">
        <v>329.0</v>
      </c>
      <c r="D577" s="1">
        <v>0.0</v>
      </c>
      <c r="E577" s="1" t="s">
        <v>18</v>
      </c>
      <c r="F577" s="1" t="s">
        <v>19</v>
      </c>
      <c r="G577" s="1" t="s">
        <v>20</v>
      </c>
      <c r="H577" s="1" t="s">
        <v>2000</v>
      </c>
      <c r="I577" s="1" t="s">
        <v>2001</v>
      </c>
      <c r="J577" s="1" t="s">
        <v>2001</v>
      </c>
      <c r="K577" s="2"/>
      <c r="L577" s="1">
        <v>-2.0</v>
      </c>
      <c r="M577" s="1"/>
      <c r="N577" s="1">
        <v>12.790683333333334</v>
      </c>
      <c r="O577" s="1" t="s">
        <v>23</v>
      </c>
      <c r="P577" s="1" t="s">
        <v>1834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30</v>
      </c>
      <c r="B578" s="1" t="s">
        <v>17</v>
      </c>
      <c r="C578" s="1">
        <v>566.0</v>
      </c>
      <c r="D578" s="1">
        <v>141.0</v>
      </c>
      <c r="E578" s="2"/>
      <c r="F578" s="1" t="s">
        <v>42</v>
      </c>
      <c r="G578" s="1" t="s">
        <v>51</v>
      </c>
      <c r="H578" s="1" t="s">
        <v>2002</v>
      </c>
      <c r="I578" s="1" t="s">
        <v>2003</v>
      </c>
      <c r="J578" s="1" t="s">
        <v>2003</v>
      </c>
      <c r="K578" s="2"/>
      <c r="L578" s="1">
        <v>-4.0</v>
      </c>
      <c r="M578" s="1"/>
      <c r="N578" s="1">
        <v>14.703</v>
      </c>
      <c r="O578" s="1" t="s">
        <v>37</v>
      </c>
      <c r="P578" s="1" t="s">
        <v>2004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30</v>
      </c>
      <c r="B579" s="1" t="s">
        <v>17</v>
      </c>
      <c r="C579" s="1">
        <v>861.0</v>
      </c>
      <c r="D579" s="1">
        <v>0.0</v>
      </c>
      <c r="E579" s="1" t="s">
        <v>116</v>
      </c>
      <c r="F579" s="1" t="s">
        <v>32</v>
      </c>
      <c r="G579" s="1" t="s">
        <v>26</v>
      </c>
      <c r="H579" s="1" t="s">
        <v>2005</v>
      </c>
      <c r="I579" s="1" t="s">
        <v>2006</v>
      </c>
      <c r="J579" s="1" t="s">
        <v>2007</v>
      </c>
      <c r="K579" s="1" t="s">
        <v>2008</v>
      </c>
      <c r="L579" s="1">
        <v>-3.0</v>
      </c>
      <c r="M579" s="1">
        <v>0.00905</v>
      </c>
      <c r="N579" s="1">
        <v>15.661833333333334</v>
      </c>
      <c r="O579" s="1" t="s">
        <v>37</v>
      </c>
      <c r="P579" s="1" t="s">
        <v>2009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25</v>
      </c>
      <c r="B580" s="1" t="s">
        <v>222</v>
      </c>
      <c r="C580" s="1">
        <v>966.0</v>
      </c>
      <c r="D580" s="1">
        <v>0.0</v>
      </c>
      <c r="E580" s="2"/>
      <c r="F580" s="1" t="s">
        <v>19</v>
      </c>
      <c r="G580" s="1" t="s">
        <v>20</v>
      </c>
      <c r="H580" s="1" t="s">
        <v>2010</v>
      </c>
      <c r="I580" s="1" t="s">
        <v>2011</v>
      </c>
      <c r="J580" s="1" t="s">
        <v>2011</v>
      </c>
      <c r="K580" s="2"/>
      <c r="L580" s="1">
        <v>-1.0</v>
      </c>
      <c r="M580" s="1"/>
      <c r="N580" s="1">
        <v>13.788816666666667</v>
      </c>
      <c r="O580" s="1" t="s">
        <v>23</v>
      </c>
      <c r="P580" s="1" t="s">
        <v>2012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195</v>
      </c>
      <c r="B581" s="1" t="s">
        <v>222</v>
      </c>
      <c r="C581" s="1">
        <v>403.0</v>
      </c>
      <c r="D581" s="1">
        <v>0.0</v>
      </c>
      <c r="E581" s="1" t="s">
        <v>2013</v>
      </c>
      <c r="F581" s="1" t="s">
        <v>19</v>
      </c>
      <c r="G581" s="1" t="s">
        <v>20</v>
      </c>
      <c r="H581" s="1" t="s">
        <v>2014</v>
      </c>
      <c r="I581" s="1" t="s">
        <v>2015</v>
      </c>
      <c r="J581" s="1" t="s">
        <v>2015</v>
      </c>
      <c r="K581" s="2"/>
      <c r="L581" s="1">
        <v>-6.0</v>
      </c>
      <c r="M581" s="1"/>
      <c r="N581" s="1">
        <v>8.799033333333334</v>
      </c>
      <c r="O581" s="1" t="s">
        <v>23</v>
      </c>
      <c r="P581" s="1" t="s">
        <v>2016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195</v>
      </c>
      <c r="B582" s="1" t="s">
        <v>222</v>
      </c>
      <c r="C582" s="1">
        <v>1022.0</v>
      </c>
      <c r="D582" s="1">
        <v>0.0</v>
      </c>
      <c r="E582" s="1" t="s">
        <v>863</v>
      </c>
      <c r="F582" s="1" t="s">
        <v>19</v>
      </c>
      <c r="G582" s="1" t="s">
        <v>20</v>
      </c>
      <c r="H582" s="1" t="s">
        <v>2017</v>
      </c>
      <c r="I582" s="1" t="s">
        <v>2018</v>
      </c>
      <c r="J582" s="1" t="s">
        <v>2018</v>
      </c>
      <c r="K582" s="2"/>
      <c r="L582" s="1">
        <v>-4.0</v>
      </c>
      <c r="M582" s="1"/>
      <c r="N582" s="1">
        <v>11.722116666666667</v>
      </c>
      <c r="O582" s="1" t="s">
        <v>23</v>
      </c>
      <c r="P582" s="1" t="s">
        <v>2019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30</v>
      </c>
      <c r="B583" s="1" t="s">
        <v>17</v>
      </c>
      <c r="C583" s="1">
        <v>475.0</v>
      </c>
      <c r="D583" s="1">
        <v>0.0</v>
      </c>
      <c r="E583" s="1" t="s">
        <v>919</v>
      </c>
      <c r="F583" s="1" t="s">
        <v>32</v>
      </c>
      <c r="G583" s="1" t="s">
        <v>20</v>
      </c>
      <c r="H583" s="1" t="s">
        <v>2020</v>
      </c>
      <c r="I583" s="1" t="s">
        <v>2021</v>
      </c>
      <c r="J583" s="1" t="s">
        <v>2022</v>
      </c>
      <c r="K583" s="1" t="s">
        <v>2023</v>
      </c>
      <c r="L583" s="1">
        <v>0.0</v>
      </c>
      <c r="M583" s="1">
        <v>0.0228</v>
      </c>
      <c r="N583" s="1">
        <v>10.67325</v>
      </c>
      <c r="O583" s="1" t="s">
        <v>37</v>
      </c>
      <c r="P583" s="1" t="s">
        <v>2024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16</v>
      </c>
      <c r="B584" s="1" t="s">
        <v>17</v>
      </c>
      <c r="C584" s="1">
        <v>329.0</v>
      </c>
      <c r="D584" s="1">
        <v>0.0</v>
      </c>
      <c r="E584" s="1" t="s">
        <v>18</v>
      </c>
      <c r="F584" s="1" t="s">
        <v>19</v>
      </c>
      <c r="G584" s="1" t="s">
        <v>20</v>
      </c>
      <c r="H584" s="1" t="s">
        <v>2025</v>
      </c>
      <c r="I584" s="1" t="s">
        <v>2026</v>
      </c>
      <c r="J584" s="1" t="s">
        <v>2026</v>
      </c>
      <c r="K584" s="2"/>
      <c r="L584" s="1">
        <v>-6.0</v>
      </c>
      <c r="M584" s="1"/>
      <c r="N584" s="1">
        <v>8.384016666666666</v>
      </c>
      <c r="O584" s="1" t="s">
        <v>23</v>
      </c>
      <c r="P584" s="1" t="s">
        <v>232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195</v>
      </c>
      <c r="B585" s="1" t="s">
        <v>222</v>
      </c>
      <c r="C585" s="1">
        <v>628.0</v>
      </c>
      <c r="D585" s="1">
        <v>0.0</v>
      </c>
      <c r="E585" s="1" t="s">
        <v>2027</v>
      </c>
      <c r="F585" s="1" t="s">
        <v>19</v>
      </c>
      <c r="G585" s="1" t="s">
        <v>20</v>
      </c>
      <c r="H585" s="1" t="s">
        <v>2028</v>
      </c>
      <c r="I585" s="1" t="s">
        <v>2029</v>
      </c>
      <c r="J585" s="1" t="s">
        <v>2029</v>
      </c>
      <c r="K585" s="2"/>
      <c r="L585" s="1">
        <v>-2.0</v>
      </c>
      <c r="M585" s="1"/>
      <c r="N585" s="1">
        <v>12.64375</v>
      </c>
      <c r="O585" s="1" t="s">
        <v>23</v>
      </c>
      <c r="P585" s="1" t="s">
        <v>2030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25</v>
      </c>
      <c r="B586" s="1" t="s">
        <v>222</v>
      </c>
      <c r="C586" s="1">
        <v>329.0</v>
      </c>
      <c r="D586" s="1">
        <v>0.0</v>
      </c>
      <c r="E586" s="2"/>
      <c r="F586" s="1" t="s">
        <v>19</v>
      </c>
      <c r="G586" s="1" t="s">
        <v>26</v>
      </c>
      <c r="H586" s="1" t="s">
        <v>2031</v>
      </c>
      <c r="I586" s="1" t="s">
        <v>2032</v>
      </c>
      <c r="J586" s="1" t="s">
        <v>2032</v>
      </c>
      <c r="K586" s="2"/>
      <c r="L586" s="1">
        <v>-6.0</v>
      </c>
      <c r="M586" s="1"/>
      <c r="N586" s="1">
        <v>8.4767</v>
      </c>
      <c r="O586" s="1" t="s">
        <v>23</v>
      </c>
      <c r="P586" s="1" t="s">
        <v>68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30</v>
      </c>
      <c r="B587" s="1" t="s">
        <v>17</v>
      </c>
      <c r="C587" s="3">
        <v>946.0</v>
      </c>
      <c r="D587" s="1">
        <v>0.0</v>
      </c>
      <c r="E587" s="1" t="s">
        <v>919</v>
      </c>
      <c r="F587" s="1" t="s">
        <v>32</v>
      </c>
      <c r="G587" s="1" t="s">
        <v>26</v>
      </c>
      <c r="H587" s="1" t="s">
        <v>2033</v>
      </c>
      <c r="I587" s="1" t="s">
        <v>2034</v>
      </c>
      <c r="J587" s="1" t="s">
        <v>2035</v>
      </c>
      <c r="K587" s="1" t="s">
        <v>2036</v>
      </c>
      <c r="L587" s="1">
        <v>0.0</v>
      </c>
      <c r="M587" s="1">
        <v>0.014083333333333333</v>
      </c>
      <c r="N587" s="1">
        <v>15.764866666666666</v>
      </c>
      <c r="O587" s="1" t="s">
        <v>37</v>
      </c>
      <c r="P587" s="1" t="s">
        <v>2037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99</v>
      </c>
      <c r="B588" s="1" t="s">
        <v>17</v>
      </c>
      <c r="C588" s="1">
        <v>358.0</v>
      </c>
      <c r="D588" s="1">
        <v>0.0</v>
      </c>
      <c r="E588" s="2"/>
      <c r="F588" s="1" t="s">
        <v>42</v>
      </c>
      <c r="G588" s="1" t="s">
        <v>26</v>
      </c>
      <c r="H588" s="1" t="s">
        <v>2038</v>
      </c>
      <c r="I588" s="1" t="s">
        <v>2039</v>
      </c>
      <c r="J588" s="1" t="s">
        <v>2039</v>
      </c>
      <c r="K588" s="2"/>
      <c r="L588" s="1">
        <v>5.0</v>
      </c>
      <c r="M588" s="1"/>
      <c r="N588" s="1">
        <v>10.377166666666668</v>
      </c>
      <c r="O588" s="1" t="s">
        <v>102</v>
      </c>
      <c r="P588" s="1" t="s">
        <v>2040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195</v>
      </c>
      <c r="B589" s="1" t="s">
        <v>222</v>
      </c>
      <c r="C589" s="1">
        <v>528.0</v>
      </c>
      <c r="D589" s="1">
        <v>0.0</v>
      </c>
      <c r="E589" s="1" t="s">
        <v>509</v>
      </c>
      <c r="F589" s="1" t="s">
        <v>19</v>
      </c>
      <c r="G589" s="1" t="s">
        <v>20</v>
      </c>
      <c r="H589" s="1" t="s">
        <v>2041</v>
      </c>
      <c r="I589" s="1" t="s">
        <v>2042</v>
      </c>
      <c r="J589" s="1" t="s">
        <v>2042</v>
      </c>
      <c r="K589" s="2"/>
      <c r="L589" s="1">
        <v>-5.0</v>
      </c>
      <c r="M589" s="1"/>
      <c r="N589" s="1">
        <v>9.753866666666667</v>
      </c>
      <c r="O589" s="1" t="s">
        <v>23</v>
      </c>
      <c r="P589" s="1" t="s">
        <v>2043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30</v>
      </c>
      <c r="B590" s="1" t="s">
        <v>17</v>
      </c>
      <c r="C590" s="1">
        <v>498.0</v>
      </c>
      <c r="D590" s="1">
        <v>0.0</v>
      </c>
      <c r="E590" s="1" t="s">
        <v>116</v>
      </c>
      <c r="F590" s="1" t="s">
        <v>32</v>
      </c>
      <c r="G590" s="1" t="s">
        <v>26</v>
      </c>
      <c r="H590" s="1" t="s">
        <v>2044</v>
      </c>
      <c r="I590" s="1" t="s">
        <v>2045</v>
      </c>
      <c r="J590" s="1" t="s">
        <v>2046</v>
      </c>
      <c r="K590" s="1" t="s">
        <v>2047</v>
      </c>
      <c r="L590" s="1">
        <v>-5.0</v>
      </c>
      <c r="M590" s="1">
        <v>0.017783333333333335</v>
      </c>
      <c r="N590" s="1">
        <v>9.843566666666666</v>
      </c>
      <c r="O590" s="1" t="s">
        <v>37</v>
      </c>
      <c r="P590" s="1" t="s">
        <v>2048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16</v>
      </c>
      <c r="B591" s="1" t="s">
        <v>17</v>
      </c>
      <c r="C591" s="1">
        <v>399.0</v>
      </c>
      <c r="D591" s="1">
        <v>0.0</v>
      </c>
      <c r="E591" s="1" t="s">
        <v>18</v>
      </c>
      <c r="F591" s="1" t="s">
        <v>19</v>
      </c>
      <c r="G591" s="1" t="s">
        <v>20</v>
      </c>
      <c r="H591" s="1" t="s">
        <v>2049</v>
      </c>
      <c r="I591" s="1" t="s">
        <v>2050</v>
      </c>
      <c r="J591" s="1" t="s">
        <v>2051</v>
      </c>
      <c r="K591" s="2"/>
      <c r="L591" s="1">
        <v>-8.0</v>
      </c>
      <c r="M591" s="1"/>
      <c r="N591" s="1">
        <v>6.573383333333333</v>
      </c>
      <c r="O591" s="1" t="s">
        <v>23</v>
      </c>
      <c r="P591" s="1" t="s">
        <v>2052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30</v>
      </c>
      <c r="B592" s="1" t="s">
        <v>17</v>
      </c>
      <c r="C592" s="1">
        <v>311.0</v>
      </c>
      <c r="D592" s="1">
        <v>78.0</v>
      </c>
      <c r="E592" s="2"/>
      <c r="F592" s="1" t="s">
        <v>42</v>
      </c>
      <c r="G592" s="1" t="s">
        <v>20</v>
      </c>
      <c r="H592" s="1" t="s">
        <v>2053</v>
      </c>
      <c r="I592" s="1" t="s">
        <v>2054</v>
      </c>
      <c r="J592" s="1" t="s">
        <v>2054</v>
      </c>
      <c r="K592" s="2"/>
      <c r="L592" s="1">
        <v>-11.0</v>
      </c>
      <c r="M592" s="1"/>
      <c r="N592" s="1">
        <v>7.721133333333333</v>
      </c>
      <c r="O592" s="1" t="s">
        <v>37</v>
      </c>
      <c r="P592" s="1" t="s">
        <v>2055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30</v>
      </c>
      <c r="B593" s="1" t="s">
        <v>17</v>
      </c>
      <c r="C593" s="1">
        <v>247.0</v>
      </c>
      <c r="D593" s="1">
        <v>62.0</v>
      </c>
      <c r="E593" s="2"/>
      <c r="F593" s="1" t="s">
        <v>42</v>
      </c>
      <c r="G593" s="1" t="s">
        <v>26</v>
      </c>
      <c r="H593" s="1" t="s">
        <v>2056</v>
      </c>
      <c r="I593" s="1" t="s">
        <v>2057</v>
      </c>
      <c r="J593" s="1" t="s">
        <v>2057</v>
      </c>
      <c r="K593" s="2"/>
      <c r="L593" s="1">
        <v>-9.0</v>
      </c>
      <c r="M593" s="1"/>
      <c r="N593" s="1">
        <v>29.65105</v>
      </c>
      <c r="O593" s="1" t="s">
        <v>37</v>
      </c>
      <c r="P593" s="1" t="s">
        <v>473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16</v>
      </c>
      <c r="B594" s="1" t="s">
        <v>17</v>
      </c>
      <c r="C594" s="3">
        <v>264.0</v>
      </c>
      <c r="D594" s="1">
        <v>0.0</v>
      </c>
      <c r="E594" s="1" t="s">
        <v>18</v>
      </c>
      <c r="F594" s="1" t="s">
        <v>19</v>
      </c>
      <c r="G594" s="1" t="s">
        <v>20</v>
      </c>
      <c r="H594" s="1" t="s">
        <v>2058</v>
      </c>
      <c r="I594" s="1" t="s">
        <v>2059</v>
      </c>
      <c r="J594" s="1" t="s">
        <v>2059</v>
      </c>
      <c r="K594" s="2"/>
      <c r="L594" s="1">
        <v>-5.0</v>
      </c>
      <c r="M594" s="1"/>
      <c r="N594" s="1">
        <v>9.736066666666666</v>
      </c>
      <c r="O594" s="1" t="s">
        <v>23</v>
      </c>
      <c r="P594" s="1" t="s">
        <v>158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99</v>
      </c>
      <c r="B595" s="1" t="s">
        <v>17</v>
      </c>
      <c r="C595" s="1">
        <v>424.0</v>
      </c>
      <c r="D595" s="1">
        <v>0.0</v>
      </c>
      <c r="E595" s="2"/>
      <c r="F595" s="1" t="s">
        <v>42</v>
      </c>
      <c r="G595" s="1" t="s">
        <v>26</v>
      </c>
      <c r="H595" s="1" t="s">
        <v>2060</v>
      </c>
      <c r="I595" s="1" t="s">
        <v>2061</v>
      </c>
      <c r="J595" s="1" t="s">
        <v>2061</v>
      </c>
      <c r="K595" s="2"/>
      <c r="L595" s="1">
        <v>2.0</v>
      </c>
      <c r="M595" s="1"/>
      <c r="N595" s="1">
        <v>7.063666666666666</v>
      </c>
      <c r="O595" s="1" t="s">
        <v>102</v>
      </c>
      <c r="P595" s="1" t="s">
        <v>2062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25</v>
      </c>
      <c r="B596" s="1" t="s">
        <v>17</v>
      </c>
      <c r="C596" s="1">
        <v>264.0</v>
      </c>
      <c r="D596" s="1">
        <v>0.0</v>
      </c>
      <c r="E596" s="2"/>
      <c r="F596" s="1" t="s">
        <v>19</v>
      </c>
      <c r="G596" s="1" t="s">
        <v>20</v>
      </c>
      <c r="H596" s="1" t="s">
        <v>2063</v>
      </c>
      <c r="I596" s="1" t="s">
        <v>2064</v>
      </c>
      <c r="J596" s="1" t="s">
        <v>2064</v>
      </c>
      <c r="K596" s="2"/>
      <c r="L596" s="1">
        <v>-2.0</v>
      </c>
      <c r="M596" s="1"/>
      <c r="N596" s="1">
        <v>12.4183</v>
      </c>
      <c r="O596" s="1" t="s">
        <v>23</v>
      </c>
      <c r="P596" s="1" t="s">
        <v>1742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30</v>
      </c>
      <c r="B597" s="1" t="s">
        <v>17</v>
      </c>
      <c r="C597" s="1">
        <v>394.0</v>
      </c>
      <c r="D597" s="1">
        <v>0.0</v>
      </c>
      <c r="E597" s="1" t="s">
        <v>2065</v>
      </c>
      <c r="F597" s="1" t="s">
        <v>32</v>
      </c>
      <c r="G597" s="1" t="s">
        <v>20</v>
      </c>
      <c r="H597" s="1" t="s">
        <v>2066</v>
      </c>
      <c r="I597" s="1" t="s">
        <v>2067</v>
      </c>
      <c r="J597" s="1" t="s">
        <v>2068</v>
      </c>
      <c r="K597" s="1" t="s">
        <v>2069</v>
      </c>
      <c r="L597" s="1">
        <v>1.0</v>
      </c>
      <c r="M597" s="1">
        <v>0.011566666666666666</v>
      </c>
      <c r="N597" s="1">
        <v>10.807233333333333</v>
      </c>
      <c r="O597" s="1" t="s">
        <v>37</v>
      </c>
      <c r="P597" s="1" t="s">
        <v>1332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195</v>
      </c>
      <c r="B598" s="1" t="s">
        <v>17</v>
      </c>
      <c r="C598" s="1">
        <v>329.0</v>
      </c>
      <c r="D598" s="1">
        <v>0.0</v>
      </c>
      <c r="E598" s="1" t="s">
        <v>2070</v>
      </c>
      <c r="F598" s="1" t="s">
        <v>19</v>
      </c>
      <c r="G598" s="1" t="s">
        <v>20</v>
      </c>
      <c r="H598" s="1" t="s">
        <v>2071</v>
      </c>
      <c r="I598" s="1" t="s">
        <v>2072</v>
      </c>
      <c r="J598" s="1" t="s">
        <v>2072</v>
      </c>
      <c r="K598" s="2"/>
      <c r="L598" s="1">
        <v>-7.0</v>
      </c>
      <c r="M598" s="1"/>
      <c r="N598" s="1">
        <v>7.618266666666667</v>
      </c>
      <c r="O598" s="1" t="s">
        <v>23</v>
      </c>
      <c r="P598" s="1" t="s">
        <v>1999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30</v>
      </c>
      <c r="B599" s="1" t="s">
        <v>17</v>
      </c>
      <c r="C599" s="1">
        <v>547.0</v>
      </c>
      <c r="D599" s="1">
        <v>0.0</v>
      </c>
      <c r="E599" s="1" t="s">
        <v>2065</v>
      </c>
      <c r="F599" s="1" t="s">
        <v>32</v>
      </c>
      <c r="G599" s="1" t="s">
        <v>20</v>
      </c>
      <c r="H599" s="1" t="s">
        <v>2073</v>
      </c>
      <c r="I599" s="1" t="s">
        <v>2074</v>
      </c>
      <c r="J599" s="1" t="s">
        <v>2075</v>
      </c>
      <c r="K599" s="1" t="s">
        <v>2076</v>
      </c>
      <c r="L599" s="1">
        <v>-13.0</v>
      </c>
      <c r="M599" s="1">
        <v>0.016683333333333335</v>
      </c>
      <c r="N599" s="1">
        <v>13.199716666666667</v>
      </c>
      <c r="O599" s="1" t="s">
        <v>37</v>
      </c>
      <c r="P599" s="1" t="s">
        <v>2077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30</v>
      </c>
      <c r="B600" s="1" t="s">
        <v>17</v>
      </c>
      <c r="C600" s="1">
        <v>134.0</v>
      </c>
      <c r="D600" s="1">
        <v>0.0</v>
      </c>
      <c r="E600" s="2"/>
      <c r="F600" s="1" t="s">
        <v>42</v>
      </c>
      <c r="G600" s="1" t="s">
        <v>26</v>
      </c>
      <c r="H600" s="1" t="s">
        <v>2078</v>
      </c>
      <c r="I600" s="1" t="s">
        <v>2079</v>
      </c>
      <c r="J600" s="1" t="s">
        <v>2079</v>
      </c>
      <c r="K600" s="2"/>
      <c r="L600" s="1">
        <v>-11.0</v>
      </c>
      <c r="M600" s="1"/>
      <c r="N600" s="1">
        <v>7.93485</v>
      </c>
      <c r="O600" s="1" t="s">
        <v>37</v>
      </c>
      <c r="P600" s="1" t="s">
        <v>2080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30</v>
      </c>
      <c r="B601" s="1" t="s">
        <v>17</v>
      </c>
      <c r="C601" s="1">
        <v>101.0</v>
      </c>
      <c r="D601" s="1">
        <v>18.0</v>
      </c>
      <c r="E601" s="2"/>
      <c r="F601" s="1" t="s">
        <v>42</v>
      </c>
      <c r="G601" s="1" t="s">
        <v>20</v>
      </c>
      <c r="H601" s="1" t="s">
        <v>2081</v>
      </c>
      <c r="I601" s="1" t="s">
        <v>2082</v>
      </c>
      <c r="J601" s="1" t="s">
        <v>2082</v>
      </c>
      <c r="K601" s="2"/>
      <c r="L601" s="1">
        <v>-12.0</v>
      </c>
      <c r="M601" s="1"/>
      <c r="N601" s="1">
        <v>7.035616666666667</v>
      </c>
      <c r="O601" s="1" t="s">
        <v>37</v>
      </c>
      <c r="P601" s="1" t="s">
        <v>2083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30</v>
      </c>
      <c r="B602" s="1" t="s">
        <v>17</v>
      </c>
      <c r="C602" s="1">
        <v>444.0</v>
      </c>
      <c r="D602" s="1">
        <v>111.0</v>
      </c>
      <c r="E602" s="2"/>
      <c r="F602" s="1" t="s">
        <v>42</v>
      </c>
      <c r="G602" s="1" t="s">
        <v>51</v>
      </c>
      <c r="H602" s="1" t="s">
        <v>2084</v>
      </c>
      <c r="I602" s="1" t="s">
        <v>2085</v>
      </c>
      <c r="J602" s="1" t="s">
        <v>2085</v>
      </c>
      <c r="K602" s="2"/>
      <c r="L602" s="1">
        <v>-26.0</v>
      </c>
      <c r="M602" s="1"/>
      <c r="N602" s="1">
        <v>36.590266666666665</v>
      </c>
      <c r="O602" s="1" t="s">
        <v>37</v>
      </c>
      <c r="P602" s="1" t="s">
        <v>2086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30</v>
      </c>
      <c r="B603" s="1" t="s">
        <v>17</v>
      </c>
      <c r="C603" s="1">
        <v>252.0</v>
      </c>
      <c r="D603" s="1">
        <v>62.0</v>
      </c>
      <c r="E603" s="2"/>
      <c r="F603" s="1" t="s">
        <v>42</v>
      </c>
      <c r="G603" s="1" t="s">
        <v>20</v>
      </c>
      <c r="H603" s="1" t="s">
        <v>2087</v>
      </c>
      <c r="I603" s="1" t="s">
        <v>2088</v>
      </c>
      <c r="J603" s="1" t="s">
        <v>2088</v>
      </c>
      <c r="K603" s="2"/>
      <c r="L603" s="1">
        <v>-11.0</v>
      </c>
      <c r="M603" s="1"/>
      <c r="N603" s="1">
        <v>19.219516666666667</v>
      </c>
      <c r="O603" s="1" t="s">
        <v>37</v>
      </c>
      <c r="P603" s="1" t="s">
        <v>171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99</v>
      </c>
      <c r="B604" s="1" t="s">
        <v>17</v>
      </c>
      <c r="C604" s="1">
        <v>20.0</v>
      </c>
      <c r="D604" s="1">
        <v>35.0</v>
      </c>
      <c r="E604" s="2"/>
      <c r="F604" s="1" t="s">
        <v>42</v>
      </c>
      <c r="G604" s="1" t="s">
        <v>26</v>
      </c>
      <c r="H604" s="1" t="s">
        <v>2089</v>
      </c>
      <c r="I604" s="1" t="s">
        <v>2090</v>
      </c>
      <c r="J604" s="1" t="s">
        <v>2090</v>
      </c>
      <c r="K604" s="2"/>
      <c r="L604" s="1">
        <v>0.0</v>
      </c>
      <c r="M604" s="1"/>
      <c r="N604" s="1">
        <v>5.7758666666666665</v>
      </c>
      <c r="O604" s="1" t="s">
        <v>102</v>
      </c>
      <c r="P604" s="1" t="s">
        <v>2091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30</v>
      </c>
      <c r="B605" s="1" t="s">
        <v>17</v>
      </c>
      <c r="C605" s="1">
        <v>328.0</v>
      </c>
      <c r="D605" s="1">
        <v>21.0</v>
      </c>
      <c r="E605" s="1" t="s">
        <v>2065</v>
      </c>
      <c r="F605" s="1" t="s">
        <v>32</v>
      </c>
      <c r="G605" s="1" t="s">
        <v>20</v>
      </c>
      <c r="H605" s="1" t="s">
        <v>2092</v>
      </c>
      <c r="I605" s="1" t="s">
        <v>2093</v>
      </c>
      <c r="J605" s="1" t="s">
        <v>2094</v>
      </c>
      <c r="K605" s="1" t="s">
        <v>2095</v>
      </c>
      <c r="L605" s="1">
        <v>0.0</v>
      </c>
      <c r="M605" s="1">
        <v>0.01905</v>
      </c>
      <c r="N605" s="1">
        <v>16.683016666666667</v>
      </c>
      <c r="O605" s="1" t="s">
        <v>37</v>
      </c>
      <c r="P605" s="1" t="s">
        <v>2096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30</v>
      </c>
      <c r="B606" s="1" t="s">
        <v>17</v>
      </c>
      <c r="C606" s="1">
        <v>378.0</v>
      </c>
      <c r="D606" s="1">
        <v>0.0</v>
      </c>
      <c r="E606" s="1" t="s">
        <v>18</v>
      </c>
      <c r="F606" s="1" t="s">
        <v>32</v>
      </c>
      <c r="G606" s="1" t="s">
        <v>20</v>
      </c>
      <c r="H606" s="1" t="s">
        <v>2097</v>
      </c>
      <c r="I606" s="1" t="s">
        <v>2098</v>
      </c>
      <c r="J606" s="1" t="s">
        <v>2099</v>
      </c>
      <c r="K606" s="1" t="s">
        <v>2100</v>
      </c>
      <c r="L606" s="1">
        <v>7.0</v>
      </c>
      <c r="M606" s="1">
        <v>6.553866666666667</v>
      </c>
      <c r="N606" s="1">
        <v>13.7985</v>
      </c>
      <c r="O606" s="1" t="s">
        <v>37</v>
      </c>
      <c r="P606" s="1" t="s">
        <v>328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30</v>
      </c>
      <c r="B607" s="1" t="s">
        <v>17</v>
      </c>
      <c r="C607" s="3">
        <v>269.0</v>
      </c>
      <c r="D607" s="1">
        <v>0.0</v>
      </c>
      <c r="E607" s="1" t="s">
        <v>2065</v>
      </c>
      <c r="F607" s="1" t="s">
        <v>32</v>
      </c>
      <c r="G607" s="1" t="s">
        <v>20</v>
      </c>
      <c r="H607" s="1" t="s">
        <v>2101</v>
      </c>
      <c r="I607" s="1" t="s">
        <v>2102</v>
      </c>
      <c r="J607" s="1" t="s">
        <v>2103</v>
      </c>
      <c r="K607" s="1" t="s">
        <v>2104</v>
      </c>
      <c r="L607" s="1">
        <v>-11.0</v>
      </c>
      <c r="M607" s="1">
        <v>0.013683333333333334</v>
      </c>
      <c r="N607" s="1">
        <v>8.0229</v>
      </c>
      <c r="O607" s="1" t="s">
        <v>37</v>
      </c>
      <c r="P607" s="1" t="s">
        <v>1271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99</v>
      </c>
      <c r="B608" s="1" t="s">
        <v>17</v>
      </c>
      <c r="C608" s="3">
        <v>119.0</v>
      </c>
      <c r="D608" s="1">
        <v>0.0</v>
      </c>
      <c r="E608" s="2"/>
      <c r="F608" s="1" t="s">
        <v>42</v>
      </c>
      <c r="G608" s="1" t="s">
        <v>26</v>
      </c>
      <c r="H608" s="1" t="s">
        <v>2105</v>
      </c>
      <c r="I608" s="1" t="s">
        <v>2106</v>
      </c>
      <c r="J608" s="1" t="s">
        <v>2106</v>
      </c>
      <c r="K608" s="2"/>
      <c r="L608" s="1">
        <v>0.0</v>
      </c>
      <c r="M608" s="1"/>
      <c r="N608" s="1">
        <v>5.313083333333333</v>
      </c>
      <c r="O608" s="1" t="s">
        <v>102</v>
      </c>
      <c r="P608" s="1" t="s">
        <v>2107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30</v>
      </c>
      <c r="B609" s="1" t="s">
        <v>17</v>
      </c>
      <c r="C609" s="1">
        <v>223.0</v>
      </c>
      <c r="D609" s="1">
        <v>56.0</v>
      </c>
      <c r="E609" s="2"/>
      <c r="F609" s="1" t="s">
        <v>42</v>
      </c>
      <c r="G609" s="1" t="s">
        <v>26</v>
      </c>
      <c r="H609" s="1" t="s">
        <v>2108</v>
      </c>
      <c r="I609" s="1" t="s">
        <v>2109</v>
      </c>
      <c r="J609" s="1" t="s">
        <v>2109</v>
      </c>
      <c r="K609" s="2"/>
      <c r="L609" s="1">
        <v>-7.0</v>
      </c>
      <c r="M609" s="1"/>
      <c r="N609" s="1">
        <v>12.223433333333332</v>
      </c>
      <c r="O609" s="1" t="s">
        <v>37</v>
      </c>
      <c r="P609" s="1" t="s">
        <v>2110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30</v>
      </c>
      <c r="B610" s="1" t="s">
        <v>17</v>
      </c>
      <c r="C610" s="1">
        <v>329.0</v>
      </c>
      <c r="D610" s="1">
        <v>0.0</v>
      </c>
      <c r="E610" s="1" t="s">
        <v>2065</v>
      </c>
      <c r="F610" s="1" t="s">
        <v>32</v>
      </c>
      <c r="G610" s="1" t="s">
        <v>20</v>
      </c>
      <c r="H610" s="1" t="s">
        <v>2111</v>
      </c>
      <c r="I610" s="1" t="s">
        <v>2112</v>
      </c>
      <c r="J610" s="1" t="s">
        <v>2113</v>
      </c>
      <c r="K610" s="1" t="s">
        <v>2114</v>
      </c>
      <c r="L610" s="1">
        <v>-9.0</v>
      </c>
      <c r="M610" s="1">
        <v>0.016183333333333334</v>
      </c>
      <c r="N610" s="1">
        <v>9.362833333333333</v>
      </c>
      <c r="O610" s="1" t="s">
        <v>37</v>
      </c>
      <c r="P610" s="1" t="s">
        <v>2115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195</v>
      </c>
      <c r="B611" s="1" t="s">
        <v>17</v>
      </c>
      <c r="C611" s="1">
        <v>556.0</v>
      </c>
      <c r="D611" s="1">
        <v>0.0</v>
      </c>
      <c r="E611" s="1" t="s">
        <v>2116</v>
      </c>
      <c r="F611" s="1" t="s">
        <v>19</v>
      </c>
      <c r="G611" s="1" t="s">
        <v>20</v>
      </c>
      <c r="H611" s="1" t="s">
        <v>2117</v>
      </c>
      <c r="I611" s="1" t="s">
        <v>2118</v>
      </c>
      <c r="J611" s="1" t="s">
        <v>2118</v>
      </c>
      <c r="K611" s="2"/>
      <c r="L611" s="1">
        <v>-2.0</v>
      </c>
      <c r="M611" s="1"/>
      <c r="N611" s="1">
        <v>12.233083333333333</v>
      </c>
      <c r="O611" s="1" t="s">
        <v>23</v>
      </c>
      <c r="P611" s="1" t="s">
        <v>2119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30</v>
      </c>
      <c r="B612" s="1" t="s">
        <v>1148</v>
      </c>
      <c r="C612" s="3">
        <v>215.0</v>
      </c>
      <c r="D612" s="1">
        <v>54.0</v>
      </c>
      <c r="E612" s="2"/>
      <c r="F612" s="1" t="s">
        <v>42</v>
      </c>
      <c r="G612" s="1" t="s">
        <v>20</v>
      </c>
      <c r="H612" s="1" t="s">
        <v>2120</v>
      </c>
      <c r="I612" s="1" t="s">
        <v>2121</v>
      </c>
      <c r="J612" s="1" t="s">
        <v>2121</v>
      </c>
      <c r="K612" s="2"/>
      <c r="L612" s="1">
        <v>-3.0</v>
      </c>
      <c r="M612" s="1"/>
      <c r="N612" s="1">
        <v>10.3484</v>
      </c>
      <c r="O612" s="1" t="s">
        <v>37</v>
      </c>
      <c r="P612" s="1" t="s">
        <v>2122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30</v>
      </c>
      <c r="B613" s="1" t="s">
        <v>17</v>
      </c>
      <c r="C613" s="3">
        <v>250.0</v>
      </c>
      <c r="D613" s="1">
        <v>0.0</v>
      </c>
      <c r="E613" s="1" t="s">
        <v>2065</v>
      </c>
      <c r="F613" s="1" t="s">
        <v>32</v>
      </c>
      <c r="G613" s="1" t="s">
        <v>26</v>
      </c>
      <c r="H613" s="1" t="s">
        <v>2123</v>
      </c>
      <c r="I613" s="1" t="s">
        <v>2124</v>
      </c>
      <c r="J613" s="1" t="s">
        <v>2125</v>
      </c>
      <c r="K613" s="1" t="s">
        <v>2126</v>
      </c>
      <c r="L613" s="1">
        <v>-12.0</v>
      </c>
      <c r="M613" s="1">
        <v>0.019616666666666668</v>
      </c>
      <c r="N613" s="1">
        <v>9.0968</v>
      </c>
      <c r="O613" s="1" t="s">
        <v>37</v>
      </c>
      <c r="P613" s="1" t="s">
        <v>902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25</v>
      </c>
      <c r="B614" s="1" t="s">
        <v>17</v>
      </c>
      <c r="C614" s="1">
        <v>393.0</v>
      </c>
      <c r="D614" s="1">
        <v>0.0</v>
      </c>
      <c r="E614" s="2"/>
      <c r="F614" s="1" t="s">
        <v>19</v>
      </c>
      <c r="G614" s="1" t="s">
        <v>20</v>
      </c>
      <c r="H614" s="1" t="s">
        <v>2127</v>
      </c>
      <c r="I614" s="1" t="s">
        <v>2128</v>
      </c>
      <c r="J614" s="1" t="s">
        <v>2128</v>
      </c>
      <c r="K614" s="2"/>
      <c r="L614" s="1">
        <v>-4.0</v>
      </c>
      <c r="M614" s="1"/>
      <c r="N614" s="1">
        <v>10.5532</v>
      </c>
      <c r="O614" s="1" t="s">
        <v>23</v>
      </c>
      <c r="P614" s="1" t="s">
        <v>2129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99</v>
      </c>
      <c r="B615" s="1" t="s">
        <v>17</v>
      </c>
      <c r="C615" s="3">
        <v>119.0</v>
      </c>
      <c r="D615" s="1">
        <v>0.0</v>
      </c>
      <c r="E615" s="2"/>
      <c r="F615" s="1" t="s">
        <v>42</v>
      </c>
      <c r="G615" s="1" t="s">
        <v>26</v>
      </c>
      <c r="H615" s="1" t="s">
        <v>2130</v>
      </c>
      <c r="I615" s="1" t="s">
        <v>2131</v>
      </c>
      <c r="J615" s="1" t="s">
        <v>2131</v>
      </c>
      <c r="K615" s="2"/>
      <c r="L615" s="1">
        <v>3.0</v>
      </c>
      <c r="M615" s="1"/>
      <c r="N615" s="1">
        <v>8.131633333333333</v>
      </c>
      <c r="O615" s="1" t="s">
        <v>102</v>
      </c>
      <c r="P615" s="1" t="s">
        <v>2132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25</v>
      </c>
      <c r="B616" s="1" t="s">
        <v>17</v>
      </c>
      <c r="C616" s="1">
        <v>208.0</v>
      </c>
      <c r="D616" s="1">
        <v>0.0</v>
      </c>
      <c r="E616" s="2"/>
      <c r="F616" s="1" t="s">
        <v>19</v>
      </c>
      <c r="G616" s="1" t="s">
        <v>20</v>
      </c>
      <c r="H616" s="1" t="s">
        <v>2133</v>
      </c>
      <c r="I616" s="1" t="s">
        <v>2134</v>
      </c>
      <c r="J616" s="1" t="s">
        <v>2134</v>
      </c>
      <c r="K616" s="2"/>
      <c r="L616" s="1">
        <v>-4.0</v>
      </c>
      <c r="M616" s="1"/>
      <c r="N616" s="1">
        <v>10.1859</v>
      </c>
      <c r="O616" s="1" t="s">
        <v>23</v>
      </c>
      <c r="P616" s="1" t="s">
        <v>2135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16</v>
      </c>
      <c r="B617" s="1" t="s">
        <v>17</v>
      </c>
      <c r="C617" s="3">
        <v>264.0</v>
      </c>
      <c r="D617" s="1">
        <v>0.0</v>
      </c>
      <c r="E617" s="1" t="s">
        <v>18</v>
      </c>
      <c r="F617" s="1" t="s">
        <v>19</v>
      </c>
      <c r="G617" s="1" t="s">
        <v>20</v>
      </c>
      <c r="H617" s="1" t="s">
        <v>2136</v>
      </c>
      <c r="I617" s="1" t="s">
        <v>2137</v>
      </c>
      <c r="J617" s="1" t="s">
        <v>2137</v>
      </c>
      <c r="K617" s="2"/>
      <c r="L617" s="1">
        <v>-9.0</v>
      </c>
      <c r="M617" s="1"/>
      <c r="N617" s="1">
        <v>5.510133333333333</v>
      </c>
      <c r="O617" s="1" t="s">
        <v>23</v>
      </c>
      <c r="P617" s="1" t="s">
        <v>158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30</v>
      </c>
      <c r="B618" s="1" t="s">
        <v>17</v>
      </c>
      <c r="C618" s="1">
        <v>318.0</v>
      </c>
      <c r="D618" s="1">
        <v>0.0</v>
      </c>
      <c r="E618" s="1" t="s">
        <v>2065</v>
      </c>
      <c r="F618" s="1" t="s">
        <v>32</v>
      </c>
      <c r="G618" s="1" t="s">
        <v>20</v>
      </c>
      <c r="H618" s="1" t="s">
        <v>2138</v>
      </c>
      <c r="I618" s="1" t="s">
        <v>2139</v>
      </c>
      <c r="J618" s="1" t="s">
        <v>2140</v>
      </c>
      <c r="K618" s="1" t="s">
        <v>2141</v>
      </c>
      <c r="L618" s="1">
        <v>-9.0</v>
      </c>
      <c r="M618" s="1">
        <v>0.01585</v>
      </c>
      <c r="N618" s="1">
        <v>9.941316666666667</v>
      </c>
      <c r="O618" s="1" t="s">
        <v>37</v>
      </c>
      <c r="P618" s="1" t="s">
        <v>281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30</v>
      </c>
      <c r="B619" s="1" t="s">
        <v>17</v>
      </c>
      <c r="C619" s="1">
        <v>199.0</v>
      </c>
      <c r="D619" s="1">
        <v>50.0</v>
      </c>
      <c r="E619" s="2"/>
      <c r="F619" s="1" t="s">
        <v>42</v>
      </c>
      <c r="G619" s="1" t="s">
        <v>20</v>
      </c>
      <c r="H619" s="1" t="s">
        <v>2142</v>
      </c>
      <c r="I619" s="1" t="s">
        <v>2143</v>
      </c>
      <c r="J619" s="1" t="s">
        <v>2143</v>
      </c>
      <c r="K619" s="2"/>
      <c r="L619" s="1">
        <v>-11.0</v>
      </c>
      <c r="M619" s="1"/>
      <c r="N619" s="1">
        <v>7.323933333333334</v>
      </c>
      <c r="O619" s="1" t="s">
        <v>37</v>
      </c>
      <c r="P619" s="1" t="s">
        <v>2144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25</v>
      </c>
      <c r="B620" s="1" t="s">
        <v>17</v>
      </c>
      <c r="C620" s="1">
        <v>321.0</v>
      </c>
      <c r="D620" s="1">
        <v>0.0</v>
      </c>
      <c r="E620" s="2"/>
      <c r="F620" s="1" t="s">
        <v>19</v>
      </c>
      <c r="G620" s="1" t="s">
        <v>20</v>
      </c>
      <c r="H620" s="1" t="s">
        <v>2145</v>
      </c>
      <c r="I620" s="1" t="s">
        <v>2146</v>
      </c>
      <c r="J620" s="1" t="s">
        <v>2146</v>
      </c>
      <c r="K620" s="2"/>
      <c r="L620" s="1">
        <v>-6.0</v>
      </c>
      <c r="M620" s="1"/>
      <c r="N620" s="1">
        <v>8.31285</v>
      </c>
      <c r="O620" s="1" t="s">
        <v>23</v>
      </c>
      <c r="P620" s="1" t="s">
        <v>2147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30</v>
      </c>
      <c r="B621" s="1" t="s">
        <v>17</v>
      </c>
      <c r="C621" s="1">
        <v>333.0</v>
      </c>
      <c r="D621" s="1">
        <v>0.0</v>
      </c>
      <c r="E621" s="1" t="s">
        <v>2065</v>
      </c>
      <c r="F621" s="1" t="s">
        <v>32</v>
      </c>
      <c r="G621" s="1" t="s">
        <v>26</v>
      </c>
      <c r="H621" s="1" t="s">
        <v>2148</v>
      </c>
      <c r="I621" s="1" t="s">
        <v>2149</v>
      </c>
      <c r="J621" s="1" t="s">
        <v>2150</v>
      </c>
      <c r="K621" s="1" t="s">
        <v>2151</v>
      </c>
      <c r="L621" s="1">
        <v>-12.0</v>
      </c>
      <c r="M621" s="1">
        <v>0.02</v>
      </c>
      <c r="N621" s="1">
        <v>7.683133333333333</v>
      </c>
      <c r="O621" s="1" t="s">
        <v>37</v>
      </c>
      <c r="P621" s="1" t="s">
        <v>2152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30</v>
      </c>
      <c r="B622" s="1" t="s">
        <v>17</v>
      </c>
      <c r="C622" s="1">
        <v>319.0</v>
      </c>
      <c r="D622" s="1">
        <v>0.0</v>
      </c>
      <c r="E622" s="1" t="s">
        <v>2065</v>
      </c>
      <c r="F622" s="1" t="s">
        <v>32</v>
      </c>
      <c r="G622" s="1" t="s">
        <v>20</v>
      </c>
      <c r="H622" s="1" t="s">
        <v>2153</v>
      </c>
      <c r="I622" s="1" t="s">
        <v>2154</v>
      </c>
      <c r="J622" s="1" t="s">
        <v>2155</v>
      </c>
      <c r="K622" s="1" t="s">
        <v>2156</v>
      </c>
      <c r="L622" s="1">
        <v>-18.0</v>
      </c>
      <c r="M622" s="1">
        <v>0.011316666666666666</v>
      </c>
      <c r="N622" s="1">
        <v>6.736266666666666</v>
      </c>
      <c r="O622" s="1" t="s">
        <v>37</v>
      </c>
      <c r="P622" s="1" t="s">
        <v>2157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25</v>
      </c>
      <c r="B623" s="1" t="s">
        <v>17</v>
      </c>
      <c r="C623" s="1">
        <v>425.0</v>
      </c>
      <c r="D623" s="1">
        <v>0.0</v>
      </c>
      <c r="E623" s="2"/>
      <c r="F623" s="1" t="s">
        <v>19</v>
      </c>
      <c r="G623" s="1" t="s">
        <v>20</v>
      </c>
      <c r="H623" s="1" t="s">
        <v>2158</v>
      </c>
      <c r="I623" s="1" t="s">
        <v>2159</v>
      </c>
      <c r="J623" s="1" t="s">
        <v>2159</v>
      </c>
      <c r="K623" s="2"/>
      <c r="L623" s="1">
        <v>0.0</v>
      </c>
      <c r="M623" s="1"/>
      <c r="N623" s="1">
        <v>15.507583333333333</v>
      </c>
      <c r="O623" s="1" t="s">
        <v>23</v>
      </c>
      <c r="P623" s="1" t="s">
        <v>2160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25</v>
      </c>
      <c r="B624" s="1" t="s">
        <v>17</v>
      </c>
      <c r="C624" s="1">
        <v>264.0</v>
      </c>
      <c r="D624" s="1">
        <v>0.0</v>
      </c>
      <c r="E624" s="2"/>
      <c r="F624" s="1" t="s">
        <v>19</v>
      </c>
      <c r="G624" s="1" t="s">
        <v>20</v>
      </c>
      <c r="H624" s="1" t="s">
        <v>2161</v>
      </c>
      <c r="I624" s="1" t="s">
        <v>2162</v>
      </c>
      <c r="J624" s="1" t="s">
        <v>2162</v>
      </c>
      <c r="K624" s="2"/>
      <c r="L624" s="1">
        <v>-3.0</v>
      </c>
      <c r="M624" s="1"/>
      <c r="N624" s="1">
        <v>11.263183333333334</v>
      </c>
      <c r="O624" s="1" t="s">
        <v>23</v>
      </c>
      <c r="P624" s="1" t="s">
        <v>1436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16</v>
      </c>
      <c r="B625" s="1" t="s">
        <v>17</v>
      </c>
      <c r="C625" s="1">
        <v>323.0</v>
      </c>
      <c r="D625" s="1">
        <v>0.0</v>
      </c>
      <c r="E625" s="1" t="s">
        <v>18</v>
      </c>
      <c r="F625" s="1" t="s">
        <v>19</v>
      </c>
      <c r="G625" s="1" t="s">
        <v>20</v>
      </c>
      <c r="H625" s="1" t="s">
        <v>2163</v>
      </c>
      <c r="I625" s="1" t="s">
        <v>2164</v>
      </c>
      <c r="J625" s="1" t="s">
        <v>2164</v>
      </c>
      <c r="K625" s="2"/>
      <c r="L625" s="1">
        <v>-6.0</v>
      </c>
      <c r="M625" s="1"/>
      <c r="N625" s="1">
        <v>8.491216666666666</v>
      </c>
      <c r="O625" s="1" t="s">
        <v>23</v>
      </c>
      <c r="P625" s="1" t="s">
        <v>2165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264.0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2166</v>
      </c>
      <c r="I626" s="1" t="s">
        <v>2167</v>
      </c>
      <c r="J626" s="1" t="s">
        <v>2167</v>
      </c>
      <c r="K626" s="2"/>
      <c r="L626" s="1">
        <v>-5.0</v>
      </c>
      <c r="M626" s="1"/>
      <c r="N626" s="1">
        <v>100.8608</v>
      </c>
      <c r="O626" s="1" t="s">
        <v>23</v>
      </c>
      <c r="P626" s="1" t="s">
        <v>1296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99</v>
      </c>
      <c r="B627" s="1" t="s">
        <v>17</v>
      </c>
      <c r="C627" s="1">
        <v>20.0</v>
      </c>
      <c r="D627" s="1">
        <v>35.0</v>
      </c>
      <c r="E627" s="2"/>
      <c r="F627" s="1" t="s">
        <v>42</v>
      </c>
      <c r="G627" s="1" t="s">
        <v>26</v>
      </c>
      <c r="H627" s="1" t="s">
        <v>2168</v>
      </c>
      <c r="I627" s="1" t="s">
        <v>2169</v>
      </c>
      <c r="J627" s="1" t="s">
        <v>2169</v>
      </c>
      <c r="K627" s="2"/>
      <c r="L627" s="1">
        <v>-3.0</v>
      </c>
      <c r="M627" s="1"/>
      <c r="N627" s="1">
        <v>1.9426</v>
      </c>
      <c r="O627" s="1" t="s">
        <v>102</v>
      </c>
      <c r="P627" s="1" t="s">
        <v>2170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25</v>
      </c>
      <c r="B628" s="1" t="s">
        <v>222</v>
      </c>
      <c r="C628" s="1">
        <v>329.0</v>
      </c>
      <c r="D628" s="1">
        <v>0.0</v>
      </c>
      <c r="E628" s="2"/>
      <c r="F628" s="1" t="s">
        <v>19</v>
      </c>
      <c r="G628" s="1" t="s">
        <v>20</v>
      </c>
      <c r="H628" s="1" t="s">
        <v>2171</v>
      </c>
      <c r="I628" s="1" t="s">
        <v>2172</v>
      </c>
      <c r="J628" s="1" t="s">
        <v>2172</v>
      </c>
      <c r="K628" s="2"/>
      <c r="L628" s="1">
        <v>-5.0</v>
      </c>
      <c r="M628" s="1"/>
      <c r="N628" s="1">
        <v>9.96575</v>
      </c>
      <c r="O628" s="1" t="s">
        <v>23</v>
      </c>
      <c r="P628" s="1" t="s">
        <v>2173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30</v>
      </c>
      <c r="B629" s="1" t="s">
        <v>17</v>
      </c>
      <c r="C629" s="3">
        <v>167.0</v>
      </c>
      <c r="D629" s="1">
        <v>82.0</v>
      </c>
      <c r="E629" s="2"/>
      <c r="F629" s="1" t="s">
        <v>42</v>
      </c>
      <c r="G629" s="1" t="s">
        <v>51</v>
      </c>
      <c r="H629" s="1" t="s">
        <v>2174</v>
      </c>
      <c r="I629" s="1" t="s">
        <v>2175</v>
      </c>
      <c r="J629" s="1" t="s">
        <v>2175</v>
      </c>
      <c r="K629" s="2"/>
      <c r="L629" s="1">
        <v>-52.0</v>
      </c>
      <c r="M629" s="1"/>
      <c r="N629" s="1">
        <v>10.7234</v>
      </c>
      <c r="O629" s="1" t="s">
        <v>37</v>
      </c>
      <c r="P629" s="1" t="s">
        <v>2176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30</v>
      </c>
      <c r="B630" s="1" t="s">
        <v>17</v>
      </c>
      <c r="C630" s="1">
        <v>475.0</v>
      </c>
      <c r="D630" s="1">
        <v>23.0</v>
      </c>
      <c r="E630" s="1" t="s">
        <v>542</v>
      </c>
      <c r="F630" s="1" t="s">
        <v>32</v>
      </c>
      <c r="G630" s="1" t="s">
        <v>20</v>
      </c>
      <c r="H630" s="1" t="s">
        <v>2177</v>
      </c>
      <c r="I630" s="1" t="s">
        <v>2178</v>
      </c>
      <c r="J630" s="1" t="s">
        <v>2179</v>
      </c>
      <c r="K630" s="1" t="s">
        <v>2180</v>
      </c>
      <c r="L630" s="1">
        <v>-9.0</v>
      </c>
      <c r="M630" s="1">
        <v>0.01245</v>
      </c>
      <c r="N630" s="1">
        <v>10.231916666666667</v>
      </c>
      <c r="O630" s="1" t="s">
        <v>37</v>
      </c>
      <c r="P630" s="1" t="s">
        <v>2181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25</v>
      </c>
      <c r="B631" s="1" t="s">
        <v>17</v>
      </c>
      <c r="C631" s="1">
        <v>422.0</v>
      </c>
      <c r="D631" s="1">
        <v>0.0</v>
      </c>
      <c r="E631" s="2"/>
      <c r="F631" s="1" t="s">
        <v>19</v>
      </c>
      <c r="G631" s="1" t="s">
        <v>20</v>
      </c>
      <c r="H631" s="1" t="s">
        <v>2182</v>
      </c>
      <c r="I631" s="1" t="s">
        <v>2183</v>
      </c>
      <c r="J631" s="1" t="s">
        <v>2183</v>
      </c>
      <c r="K631" s="2"/>
      <c r="L631" s="1">
        <v>-5.0</v>
      </c>
      <c r="M631" s="1"/>
      <c r="N631" s="1">
        <v>9.982383333333333</v>
      </c>
      <c r="O631" s="1" t="s">
        <v>23</v>
      </c>
      <c r="P631" s="1" t="s">
        <v>2184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195</v>
      </c>
      <c r="B632" s="1" t="s">
        <v>17</v>
      </c>
      <c r="C632" s="1">
        <v>264.0</v>
      </c>
      <c r="D632" s="1">
        <v>0.0</v>
      </c>
      <c r="E632" s="1" t="s">
        <v>479</v>
      </c>
      <c r="F632" s="1" t="s">
        <v>19</v>
      </c>
      <c r="G632" s="1" t="s">
        <v>20</v>
      </c>
      <c r="H632" s="1" t="s">
        <v>2185</v>
      </c>
      <c r="I632" s="1" t="s">
        <v>2186</v>
      </c>
      <c r="J632" s="1" t="s">
        <v>2186</v>
      </c>
      <c r="K632" s="2"/>
      <c r="L632" s="1">
        <v>-7.0</v>
      </c>
      <c r="M632" s="1"/>
      <c r="N632" s="1">
        <v>7.356766666666666</v>
      </c>
      <c r="O632" s="1" t="s">
        <v>23</v>
      </c>
      <c r="P632" s="1" t="s">
        <v>2187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16</v>
      </c>
      <c r="B633" s="1" t="s">
        <v>17</v>
      </c>
      <c r="C633" s="1">
        <v>862.0</v>
      </c>
      <c r="D633" s="1">
        <v>0.0</v>
      </c>
      <c r="E633" s="1" t="s">
        <v>18</v>
      </c>
      <c r="F633" s="1" t="s">
        <v>19</v>
      </c>
      <c r="G633" s="1" t="s">
        <v>20</v>
      </c>
      <c r="H633" s="1" t="s">
        <v>2188</v>
      </c>
      <c r="I633" s="1" t="s">
        <v>2189</v>
      </c>
      <c r="J633" s="1" t="s">
        <v>2189</v>
      </c>
      <c r="K633" s="2"/>
      <c r="L633" s="1">
        <v>0.0</v>
      </c>
      <c r="M633" s="1"/>
      <c r="N633" s="1">
        <v>15.447083333333333</v>
      </c>
      <c r="O633" s="1" t="s">
        <v>23</v>
      </c>
      <c r="P633" s="1" t="s">
        <v>2190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16</v>
      </c>
      <c r="B634" s="1" t="s">
        <v>17</v>
      </c>
      <c r="C634" s="1">
        <v>658.0</v>
      </c>
      <c r="D634" s="1">
        <v>0.0</v>
      </c>
      <c r="E634" s="1" t="s">
        <v>18</v>
      </c>
      <c r="F634" s="1" t="s">
        <v>19</v>
      </c>
      <c r="G634" s="1" t="s">
        <v>20</v>
      </c>
      <c r="H634" s="1" t="s">
        <v>2191</v>
      </c>
      <c r="I634" s="1" t="s">
        <v>2192</v>
      </c>
      <c r="J634" s="1" t="s">
        <v>2192</v>
      </c>
      <c r="K634" s="2"/>
      <c r="L634" s="1">
        <v>-4.0</v>
      </c>
      <c r="M634" s="1"/>
      <c r="N634" s="1">
        <v>10.665983333333333</v>
      </c>
      <c r="O634" s="1" t="s">
        <v>23</v>
      </c>
      <c r="P634" s="1" t="s">
        <v>2193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25</v>
      </c>
      <c r="B635" s="1" t="s">
        <v>17</v>
      </c>
      <c r="C635" s="1">
        <v>323.0</v>
      </c>
      <c r="D635" s="1">
        <v>0.0</v>
      </c>
      <c r="E635" s="2"/>
      <c r="F635" s="1" t="s">
        <v>19</v>
      </c>
      <c r="G635" s="1" t="s">
        <v>20</v>
      </c>
      <c r="H635" s="1" t="s">
        <v>2194</v>
      </c>
      <c r="I635" s="1" t="s">
        <v>2195</v>
      </c>
      <c r="J635" s="1" t="s">
        <v>2195</v>
      </c>
      <c r="K635" s="2"/>
      <c r="L635" s="1">
        <v>-8.0</v>
      </c>
      <c r="M635" s="1"/>
      <c r="N635" s="1">
        <v>6.702833333333333</v>
      </c>
      <c r="O635" s="1" t="s">
        <v>23</v>
      </c>
      <c r="P635" s="1" t="s">
        <v>2196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25</v>
      </c>
      <c r="B636" s="1" t="s">
        <v>17</v>
      </c>
      <c r="C636" s="1">
        <v>436.0</v>
      </c>
      <c r="D636" s="1">
        <v>0.0</v>
      </c>
      <c r="E636" s="2"/>
      <c r="F636" s="1" t="s">
        <v>19</v>
      </c>
      <c r="G636" s="1" t="s">
        <v>20</v>
      </c>
      <c r="H636" s="1" t="s">
        <v>2197</v>
      </c>
      <c r="I636" s="1" t="s">
        <v>2198</v>
      </c>
      <c r="J636" s="1" t="s">
        <v>2198</v>
      </c>
      <c r="K636" s="2"/>
      <c r="L636" s="1">
        <v>-5.0</v>
      </c>
      <c r="M636" s="1"/>
      <c r="N636" s="1">
        <v>9.254816666666667</v>
      </c>
      <c r="O636" s="1" t="s">
        <v>23</v>
      </c>
      <c r="P636" s="1" t="s">
        <v>2199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16</v>
      </c>
      <c r="B637" s="1" t="s">
        <v>17</v>
      </c>
      <c r="C637" s="1">
        <v>264.0</v>
      </c>
      <c r="D637" s="1">
        <v>0.0</v>
      </c>
      <c r="E637" s="1" t="s">
        <v>18</v>
      </c>
      <c r="F637" s="1" t="s">
        <v>19</v>
      </c>
      <c r="G637" s="1" t="s">
        <v>20</v>
      </c>
      <c r="H637" s="1" t="s">
        <v>2200</v>
      </c>
      <c r="I637" s="1" t="s">
        <v>2201</v>
      </c>
      <c r="J637" s="1" t="s">
        <v>2201</v>
      </c>
      <c r="K637" s="2"/>
      <c r="L637" s="1">
        <v>-9.0</v>
      </c>
      <c r="M637" s="1"/>
      <c r="N637" s="1">
        <v>5.923916666666667</v>
      </c>
      <c r="O637" s="1" t="s">
        <v>23</v>
      </c>
      <c r="P637" s="1" t="s">
        <v>798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99</v>
      </c>
      <c r="B638" s="1" t="s">
        <v>17</v>
      </c>
      <c r="C638" s="1">
        <v>124.5</v>
      </c>
      <c r="D638" s="1">
        <v>124.5</v>
      </c>
      <c r="E638" s="2"/>
      <c r="F638" s="1" t="s">
        <v>42</v>
      </c>
      <c r="G638" s="1" t="s">
        <v>26</v>
      </c>
      <c r="H638" s="1" t="s">
        <v>2202</v>
      </c>
      <c r="I638" s="1" t="s">
        <v>2203</v>
      </c>
      <c r="J638" s="1" t="s">
        <v>2203</v>
      </c>
      <c r="K638" s="2"/>
      <c r="L638" s="1">
        <v>0.0</v>
      </c>
      <c r="M638" s="1"/>
      <c r="N638" s="1">
        <v>5.832966666666667</v>
      </c>
      <c r="O638" s="1" t="s">
        <v>102</v>
      </c>
      <c r="P638" s="1" t="s">
        <v>2204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25</v>
      </c>
      <c r="B639" s="1" t="s">
        <v>17</v>
      </c>
      <c r="C639" s="3">
        <v>379.0</v>
      </c>
      <c r="D639" s="1">
        <v>0.0</v>
      </c>
      <c r="E639" s="2"/>
      <c r="F639" s="1" t="s">
        <v>19</v>
      </c>
      <c r="G639" s="1" t="s">
        <v>20</v>
      </c>
      <c r="H639" s="1" t="s">
        <v>2205</v>
      </c>
      <c r="I639" s="1" t="s">
        <v>2206</v>
      </c>
      <c r="J639" s="1" t="s">
        <v>2206</v>
      </c>
      <c r="K639" s="2"/>
      <c r="L639" s="1">
        <v>-6.0</v>
      </c>
      <c r="M639" s="1"/>
      <c r="N639" s="1">
        <v>8.345383333333332</v>
      </c>
      <c r="O639" s="1" t="s">
        <v>23</v>
      </c>
      <c r="P639" s="1" t="s">
        <v>2207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30</v>
      </c>
      <c r="B640" s="1" t="s">
        <v>17</v>
      </c>
      <c r="C640" s="1">
        <v>300.0</v>
      </c>
      <c r="D640" s="1">
        <v>9.0</v>
      </c>
      <c r="E640" s="1" t="s">
        <v>542</v>
      </c>
      <c r="F640" s="1" t="s">
        <v>32</v>
      </c>
      <c r="G640" s="1" t="s">
        <v>20</v>
      </c>
      <c r="H640" s="1" t="s">
        <v>2208</v>
      </c>
      <c r="I640" s="1" t="s">
        <v>2209</v>
      </c>
      <c r="J640" s="1" t="s">
        <v>2210</v>
      </c>
      <c r="K640" s="1" t="s">
        <v>2211</v>
      </c>
      <c r="L640" s="1">
        <v>-14.0</v>
      </c>
      <c r="M640" s="1">
        <v>0.009983333333333334</v>
      </c>
      <c r="N640" s="1">
        <v>9.10085</v>
      </c>
      <c r="O640" s="1" t="s">
        <v>37</v>
      </c>
      <c r="P640" s="1" t="s">
        <v>161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16</v>
      </c>
      <c r="B641" s="1" t="s">
        <v>17</v>
      </c>
      <c r="C641" s="3">
        <v>667.0</v>
      </c>
      <c r="D641" s="1">
        <v>0.0</v>
      </c>
      <c r="E641" s="1" t="s">
        <v>18</v>
      </c>
      <c r="F641" s="1" t="s">
        <v>19</v>
      </c>
      <c r="G641" s="1" t="s">
        <v>20</v>
      </c>
      <c r="H641" s="1" t="s">
        <v>2212</v>
      </c>
      <c r="I641" s="1" t="s">
        <v>2213</v>
      </c>
      <c r="J641" s="1" t="s">
        <v>2213</v>
      </c>
      <c r="K641" s="2"/>
      <c r="L641" s="1">
        <v>-3.0</v>
      </c>
      <c r="M641" s="1"/>
      <c r="N641" s="1">
        <v>11.529016666666667</v>
      </c>
      <c r="O641" s="1" t="s">
        <v>23</v>
      </c>
      <c r="P641" s="1" t="s">
        <v>2214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195</v>
      </c>
      <c r="B642" s="1" t="s">
        <v>17</v>
      </c>
      <c r="C642" s="1">
        <v>368.0</v>
      </c>
      <c r="D642" s="1">
        <v>0.0</v>
      </c>
      <c r="E642" s="1" t="s">
        <v>304</v>
      </c>
      <c r="F642" s="1" t="s">
        <v>19</v>
      </c>
      <c r="G642" s="1" t="s">
        <v>20</v>
      </c>
      <c r="H642" s="1" t="s">
        <v>2215</v>
      </c>
      <c r="I642" s="1" t="s">
        <v>2216</v>
      </c>
      <c r="J642" s="1" t="s">
        <v>2216</v>
      </c>
      <c r="K642" s="2"/>
      <c r="L642" s="1">
        <v>-6.0</v>
      </c>
      <c r="M642" s="1"/>
      <c r="N642" s="1">
        <v>8.7723</v>
      </c>
      <c r="O642" s="1" t="s">
        <v>23</v>
      </c>
      <c r="P642" s="1" t="s">
        <v>2217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16</v>
      </c>
      <c r="B643" s="1" t="s">
        <v>17</v>
      </c>
      <c r="C643" s="3">
        <v>394.0</v>
      </c>
      <c r="D643" s="1">
        <v>0.0</v>
      </c>
      <c r="E643" s="1" t="s">
        <v>18</v>
      </c>
      <c r="F643" s="1" t="s">
        <v>19</v>
      </c>
      <c r="G643" s="1" t="s">
        <v>20</v>
      </c>
      <c r="H643" s="1" t="s">
        <v>2218</v>
      </c>
      <c r="I643" s="1" t="s">
        <v>2219</v>
      </c>
      <c r="J643" s="1" t="s">
        <v>2219</v>
      </c>
      <c r="K643" s="2"/>
      <c r="L643" s="1">
        <v>-7.0</v>
      </c>
      <c r="M643" s="1"/>
      <c r="N643" s="1">
        <v>7.672183333333333</v>
      </c>
      <c r="O643" s="1" t="s">
        <v>23</v>
      </c>
      <c r="P643" s="1" t="s">
        <v>2220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25</v>
      </c>
      <c r="B644" s="1" t="s">
        <v>17</v>
      </c>
      <c r="C644" s="1">
        <v>329.0</v>
      </c>
      <c r="D644" s="1">
        <v>0.0</v>
      </c>
      <c r="E644" s="2"/>
      <c r="F644" s="1" t="s">
        <v>19</v>
      </c>
      <c r="G644" s="1" t="s">
        <v>20</v>
      </c>
      <c r="H644" s="1" t="s">
        <v>2221</v>
      </c>
      <c r="I644" s="1" t="s">
        <v>2222</v>
      </c>
      <c r="J644" s="1" t="s">
        <v>2222</v>
      </c>
      <c r="K644" s="2"/>
      <c r="L644" s="1">
        <v>-5.0</v>
      </c>
      <c r="M644" s="1"/>
      <c r="N644" s="1">
        <v>9.17825</v>
      </c>
      <c r="O644" s="1" t="s">
        <v>23</v>
      </c>
      <c r="P644" s="1" t="s">
        <v>830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25</v>
      </c>
      <c r="B645" s="1" t="s">
        <v>17</v>
      </c>
      <c r="C645" s="3">
        <v>329.0</v>
      </c>
      <c r="D645" s="1">
        <v>0.0</v>
      </c>
      <c r="E645" s="2"/>
      <c r="F645" s="1" t="s">
        <v>19</v>
      </c>
      <c r="G645" s="1" t="s">
        <v>20</v>
      </c>
      <c r="H645" s="1" t="s">
        <v>2223</v>
      </c>
      <c r="I645" s="1" t="s">
        <v>2224</v>
      </c>
      <c r="J645" s="1" t="s">
        <v>2224</v>
      </c>
      <c r="K645" s="2"/>
      <c r="L645" s="1">
        <v>0.0</v>
      </c>
      <c r="M645" s="1"/>
      <c r="N645" s="1">
        <v>14.016433333333334</v>
      </c>
      <c r="O645" s="1" t="s">
        <v>23</v>
      </c>
      <c r="P645" s="1" t="s">
        <v>830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25</v>
      </c>
      <c r="B646" s="1" t="s">
        <v>17</v>
      </c>
      <c r="C646" s="3">
        <v>394.0</v>
      </c>
      <c r="D646" s="1">
        <v>0.0</v>
      </c>
      <c r="E646" s="2"/>
      <c r="F646" s="1" t="s">
        <v>19</v>
      </c>
      <c r="G646" s="1" t="s">
        <v>26</v>
      </c>
      <c r="H646" s="1" t="s">
        <v>2225</v>
      </c>
      <c r="I646" s="1" t="s">
        <v>2226</v>
      </c>
      <c r="J646" s="1" t="s">
        <v>2226</v>
      </c>
      <c r="K646" s="2"/>
      <c r="L646" s="1">
        <v>-4.0</v>
      </c>
      <c r="M646" s="1"/>
      <c r="N646" s="1">
        <v>10.686983333333334</v>
      </c>
      <c r="O646" s="1" t="s">
        <v>23</v>
      </c>
      <c r="P646" s="1" t="s">
        <v>2227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30</v>
      </c>
      <c r="B647" s="1" t="s">
        <v>17</v>
      </c>
      <c r="C647" s="1">
        <v>299.0</v>
      </c>
      <c r="D647" s="1">
        <v>0.0</v>
      </c>
      <c r="E647" s="1" t="s">
        <v>542</v>
      </c>
      <c r="F647" s="1" t="s">
        <v>32</v>
      </c>
      <c r="G647" s="1" t="s">
        <v>26</v>
      </c>
      <c r="H647" s="1" t="s">
        <v>2228</v>
      </c>
      <c r="I647" s="1" t="s">
        <v>2229</v>
      </c>
      <c r="J647" s="1" t="s">
        <v>2230</v>
      </c>
      <c r="K647" s="1" t="s">
        <v>2231</v>
      </c>
      <c r="L647" s="1">
        <v>-13.0</v>
      </c>
      <c r="M647" s="1">
        <v>0.014066666666666667</v>
      </c>
      <c r="N647" s="1">
        <v>15.757483333333333</v>
      </c>
      <c r="O647" s="1" t="s">
        <v>37</v>
      </c>
      <c r="P647" s="1" t="s">
        <v>2232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30</v>
      </c>
      <c r="B648" s="1" t="s">
        <v>17</v>
      </c>
      <c r="C648" s="1">
        <v>444.0</v>
      </c>
      <c r="D648" s="1">
        <v>111.0</v>
      </c>
      <c r="E648" s="2"/>
      <c r="F648" s="1" t="s">
        <v>42</v>
      </c>
      <c r="G648" s="1" t="s">
        <v>51</v>
      </c>
      <c r="H648" s="1" t="s">
        <v>2233</v>
      </c>
      <c r="I648" s="1" t="s">
        <v>2234</v>
      </c>
      <c r="J648" s="1" t="s">
        <v>2234</v>
      </c>
      <c r="K648" s="2"/>
      <c r="L648" s="1">
        <v>-8.0</v>
      </c>
      <c r="M648" s="1"/>
      <c r="N648" s="1">
        <v>11.107383333333333</v>
      </c>
      <c r="O648" s="1" t="s">
        <v>37</v>
      </c>
      <c r="P648" s="1" t="s">
        <v>2235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99</v>
      </c>
      <c r="B649" s="1" t="s">
        <v>17</v>
      </c>
      <c r="C649" s="1">
        <v>309.0</v>
      </c>
      <c r="D649" s="1">
        <v>0.0</v>
      </c>
      <c r="E649" s="2"/>
      <c r="F649" s="1" t="s">
        <v>42</v>
      </c>
      <c r="G649" s="1" t="s">
        <v>26</v>
      </c>
      <c r="H649" s="1" t="s">
        <v>2236</v>
      </c>
      <c r="I649" s="1" t="s">
        <v>2237</v>
      </c>
      <c r="J649" s="1" t="s">
        <v>2237</v>
      </c>
      <c r="K649" s="2"/>
      <c r="L649" s="1">
        <v>8.0</v>
      </c>
      <c r="M649" s="1"/>
      <c r="N649" s="1">
        <v>13.738033333333334</v>
      </c>
      <c r="O649" s="1" t="s">
        <v>102</v>
      </c>
      <c r="P649" s="1" t="s">
        <v>2238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30</v>
      </c>
      <c r="B650" s="1" t="s">
        <v>17</v>
      </c>
      <c r="C650" s="1">
        <v>418.0</v>
      </c>
      <c r="D650" s="1">
        <v>105.0</v>
      </c>
      <c r="E650" s="2"/>
      <c r="F650" s="1" t="s">
        <v>42</v>
      </c>
      <c r="G650" s="1" t="s">
        <v>51</v>
      </c>
      <c r="H650" s="1" t="s">
        <v>2239</v>
      </c>
      <c r="I650" s="1" t="s">
        <v>2240</v>
      </c>
      <c r="J650" s="1" t="s">
        <v>2240</v>
      </c>
      <c r="K650" s="2"/>
      <c r="L650" s="1">
        <v>-6.0</v>
      </c>
      <c r="M650" s="1"/>
      <c r="N650" s="1">
        <v>12.925666666666666</v>
      </c>
      <c r="O650" s="1" t="s">
        <v>37</v>
      </c>
      <c r="P650" s="1" t="s">
        <v>2241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16</v>
      </c>
      <c r="B651" s="1" t="s">
        <v>17</v>
      </c>
      <c r="C651" s="1">
        <v>333.0</v>
      </c>
      <c r="D651" s="1">
        <v>0.0</v>
      </c>
      <c r="E651" s="1" t="s">
        <v>18</v>
      </c>
      <c r="F651" s="1" t="s">
        <v>19</v>
      </c>
      <c r="G651" s="1" t="s">
        <v>20</v>
      </c>
      <c r="H651" s="1" t="s">
        <v>2242</v>
      </c>
      <c r="I651" s="1" t="s">
        <v>2243</v>
      </c>
      <c r="J651" s="1" t="s">
        <v>2243</v>
      </c>
      <c r="K651" s="2"/>
      <c r="L651" s="1">
        <v>-6.0</v>
      </c>
      <c r="M651" s="1"/>
      <c r="N651" s="1">
        <v>8.360433333333333</v>
      </c>
      <c r="O651" s="1" t="s">
        <v>23</v>
      </c>
      <c r="P651" s="1" t="s">
        <v>2244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99</v>
      </c>
      <c r="B652" s="1" t="s">
        <v>17</v>
      </c>
      <c r="C652" s="1">
        <v>389.0</v>
      </c>
      <c r="D652" s="1">
        <v>0.0</v>
      </c>
      <c r="E652" s="2"/>
      <c r="F652" s="1" t="s">
        <v>42</v>
      </c>
      <c r="G652" s="1" t="s">
        <v>26</v>
      </c>
      <c r="H652" s="1" t="s">
        <v>2245</v>
      </c>
      <c r="I652" s="1" t="s">
        <v>2246</v>
      </c>
      <c r="J652" s="1" t="s">
        <v>2246</v>
      </c>
      <c r="K652" s="2"/>
      <c r="L652" s="1">
        <v>1.0</v>
      </c>
      <c r="M652" s="1"/>
      <c r="N652" s="1">
        <v>6.438733333333333</v>
      </c>
      <c r="O652" s="1" t="s">
        <v>102</v>
      </c>
      <c r="P652" s="1" t="s">
        <v>2247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16</v>
      </c>
      <c r="B653" s="1" t="s">
        <v>17</v>
      </c>
      <c r="C653" s="3">
        <v>528.0</v>
      </c>
      <c r="D653" s="1">
        <v>0.0</v>
      </c>
      <c r="E653" s="1" t="s">
        <v>18</v>
      </c>
      <c r="F653" s="1" t="s">
        <v>19</v>
      </c>
      <c r="G653" s="1" t="s">
        <v>20</v>
      </c>
      <c r="H653" s="1" t="s">
        <v>2248</v>
      </c>
      <c r="I653" s="1" t="s">
        <v>2249</v>
      </c>
      <c r="J653" s="1" t="s">
        <v>2249</v>
      </c>
      <c r="K653" s="2"/>
      <c r="L653" s="1">
        <v>2.0</v>
      </c>
      <c r="M653" s="1"/>
      <c r="N653" s="1">
        <v>17.279933333333332</v>
      </c>
      <c r="O653" s="1" t="s">
        <v>23</v>
      </c>
      <c r="P653" s="1" t="s">
        <v>2250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30</v>
      </c>
      <c r="B654" s="1" t="s">
        <v>17</v>
      </c>
      <c r="C654" s="1">
        <v>583.0</v>
      </c>
      <c r="D654" s="1">
        <v>0.0</v>
      </c>
      <c r="E654" s="1" t="s">
        <v>1288</v>
      </c>
      <c r="F654" s="1" t="s">
        <v>32</v>
      </c>
      <c r="G654" s="1" t="s">
        <v>20</v>
      </c>
      <c r="H654" s="1" t="s">
        <v>2251</v>
      </c>
      <c r="I654" s="1" t="s">
        <v>2252</v>
      </c>
      <c r="J654" s="1" t="s">
        <v>2253</v>
      </c>
      <c r="K654" s="1" t="s">
        <v>2254</v>
      </c>
      <c r="L654" s="1">
        <v>-5.0</v>
      </c>
      <c r="M654" s="1">
        <v>0.013633333333333334</v>
      </c>
      <c r="N654" s="1">
        <v>17.695983333333334</v>
      </c>
      <c r="O654" s="1" t="s">
        <v>37</v>
      </c>
      <c r="P654" s="1" t="s">
        <v>2255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16</v>
      </c>
      <c r="B655" s="1" t="s">
        <v>17</v>
      </c>
      <c r="C655" s="3">
        <v>314.0</v>
      </c>
      <c r="D655" s="1">
        <v>0.0</v>
      </c>
      <c r="E655" s="1" t="s">
        <v>18</v>
      </c>
      <c r="F655" s="1" t="s">
        <v>19</v>
      </c>
      <c r="G655" s="1" t="s">
        <v>20</v>
      </c>
      <c r="H655" s="1" t="s">
        <v>2256</v>
      </c>
      <c r="I655" s="1" t="s">
        <v>2257</v>
      </c>
      <c r="J655" s="1" t="s">
        <v>2257</v>
      </c>
      <c r="K655" s="2"/>
      <c r="L655" s="1">
        <v>-4.0</v>
      </c>
      <c r="M655" s="1"/>
      <c r="N655" s="1">
        <v>10.9595</v>
      </c>
      <c r="O655" s="1" t="s">
        <v>23</v>
      </c>
      <c r="P655" s="1" t="s">
        <v>2258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259.0</v>
      </c>
      <c r="D656" s="1">
        <v>0.0</v>
      </c>
      <c r="E656" s="1" t="s">
        <v>18</v>
      </c>
      <c r="F656" s="1" t="s">
        <v>19</v>
      </c>
      <c r="G656" s="1" t="s">
        <v>20</v>
      </c>
      <c r="H656" s="1" t="s">
        <v>2259</v>
      </c>
      <c r="I656" s="1" t="s">
        <v>2260</v>
      </c>
      <c r="J656" s="1" t="s">
        <v>2260</v>
      </c>
      <c r="K656" s="2"/>
      <c r="L656" s="1">
        <v>-3.0</v>
      </c>
      <c r="M656" s="1"/>
      <c r="N656" s="1">
        <v>11.830883333333333</v>
      </c>
      <c r="O656" s="1" t="s">
        <v>23</v>
      </c>
      <c r="P656" s="1" t="s">
        <v>2261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25</v>
      </c>
      <c r="B657" s="1" t="s">
        <v>17</v>
      </c>
      <c r="C657" s="1">
        <v>642.0</v>
      </c>
      <c r="D657" s="1">
        <v>0.0</v>
      </c>
      <c r="E657" s="2"/>
      <c r="F657" s="1" t="s">
        <v>19</v>
      </c>
      <c r="G657" s="1" t="s">
        <v>20</v>
      </c>
      <c r="H657" s="1" t="s">
        <v>2262</v>
      </c>
      <c r="I657" s="1" t="s">
        <v>2263</v>
      </c>
      <c r="J657" s="1" t="s">
        <v>2263</v>
      </c>
      <c r="K657" s="2"/>
      <c r="L657" s="1">
        <v>-3.0</v>
      </c>
      <c r="M657" s="1"/>
      <c r="N657" s="1">
        <v>11.80455</v>
      </c>
      <c r="O657" s="1" t="s">
        <v>23</v>
      </c>
      <c r="P657" s="1" t="s">
        <v>2264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25</v>
      </c>
      <c r="B658" s="1" t="s">
        <v>17</v>
      </c>
      <c r="C658" s="3">
        <v>649.0</v>
      </c>
      <c r="D658" s="1">
        <v>0.0</v>
      </c>
      <c r="E658" s="2"/>
      <c r="F658" s="1" t="s">
        <v>19</v>
      </c>
      <c r="G658" s="1" t="s">
        <v>26</v>
      </c>
      <c r="H658" s="1" t="s">
        <v>2265</v>
      </c>
      <c r="I658" s="1" t="s">
        <v>2266</v>
      </c>
      <c r="J658" s="1" t="s">
        <v>2266</v>
      </c>
      <c r="K658" s="2"/>
      <c r="L658" s="1">
        <v>-3.0</v>
      </c>
      <c r="M658" s="1"/>
      <c r="N658" s="1">
        <v>11.625033333333333</v>
      </c>
      <c r="O658" s="1" t="s">
        <v>23</v>
      </c>
      <c r="P658" s="1" t="s">
        <v>2267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16</v>
      </c>
      <c r="B659" s="1" t="s">
        <v>17</v>
      </c>
      <c r="C659" s="1">
        <v>388.0</v>
      </c>
      <c r="D659" s="1">
        <v>0.0</v>
      </c>
      <c r="E659" s="1" t="s">
        <v>18</v>
      </c>
      <c r="F659" s="1" t="s">
        <v>19</v>
      </c>
      <c r="G659" s="1" t="s">
        <v>20</v>
      </c>
      <c r="H659" s="1" t="s">
        <v>2268</v>
      </c>
      <c r="I659" s="1" t="s">
        <v>2269</v>
      </c>
      <c r="J659" s="1" t="s">
        <v>2269</v>
      </c>
      <c r="K659" s="2"/>
      <c r="L659" s="1">
        <v>-4.0</v>
      </c>
      <c r="M659" s="1"/>
      <c r="N659" s="1">
        <v>10.537383333333333</v>
      </c>
      <c r="O659" s="1" t="s">
        <v>23</v>
      </c>
      <c r="P659" s="1" t="s">
        <v>1163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16</v>
      </c>
      <c r="B660" s="1" t="s">
        <v>17</v>
      </c>
      <c r="C660" s="1">
        <v>429.0</v>
      </c>
      <c r="D660" s="1">
        <v>0.0</v>
      </c>
      <c r="E660" s="1" t="s">
        <v>18</v>
      </c>
      <c r="F660" s="1" t="s">
        <v>19</v>
      </c>
      <c r="G660" s="1" t="s">
        <v>20</v>
      </c>
      <c r="H660" s="1" t="s">
        <v>2270</v>
      </c>
      <c r="I660" s="1" t="s">
        <v>2271</v>
      </c>
      <c r="J660" s="1" t="s">
        <v>2271</v>
      </c>
      <c r="K660" s="2"/>
      <c r="L660" s="1">
        <v>-5.0</v>
      </c>
      <c r="M660" s="1"/>
      <c r="N660" s="1">
        <v>9.380433333333333</v>
      </c>
      <c r="O660" s="1" t="s">
        <v>23</v>
      </c>
      <c r="P660" s="1" t="s">
        <v>2272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30</v>
      </c>
      <c r="B661" s="1" t="s">
        <v>17</v>
      </c>
      <c r="C661" s="1">
        <v>394.0</v>
      </c>
      <c r="D661" s="1">
        <v>0.0</v>
      </c>
      <c r="E661" s="1" t="s">
        <v>542</v>
      </c>
      <c r="F661" s="1" t="s">
        <v>32</v>
      </c>
      <c r="G661" s="1" t="s">
        <v>26</v>
      </c>
      <c r="H661" s="1" t="s">
        <v>2273</v>
      </c>
      <c r="I661" s="1" t="s">
        <v>2274</v>
      </c>
      <c r="J661" s="1" t="s">
        <v>2275</v>
      </c>
      <c r="K661" s="1" t="s">
        <v>2276</v>
      </c>
      <c r="L661" s="1">
        <v>-2.0</v>
      </c>
      <c r="M661" s="1">
        <v>0.012633333333333333</v>
      </c>
      <c r="N661" s="1">
        <v>10.891166666666667</v>
      </c>
      <c r="O661" s="1" t="s">
        <v>37</v>
      </c>
      <c r="P661" s="1" t="s">
        <v>2277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25</v>
      </c>
      <c r="B662" s="1" t="s">
        <v>17</v>
      </c>
      <c r="C662" s="1">
        <v>677.0</v>
      </c>
      <c r="D662" s="1">
        <v>0.0</v>
      </c>
      <c r="E662" s="2"/>
      <c r="F662" s="1" t="s">
        <v>19</v>
      </c>
      <c r="G662" s="1" t="s">
        <v>20</v>
      </c>
      <c r="H662" s="1" t="s">
        <v>2278</v>
      </c>
      <c r="I662" s="1" t="s">
        <v>2279</v>
      </c>
      <c r="J662" s="1" t="s">
        <v>2279</v>
      </c>
      <c r="K662" s="2"/>
      <c r="L662" s="1">
        <v>-1.0</v>
      </c>
      <c r="M662" s="1"/>
      <c r="N662" s="1">
        <v>13.764633333333334</v>
      </c>
      <c r="O662" s="1" t="s">
        <v>23</v>
      </c>
      <c r="P662" s="1" t="s">
        <v>2280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195</v>
      </c>
      <c r="B663" s="1" t="s">
        <v>17</v>
      </c>
      <c r="C663" s="1">
        <v>443.0</v>
      </c>
      <c r="D663" s="1">
        <v>0.0</v>
      </c>
      <c r="E663" s="1" t="s">
        <v>2281</v>
      </c>
      <c r="F663" s="1" t="s">
        <v>19</v>
      </c>
      <c r="G663" s="1" t="s">
        <v>20</v>
      </c>
      <c r="H663" s="1" t="s">
        <v>2282</v>
      </c>
      <c r="I663" s="1" t="s">
        <v>2283</v>
      </c>
      <c r="J663" s="1" t="s">
        <v>2283</v>
      </c>
      <c r="K663" s="2"/>
      <c r="L663" s="1">
        <v>-4.0</v>
      </c>
      <c r="M663" s="1"/>
      <c r="N663" s="1">
        <v>10.6242</v>
      </c>
      <c r="O663" s="1" t="s">
        <v>23</v>
      </c>
      <c r="P663" s="1" t="s">
        <v>2284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30</v>
      </c>
      <c r="B664" s="1" t="s">
        <v>17</v>
      </c>
      <c r="C664" s="1">
        <v>250.0</v>
      </c>
      <c r="D664" s="1">
        <v>0.0</v>
      </c>
      <c r="E664" s="1" t="s">
        <v>542</v>
      </c>
      <c r="F664" s="1" t="s">
        <v>32</v>
      </c>
      <c r="G664" s="1" t="s">
        <v>20</v>
      </c>
      <c r="H664" s="1" t="s">
        <v>2285</v>
      </c>
      <c r="I664" s="1" t="s">
        <v>2286</v>
      </c>
      <c r="J664" s="1" t="s">
        <v>2287</v>
      </c>
      <c r="K664" s="1" t="s">
        <v>2288</v>
      </c>
      <c r="L664" s="1">
        <v>-3.0</v>
      </c>
      <c r="M664" s="1">
        <v>0.015833333333333335</v>
      </c>
      <c r="N664" s="1">
        <v>8.406283333333333</v>
      </c>
      <c r="O664" s="1" t="s">
        <v>37</v>
      </c>
      <c r="P664" s="1" t="s">
        <v>1540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30</v>
      </c>
      <c r="B665" s="1" t="s">
        <v>17</v>
      </c>
      <c r="C665" s="1">
        <v>363.0</v>
      </c>
      <c r="D665" s="1">
        <v>0.0</v>
      </c>
      <c r="E665" s="1" t="s">
        <v>1288</v>
      </c>
      <c r="F665" s="1" t="s">
        <v>32</v>
      </c>
      <c r="G665" s="1" t="s">
        <v>20</v>
      </c>
      <c r="H665" s="1" t="s">
        <v>2289</v>
      </c>
      <c r="I665" s="1" t="s">
        <v>2290</v>
      </c>
      <c r="J665" s="1" t="s">
        <v>2291</v>
      </c>
      <c r="K665" s="1" t="s">
        <v>2292</v>
      </c>
      <c r="L665" s="1">
        <v>-11.0</v>
      </c>
      <c r="M665" s="1">
        <v>0.0102</v>
      </c>
      <c r="N665" s="1">
        <v>5.944516666666667</v>
      </c>
      <c r="O665" s="1" t="s">
        <v>37</v>
      </c>
      <c r="P665" s="1" t="s">
        <v>2293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99</v>
      </c>
      <c r="B666" s="1" t="s">
        <v>17</v>
      </c>
      <c r="C666" s="1">
        <v>498.0</v>
      </c>
      <c r="D666" s="1">
        <v>0.0</v>
      </c>
      <c r="E666" s="2"/>
      <c r="F666" s="1" t="s">
        <v>42</v>
      </c>
      <c r="G666" s="1" t="s">
        <v>26</v>
      </c>
      <c r="H666" s="1" t="s">
        <v>2294</v>
      </c>
      <c r="I666" s="1" t="s">
        <v>2295</v>
      </c>
      <c r="J666" s="1" t="s">
        <v>2295</v>
      </c>
      <c r="K666" s="2"/>
      <c r="L666" s="1">
        <v>7.0</v>
      </c>
      <c r="M666" s="1"/>
      <c r="N666" s="1">
        <v>12.043116666666666</v>
      </c>
      <c r="O666" s="1" t="s">
        <v>102</v>
      </c>
      <c r="P666" s="1" t="s">
        <v>2296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30</v>
      </c>
      <c r="B667" s="1" t="s">
        <v>17</v>
      </c>
      <c r="C667" s="3">
        <v>219.0</v>
      </c>
      <c r="D667" s="1">
        <v>55.0</v>
      </c>
      <c r="E667" s="2"/>
      <c r="F667" s="1" t="s">
        <v>42</v>
      </c>
      <c r="G667" s="1" t="s">
        <v>26</v>
      </c>
      <c r="H667" s="1" t="s">
        <v>2297</v>
      </c>
      <c r="I667" s="1" t="s">
        <v>2298</v>
      </c>
      <c r="J667" s="1" t="s">
        <v>2298</v>
      </c>
      <c r="K667" s="2"/>
      <c r="L667" s="1">
        <v>-11.0</v>
      </c>
      <c r="M667" s="1"/>
      <c r="N667" s="1">
        <v>8.214583333333334</v>
      </c>
      <c r="O667" s="1" t="s">
        <v>37</v>
      </c>
      <c r="P667" s="1" t="s">
        <v>2299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30</v>
      </c>
      <c r="B668" s="1" t="s">
        <v>17</v>
      </c>
      <c r="C668" s="1">
        <v>503.0</v>
      </c>
      <c r="D668" s="1">
        <v>69.0</v>
      </c>
      <c r="E668" s="2"/>
      <c r="F668" s="1" t="s">
        <v>42</v>
      </c>
      <c r="G668" s="1" t="s">
        <v>20</v>
      </c>
      <c r="H668" s="1" t="s">
        <v>2300</v>
      </c>
      <c r="I668" s="1" t="s">
        <v>2301</v>
      </c>
      <c r="J668" s="1" t="s">
        <v>2301</v>
      </c>
      <c r="K668" s="2"/>
      <c r="L668" s="1">
        <v>-2.0</v>
      </c>
      <c r="M668" s="1"/>
      <c r="N668" s="1">
        <v>72.73135</v>
      </c>
      <c r="O668" s="1" t="s">
        <v>37</v>
      </c>
      <c r="P668" s="1" t="s">
        <v>2302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16</v>
      </c>
      <c r="B669" s="1" t="s">
        <v>17</v>
      </c>
      <c r="C669" s="1">
        <v>299.0</v>
      </c>
      <c r="D669" s="1">
        <v>0.0</v>
      </c>
      <c r="E669" s="1" t="s">
        <v>18</v>
      </c>
      <c r="F669" s="1" t="s">
        <v>19</v>
      </c>
      <c r="G669" s="1" t="s">
        <v>20</v>
      </c>
      <c r="H669" s="1" t="s">
        <v>2303</v>
      </c>
      <c r="I669" s="1" t="s">
        <v>2304</v>
      </c>
      <c r="J669" s="1" t="s">
        <v>2304</v>
      </c>
      <c r="K669" s="2"/>
      <c r="L669" s="1">
        <v>-4.0</v>
      </c>
      <c r="M669" s="1"/>
      <c r="N669" s="1">
        <v>10.492116666666666</v>
      </c>
      <c r="O669" s="1" t="s">
        <v>23</v>
      </c>
      <c r="P669" s="1" t="s">
        <v>2305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30</v>
      </c>
      <c r="B670" s="1" t="s">
        <v>17</v>
      </c>
      <c r="C670" s="1">
        <v>250.0</v>
      </c>
      <c r="D670" s="1">
        <v>0.0</v>
      </c>
      <c r="E670" s="1" t="s">
        <v>542</v>
      </c>
      <c r="F670" s="1" t="s">
        <v>32</v>
      </c>
      <c r="G670" s="1" t="s">
        <v>20</v>
      </c>
      <c r="H670" s="1" t="s">
        <v>2306</v>
      </c>
      <c r="I670" s="1" t="s">
        <v>2307</v>
      </c>
      <c r="J670" s="1" t="s">
        <v>2308</v>
      </c>
      <c r="K670" s="1" t="s">
        <v>2309</v>
      </c>
      <c r="L670" s="1">
        <v>-9.0</v>
      </c>
      <c r="M670" s="1">
        <v>0.016433333333333335</v>
      </c>
      <c r="N670" s="1">
        <v>9.36</v>
      </c>
      <c r="O670" s="1" t="s">
        <v>37</v>
      </c>
      <c r="P670" s="1" t="s">
        <v>1820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195</v>
      </c>
      <c r="B671" s="1" t="s">
        <v>17</v>
      </c>
      <c r="C671" s="1">
        <v>329.0</v>
      </c>
      <c r="D671" s="1">
        <v>0.0</v>
      </c>
      <c r="E671" s="1" t="s">
        <v>2310</v>
      </c>
      <c r="F671" s="1" t="s">
        <v>19</v>
      </c>
      <c r="G671" s="1" t="s">
        <v>20</v>
      </c>
      <c r="H671" s="1" t="s">
        <v>2311</v>
      </c>
      <c r="I671" s="1" t="s">
        <v>2312</v>
      </c>
      <c r="J671" s="1" t="s">
        <v>2312</v>
      </c>
      <c r="K671" s="2"/>
      <c r="L671" s="1">
        <v>-3.0</v>
      </c>
      <c r="M671" s="1"/>
      <c r="N671" s="1">
        <v>11.948016666666666</v>
      </c>
      <c r="O671" s="1" t="s">
        <v>23</v>
      </c>
      <c r="P671" s="1" t="s">
        <v>2313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195</v>
      </c>
      <c r="B672" s="1" t="s">
        <v>17</v>
      </c>
      <c r="C672" s="1">
        <v>394.0</v>
      </c>
      <c r="D672" s="1">
        <v>0.0</v>
      </c>
      <c r="E672" s="1" t="s">
        <v>2314</v>
      </c>
      <c r="F672" s="1" t="s">
        <v>19</v>
      </c>
      <c r="G672" s="1" t="s">
        <v>20</v>
      </c>
      <c r="H672" s="1" t="s">
        <v>2315</v>
      </c>
      <c r="I672" s="1" t="s">
        <v>2316</v>
      </c>
      <c r="J672" s="1" t="s">
        <v>2316</v>
      </c>
      <c r="K672" s="2"/>
      <c r="L672" s="1">
        <v>0.0</v>
      </c>
      <c r="M672" s="1"/>
      <c r="N672" s="1">
        <v>15.08875</v>
      </c>
      <c r="O672" s="1" t="s">
        <v>23</v>
      </c>
      <c r="P672" s="1" t="s">
        <v>2317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16</v>
      </c>
      <c r="B673" s="1" t="s">
        <v>17</v>
      </c>
      <c r="C673" s="1">
        <v>329.0</v>
      </c>
      <c r="D673" s="1">
        <v>0.0</v>
      </c>
      <c r="E673" s="1" t="s">
        <v>18</v>
      </c>
      <c r="F673" s="1" t="s">
        <v>19</v>
      </c>
      <c r="G673" s="1" t="s">
        <v>20</v>
      </c>
      <c r="H673" s="1" t="s">
        <v>2318</v>
      </c>
      <c r="I673" s="1" t="s">
        <v>2319</v>
      </c>
      <c r="J673" s="1" t="s">
        <v>2319</v>
      </c>
      <c r="K673" s="2"/>
      <c r="L673" s="1">
        <v>0.0</v>
      </c>
      <c r="M673" s="1"/>
      <c r="N673" s="1">
        <v>14.385533333333333</v>
      </c>
      <c r="O673" s="1" t="s">
        <v>23</v>
      </c>
      <c r="P673" s="1" t="s">
        <v>341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16</v>
      </c>
      <c r="B674" s="1" t="s">
        <v>17</v>
      </c>
      <c r="C674" s="1">
        <v>827.0</v>
      </c>
      <c r="D674" s="1">
        <v>0.0</v>
      </c>
      <c r="E674" s="1" t="s">
        <v>18</v>
      </c>
      <c r="F674" s="1" t="s">
        <v>19</v>
      </c>
      <c r="G674" s="1" t="s">
        <v>20</v>
      </c>
      <c r="H674" s="1" t="s">
        <v>2320</v>
      </c>
      <c r="I674" s="1" t="s">
        <v>2321</v>
      </c>
      <c r="J674" s="1" t="s">
        <v>2321</v>
      </c>
      <c r="K674" s="2"/>
      <c r="L674" s="1">
        <v>0.0</v>
      </c>
      <c r="M674" s="1"/>
      <c r="N674" s="1">
        <v>14.587583333333333</v>
      </c>
      <c r="O674" s="1" t="s">
        <v>23</v>
      </c>
      <c r="P674" s="1" t="s">
        <v>2322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16</v>
      </c>
      <c r="B675" s="1" t="s">
        <v>17</v>
      </c>
      <c r="C675" s="3">
        <v>662.0</v>
      </c>
      <c r="D675" s="1">
        <v>0.0</v>
      </c>
      <c r="E675" s="1" t="s">
        <v>18</v>
      </c>
      <c r="F675" s="1" t="s">
        <v>19</v>
      </c>
      <c r="G675" s="1" t="s">
        <v>20</v>
      </c>
      <c r="H675" s="1" t="s">
        <v>2323</v>
      </c>
      <c r="I675" s="1" t="s">
        <v>2324</v>
      </c>
      <c r="J675" s="1" t="s">
        <v>2324</v>
      </c>
      <c r="K675" s="2"/>
      <c r="L675" s="1">
        <v>-2.0</v>
      </c>
      <c r="M675" s="1"/>
      <c r="N675" s="1">
        <v>12.37685</v>
      </c>
      <c r="O675" s="1" t="s">
        <v>23</v>
      </c>
      <c r="P675" s="1" t="s">
        <v>2325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25</v>
      </c>
      <c r="B676" s="1" t="s">
        <v>222</v>
      </c>
      <c r="C676" s="1">
        <v>329.0</v>
      </c>
      <c r="D676" s="1">
        <v>0.0</v>
      </c>
      <c r="E676" s="2"/>
      <c r="F676" s="1" t="s">
        <v>19</v>
      </c>
      <c r="G676" s="1" t="s">
        <v>20</v>
      </c>
      <c r="H676" s="1" t="s">
        <v>2326</v>
      </c>
      <c r="I676" s="1" t="s">
        <v>2327</v>
      </c>
      <c r="J676" s="1" t="s">
        <v>2327</v>
      </c>
      <c r="K676" s="2"/>
      <c r="L676" s="1">
        <v>-5.0</v>
      </c>
      <c r="M676" s="1"/>
      <c r="N676" s="1">
        <v>9.339616666666666</v>
      </c>
      <c r="O676" s="1" t="s">
        <v>23</v>
      </c>
      <c r="P676" s="1" t="s">
        <v>1405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195</v>
      </c>
      <c r="B677" s="1" t="s">
        <v>222</v>
      </c>
      <c r="C677" s="1">
        <v>528.0</v>
      </c>
      <c r="D677" s="1">
        <v>0.0</v>
      </c>
      <c r="E677" s="1" t="s">
        <v>2328</v>
      </c>
      <c r="F677" s="1" t="s">
        <v>19</v>
      </c>
      <c r="G677" s="1" t="s">
        <v>20</v>
      </c>
      <c r="H677" s="1" t="s">
        <v>2329</v>
      </c>
      <c r="I677" s="1" t="s">
        <v>2330</v>
      </c>
      <c r="J677" s="1" t="s">
        <v>2330</v>
      </c>
      <c r="K677" s="2"/>
      <c r="L677" s="1">
        <v>-4.0</v>
      </c>
      <c r="M677" s="1"/>
      <c r="N677" s="1">
        <v>10.208916666666667</v>
      </c>
      <c r="O677" s="1" t="s">
        <v>23</v>
      </c>
      <c r="P677" s="1" t="s">
        <v>2331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30</v>
      </c>
      <c r="B678" s="1" t="s">
        <v>17</v>
      </c>
      <c r="C678" s="1">
        <v>247.0</v>
      </c>
      <c r="D678" s="1">
        <v>62.0</v>
      </c>
      <c r="E678" s="2"/>
      <c r="F678" s="1" t="s">
        <v>42</v>
      </c>
      <c r="G678" s="1" t="s">
        <v>51</v>
      </c>
      <c r="H678" s="1" t="s">
        <v>2332</v>
      </c>
      <c r="I678" s="1" t="s">
        <v>2333</v>
      </c>
      <c r="J678" s="1" t="s">
        <v>2333</v>
      </c>
      <c r="K678" s="2"/>
      <c r="L678" s="1">
        <v>-9.0</v>
      </c>
      <c r="M678" s="1"/>
      <c r="N678" s="1">
        <v>10.023583333333333</v>
      </c>
      <c r="O678" s="1" t="s">
        <v>37</v>
      </c>
      <c r="P678" s="1" t="s">
        <v>161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30</v>
      </c>
      <c r="B679" s="1" t="s">
        <v>17</v>
      </c>
      <c r="C679" s="1">
        <v>597.0</v>
      </c>
      <c r="D679" s="1">
        <v>0.0</v>
      </c>
      <c r="E679" s="1" t="s">
        <v>1288</v>
      </c>
      <c r="F679" s="1" t="s">
        <v>32</v>
      </c>
      <c r="G679" s="1" t="s">
        <v>20</v>
      </c>
      <c r="H679" s="1" t="s">
        <v>2334</v>
      </c>
      <c r="I679" s="1" t="s">
        <v>2335</v>
      </c>
      <c r="J679" s="1" t="s">
        <v>2336</v>
      </c>
      <c r="K679" s="1" t="s">
        <v>2337</v>
      </c>
      <c r="L679" s="1">
        <v>-1.0</v>
      </c>
      <c r="M679" s="1">
        <v>0.01555</v>
      </c>
      <c r="N679" s="1">
        <v>8.820116666666667</v>
      </c>
      <c r="O679" s="1" t="s">
        <v>37</v>
      </c>
      <c r="P679" s="1" t="s">
        <v>2338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25</v>
      </c>
      <c r="B680" s="1" t="s">
        <v>222</v>
      </c>
      <c r="C680" s="1">
        <v>712.0</v>
      </c>
      <c r="D680" s="1">
        <v>0.0</v>
      </c>
      <c r="E680" s="2"/>
      <c r="F680" s="1" t="s">
        <v>19</v>
      </c>
      <c r="G680" s="1" t="s">
        <v>20</v>
      </c>
      <c r="H680" s="1" t="s">
        <v>2339</v>
      </c>
      <c r="I680" s="1" t="s">
        <v>2340</v>
      </c>
      <c r="J680" s="1" t="s">
        <v>2340</v>
      </c>
      <c r="K680" s="2"/>
      <c r="L680" s="1">
        <v>-4.0</v>
      </c>
      <c r="M680" s="1"/>
      <c r="N680" s="1">
        <v>10.935333333333332</v>
      </c>
      <c r="O680" s="1" t="s">
        <v>23</v>
      </c>
      <c r="P680" s="1" t="s">
        <v>2341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99</v>
      </c>
      <c r="B681" s="1" t="s">
        <v>17</v>
      </c>
      <c r="C681" s="1">
        <v>20.0</v>
      </c>
      <c r="D681" s="1">
        <v>35.0</v>
      </c>
      <c r="E681" s="2"/>
      <c r="F681" s="1" t="s">
        <v>42</v>
      </c>
      <c r="G681" s="1" t="s">
        <v>26</v>
      </c>
      <c r="H681" s="1" t="s">
        <v>2342</v>
      </c>
      <c r="I681" s="1" t="s">
        <v>2343</v>
      </c>
      <c r="J681" s="1" t="s">
        <v>2343</v>
      </c>
      <c r="K681" s="2"/>
      <c r="L681" s="1">
        <v>-3.0</v>
      </c>
      <c r="M681" s="1"/>
      <c r="N681" s="1">
        <v>1.0648666666666666</v>
      </c>
      <c r="O681" s="1" t="s">
        <v>102</v>
      </c>
      <c r="P681" s="1" t="s">
        <v>2344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30</v>
      </c>
      <c r="B682" s="1" t="s">
        <v>17</v>
      </c>
      <c r="C682" s="1">
        <v>802.0</v>
      </c>
      <c r="D682" s="1">
        <v>0.0</v>
      </c>
      <c r="E682" s="1" t="s">
        <v>542</v>
      </c>
      <c r="F682" s="1" t="s">
        <v>32</v>
      </c>
      <c r="G682" s="1" t="s">
        <v>20</v>
      </c>
      <c r="H682" s="1" t="s">
        <v>2345</v>
      </c>
      <c r="I682" s="1" t="s">
        <v>2346</v>
      </c>
      <c r="J682" s="1" t="s">
        <v>2347</v>
      </c>
      <c r="K682" s="1" t="s">
        <v>2348</v>
      </c>
      <c r="L682" s="1">
        <v>-12.0</v>
      </c>
      <c r="M682" s="1">
        <v>0.022083333333333333</v>
      </c>
      <c r="N682" s="1">
        <v>11.15645</v>
      </c>
      <c r="O682" s="1" t="s">
        <v>37</v>
      </c>
      <c r="P682" s="1" t="s">
        <v>2349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16</v>
      </c>
      <c r="B683" s="1" t="s">
        <v>17</v>
      </c>
      <c r="C683" s="1">
        <v>723.0</v>
      </c>
      <c r="D683" s="1">
        <v>0.0</v>
      </c>
      <c r="E683" s="1" t="s">
        <v>18</v>
      </c>
      <c r="F683" s="1" t="s">
        <v>19</v>
      </c>
      <c r="G683" s="1" t="s">
        <v>20</v>
      </c>
      <c r="H683" s="1" t="s">
        <v>2350</v>
      </c>
      <c r="I683" s="1" t="s">
        <v>2351</v>
      </c>
      <c r="J683" s="1" t="s">
        <v>2351</v>
      </c>
      <c r="K683" s="2"/>
      <c r="L683" s="1">
        <v>-2.0</v>
      </c>
      <c r="M683" s="1"/>
      <c r="N683" s="1">
        <v>12.155916666666666</v>
      </c>
      <c r="O683" s="1" t="s">
        <v>23</v>
      </c>
      <c r="P683" s="1" t="s">
        <v>2352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30</v>
      </c>
      <c r="B684" s="1" t="s">
        <v>17</v>
      </c>
      <c r="C684" s="3">
        <v>598.0</v>
      </c>
      <c r="D684" s="1">
        <v>150.0</v>
      </c>
      <c r="E684" s="2"/>
      <c r="F684" s="1" t="s">
        <v>42</v>
      </c>
      <c r="G684" s="1" t="s">
        <v>26</v>
      </c>
      <c r="H684" s="1" t="s">
        <v>2353</v>
      </c>
      <c r="I684" s="1" t="s">
        <v>2354</v>
      </c>
      <c r="J684" s="1" t="s">
        <v>2354</v>
      </c>
      <c r="K684" s="2"/>
      <c r="L684" s="1">
        <v>-8.0</v>
      </c>
      <c r="M684" s="1"/>
      <c r="N684" s="1">
        <v>11.157216666666667</v>
      </c>
      <c r="O684" s="1" t="s">
        <v>37</v>
      </c>
      <c r="P684" s="1" t="s">
        <v>2355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30</v>
      </c>
      <c r="B685" s="1" t="s">
        <v>17</v>
      </c>
      <c r="C685" s="3">
        <v>374.0</v>
      </c>
      <c r="D685" s="1">
        <v>0.0</v>
      </c>
      <c r="E685" s="1" t="s">
        <v>1288</v>
      </c>
      <c r="F685" s="1" t="s">
        <v>32</v>
      </c>
      <c r="G685" s="1" t="s">
        <v>20</v>
      </c>
      <c r="H685" s="1" t="s">
        <v>2356</v>
      </c>
      <c r="I685" s="1" t="s">
        <v>2357</v>
      </c>
      <c r="J685" s="1" t="s">
        <v>2358</v>
      </c>
      <c r="K685" s="1" t="s">
        <v>2359</v>
      </c>
      <c r="L685" s="1">
        <v>-6.0</v>
      </c>
      <c r="M685" s="1">
        <v>0.027983333333333332</v>
      </c>
      <c r="N685" s="1">
        <v>14.671133333333334</v>
      </c>
      <c r="O685" s="1" t="s">
        <v>37</v>
      </c>
      <c r="P685" s="1" t="s">
        <v>2360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25</v>
      </c>
      <c r="B686" s="1" t="s">
        <v>222</v>
      </c>
      <c r="C686" s="1">
        <v>334.0</v>
      </c>
      <c r="D686" s="1">
        <v>0.0</v>
      </c>
      <c r="E686" s="2"/>
      <c r="F686" s="1" t="s">
        <v>19</v>
      </c>
      <c r="G686" s="1" t="s">
        <v>20</v>
      </c>
      <c r="H686" s="1" t="s">
        <v>2361</v>
      </c>
      <c r="I686" s="1" t="s">
        <v>2362</v>
      </c>
      <c r="J686" s="1" t="s">
        <v>2362</v>
      </c>
      <c r="K686" s="2"/>
      <c r="L686" s="1">
        <v>-6.0</v>
      </c>
      <c r="M686" s="1"/>
      <c r="N686" s="1">
        <v>8.514316666666666</v>
      </c>
      <c r="O686" s="1" t="s">
        <v>23</v>
      </c>
      <c r="P686" s="1" t="s">
        <v>2363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195</v>
      </c>
      <c r="B687" s="1" t="s">
        <v>222</v>
      </c>
      <c r="C687" s="1">
        <v>329.0</v>
      </c>
      <c r="D687" s="1">
        <v>0.0</v>
      </c>
      <c r="E687" s="1" t="s">
        <v>2364</v>
      </c>
      <c r="F687" s="1" t="s">
        <v>19</v>
      </c>
      <c r="G687" s="1" t="s">
        <v>20</v>
      </c>
      <c r="H687" s="1" t="s">
        <v>2365</v>
      </c>
      <c r="I687" s="1" t="s">
        <v>2366</v>
      </c>
      <c r="J687" s="1" t="s">
        <v>2366</v>
      </c>
      <c r="K687" s="2"/>
      <c r="L687" s="1">
        <v>-6.0</v>
      </c>
      <c r="M687" s="1"/>
      <c r="N687" s="1">
        <v>8.489616666666667</v>
      </c>
      <c r="O687" s="1" t="s">
        <v>23</v>
      </c>
      <c r="P687" s="1" t="s">
        <v>2367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30</v>
      </c>
      <c r="B688" s="1" t="s">
        <v>17</v>
      </c>
      <c r="C688" s="1">
        <v>199.0</v>
      </c>
      <c r="D688" s="1">
        <v>50.0</v>
      </c>
      <c r="E688" s="2"/>
      <c r="F688" s="1" t="s">
        <v>42</v>
      </c>
      <c r="G688" s="1" t="s">
        <v>20</v>
      </c>
      <c r="H688" s="1" t="s">
        <v>2368</v>
      </c>
      <c r="I688" s="1" t="s">
        <v>2369</v>
      </c>
      <c r="J688" s="1" t="s">
        <v>2369</v>
      </c>
      <c r="K688" s="2"/>
      <c r="L688" s="1">
        <v>-11.0</v>
      </c>
      <c r="M688" s="1"/>
      <c r="N688" s="1">
        <v>6.743766666666667</v>
      </c>
      <c r="O688" s="1" t="s">
        <v>37</v>
      </c>
      <c r="P688" s="1" t="s">
        <v>902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16</v>
      </c>
      <c r="B689" s="1" t="s">
        <v>17</v>
      </c>
      <c r="C689" s="1">
        <v>329.0</v>
      </c>
      <c r="D689" s="1">
        <v>0.0</v>
      </c>
      <c r="E689" s="1" t="s">
        <v>18</v>
      </c>
      <c r="F689" s="1" t="s">
        <v>19</v>
      </c>
      <c r="G689" s="1" t="s">
        <v>20</v>
      </c>
      <c r="H689" s="1" t="s">
        <v>2370</v>
      </c>
      <c r="I689" s="1" t="s">
        <v>2371</v>
      </c>
      <c r="J689" s="1" t="s">
        <v>2371</v>
      </c>
      <c r="K689" s="2"/>
      <c r="L689" s="1">
        <v>-6.0</v>
      </c>
      <c r="M689" s="1"/>
      <c r="N689" s="1">
        <v>8.38845</v>
      </c>
      <c r="O689" s="1" t="s">
        <v>23</v>
      </c>
      <c r="P689" s="1" t="s">
        <v>2372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16</v>
      </c>
      <c r="B690" s="1" t="s">
        <v>17</v>
      </c>
      <c r="C690" s="3">
        <v>294.0</v>
      </c>
      <c r="D690" s="1">
        <v>0.0</v>
      </c>
      <c r="E690" s="1" t="s">
        <v>18</v>
      </c>
      <c r="F690" s="1" t="s">
        <v>19</v>
      </c>
      <c r="G690" s="1" t="s">
        <v>20</v>
      </c>
      <c r="H690" s="1" t="s">
        <v>2373</v>
      </c>
      <c r="I690" s="1" t="s">
        <v>2374</v>
      </c>
      <c r="J690" s="1" t="s">
        <v>2374</v>
      </c>
      <c r="K690" s="2"/>
      <c r="L690" s="1">
        <v>-8.0</v>
      </c>
      <c r="M690" s="1"/>
      <c r="N690" s="1">
        <v>6.6127666666666665</v>
      </c>
      <c r="O690" s="1" t="s">
        <v>23</v>
      </c>
      <c r="P690" s="1" t="s">
        <v>2375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99</v>
      </c>
      <c r="B691" s="1" t="s">
        <v>17</v>
      </c>
      <c r="C691" s="3">
        <v>249.0</v>
      </c>
      <c r="D691" s="1">
        <v>0.0</v>
      </c>
      <c r="E691" s="2"/>
      <c r="F691" s="1" t="s">
        <v>42</v>
      </c>
      <c r="G691" s="1" t="s">
        <v>26</v>
      </c>
      <c r="H691" s="1" t="s">
        <v>2376</v>
      </c>
      <c r="I691" s="1" t="s">
        <v>2377</v>
      </c>
      <c r="J691" s="1" t="s">
        <v>2377</v>
      </c>
      <c r="K691" s="2"/>
      <c r="L691" s="1">
        <v>4.0</v>
      </c>
      <c r="M691" s="1"/>
      <c r="N691" s="1">
        <v>9.689133333333332</v>
      </c>
      <c r="O691" s="1" t="s">
        <v>102</v>
      </c>
      <c r="P691" s="1" t="s">
        <v>2378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30</v>
      </c>
      <c r="B692" s="1" t="s">
        <v>17</v>
      </c>
      <c r="C692" s="3">
        <v>338.0</v>
      </c>
      <c r="D692" s="1">
        <v>50.0</v>
      </c>
      <c r="E692" s="2"/>
      <c r="F692" s="1" t="s">
        <v>42</v>
      </c>
      <c r="G692" s="1" t="s">
        <v>20</v>
      </c>
      <c r="H692" s="1" t="s">
        <v>2379</v>
      </c>
      <c r="I692" s="1" t="s">
        <v>2380</v>
      </c>
      <c r="J692" s="1" t="s">
        <v>2380</v>
      </c>
      <c r="K692" s="2"/>
      <c r="L692" s="1">
        <v>-6.0</v>
      </c>
      <c r="M692" s="1"/>
      <c r="N692" s="1">
        <v>12.372166666666667</v>
      </c>
      <c r="O692" s="1" t="s">
        <v>37</v>
      </c>
      <c r="P692" s="1" t="s">
        <v>2381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30</v>
      </c>
      <c r="B693" s="1" t="s">
        <v>17</v>
      </c>
      <c r="C693" s="3">
        <v>321.0</v>
      </c>
      <c r="D693" s="1">
        <v>42.0</v>
      </c>
      <c r="E693" s="2"/>
      <c r="F693" s="1" t="s">
        <v>42</v>
      </c>
      <c r="G693" s="1" t="s">
        <v>51</v>
      </c>
      <c r="H693" s="1" t="s">
        <v>2382</v>
      </c>
      <c r="I693" s="1" t="s">
        <v>2383</v>
      </c>
      <c r="J693" s="1" t="s">
        <v>2383</v>
      </c>
      <c r="K693" s="2"/>
      <c r="L693" s="1">
        <v>-7.0</v>
      </c>
      <c r="M693" s="1"/>
      <c r="N693" s="1">
        <v>12.08725</v>
      </c>
      <c r="O693" s="1" t="s">
        <v>37</v>
      </c>
      <c r="P693" s="1" t="s">
        <v>2384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30</v>
      </c>
      <c r="B694" s="1" t="s">
        <v>17</v>
      </c>
      <c r="C694" s="1">
        <v>428.0</v>
      </c>
      <c r="D694" s="1">
        <v>0.0</v>
      </c>
      <c r="E694" s="1" t="s">
        <v>542</v>
      </c>
      <c r="F694" s="1" t="s">
        <v>32</v>
      </c>
      <c r="G694" s="1" t="s">
        <v>20</v>
      </c>
      <c r="H694" s="1" t="s">
        <v>2385</v>
      </c>
      <c r="I694" s="1" t="s">
        <v>2386</v>
      </c>
      <c r="J694" s="1" t="s">
        <v>2387</v>
      </c>
      <c r="K694" s="1" t="s">
        <v>2388</v>
      </c>
      <c r="L694" s="1">
        <v>4.0</v>
      </c>
      <c r="M694" s="1">
        <v>0.0152</v>
      </c>
      <c r="N694" s="1">
        <v>20.577916666666667</v>
      </c>
      <c r="O694" s="1" t="s">
        <v>37</v>
      </c>
      <c r="P694" s="1" t="s">
        <v>2389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30</v>
      </c>
      <c r="B695" s="1" t="s">
        <v>17</v>
      </c>
      <c r="C695" s="1">
        <v>247.0</v>
      </c>
      <c r="D695" s="1">
        <v>62.0</v>
      </c>
      <c r="E695" s="2"/>
      <c r="F695" s="1" t="s">
        <v>42</v>
      </c>
      <c r="G695" s="1" t="s">
        <v>51</v>
      </c>
      <c r="H695" s="1" t="s">
        <v>2390</v>
      </c>
      <c r="I695" s="1" t="s">
        <v>2391</v>
      </c>
      <c r="J695" s="1" t="s">
        <v>2391</v>
      </c>
      <c r="K695" s="2"/>
      <c r="L695" s="1">
        <v>0.0</v>
      </c>
      <c r="M695" s="1"/>
      <c r="N695" s="1">
        <v>18.545683333333333</v>
      </c>
      <c r="O695" s="1" t="s">
        <v>37</v>
      </c>
      <c r="P695" s="1" t="s">
        <v>2293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30</v>
      </c>
      <c r="B696" s="1" t="s">
        <v>17</v>
      </c>
      <c r="C696" s="1">
        <v>194.0</v>
      </c>
      <c r="D696" s="1">
        <v>55.0</v>
      </c>
      <c r="E696" s="2"/>
      <c r="F696" s="1" t="s">
        <v>42</v>
      </c>
      <c r="G696" s="1" t="s">
        <v>51</v>
      </c>
      <c r="H696" s="1" t="s">
        <v>2392</v>
      </c>
      <c r="I696" s="1" t="s">
        <v>2393</v>
      </c>
      <c r="J696" s="1" t="s">
        <v>2393</v>
      </c>
      <c r="K696" s="2"/>
      <c r="L696" s="1">
        <v>-7.0</v>
      </c>
      <c r="M696" s="1"/>
      <c r="N696" s="1">
        <v>11.680783333333334</v>
      </c>
      <c r="O696" s="1" t="s">
        <v>37</v>
      </c>
      <c r="P696" s="1" t="s">
        <v>333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16</v>
      </c>
      <c r="B697" s="1" t="s">
        <v>17</v>
      </c>
      <c r="C697" s="1">
        <v>438.0</v>
      </c>
      <c r="D697" s="1">
        <v>0.0</v>
      </c>
      <c r="E697" s="1" t="s">
        <v>18</v>
      </c>
      <c r="F697" s="1" t="s">
        <v>19</v>
      </c>
      <c r="G697" s="1" t="s">
        <v>20</v>
      </c>
      <c r="H697" s="1" t="s">
        <v>2394</v>
      </c>
      <c r="I697" s="1" t="s">
        <v>2395</v>
      </c>
      <c r="J697" s="1" t="s">
        <v>2395</v>
      </c>
      <c r="K697" s="2"/>
      <c r="L697" s="1">
        <v>-5.0</v>
      </c>
      <c r="M697" s="1"/>
      <c r="N697" s="1">
        <v>9.431916666666666</v>
      </c>
      <c r="O697" s="1" t="s">
        <v>23</v>
      </c>
      <c r="P697" s="1" t="s">
        <v>2396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25</v>
      </c>
      <c r="B698" s="1" t="s">
        <v>222</v>
      </c>
      <c r="C698" s="1">
        <v>642.0</v>
      </c>
      <c r="D698" s="1">
        <v>0.0</v>
      </c>
      <c r="E698" s="2"/>
      <c r="F698" s="1" t="s">
        <v>19</v>
      </c>
      <c r="G698" s="1" t="s">
        <v>20</v>
      </c>
      <c r="H698" s="1" t="s">
        <v>2397</v>
      </c>
      <c r="I698" s="1" t="s">
        <v>2398</v>
      </c>
      <c r="J698" s="1" t="s">
        <v>2398</v>
      </c>
      <c r="K698" s="2"/>
      <c r="L698" s="1">
        <v>0.0</v>
      </c>
      <c r="M698" s="1"/>
      <c r="N698" s="1">
        <v>14.305416666666666</v>
      </c>
      <c r="O698" s="1" t="s">
        <v>23</v>
      </c>
      <c r="P698" s="1" t="s">
        <v>2399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30</v>
      </c>
      <c r="B699" s="1" t="s">
        <v>17</v>
      </c>
      <c r="C699" s="1">
        <v>637.0</v>
      </c>
      <c r="D699" s="1">
        <v>0.0</v>
      </c>
      <c r="E699" s="1" t="s">
        <v>18</v>
      </c>
      <c r="F699" s="1" t="s">
        <v>32</v>
      </c>
      <c r="G699" s="1" t="s">
        <v>20</v>
      </c>
      <c r="H699" s="1" t="s">
        <v>2400</v>
      </c>
      <c r="I699" s="1" t="s">
        <v>2401</v>
      </c>
      <c r="J699" s="1" t="s">
        <v>2402</v>
      </c>
      <c r="K699" s="1" t="s">
        <v>2403</v>
      </c>
      <c r="L699" s="1">
        <v>3.0</v>
      </c>
      <c r="M699" s="1">
        <v>0.9441666666666667</v>
      </c>
      <c r="N699" s="1">
        <v>8.41055</v>
      </c>
      <c r="O699" s="1" t="s">
        <v>37</v>
      </c>
      <c r="P699" s="1" t="s">
        <v>2404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30</v>
      </c>
      <c r="B700" s="1" t="s">
        <v>17</v>
      </c>
      <c r="C700" s="1">
        <v>593.0</v>
      </c>
      <c r="D700" s="1">
        <v>0.0</v>
      </c>
      <c r="E700" s="1" t="s">
        <v>542</v>
      </c>
      <c r="F700" s="1" t="s">
        <v>32</v>
      </c>
      <c r="G700" s="1" t="s">
        <v>20</v>
      </c>
      <c r="H700" s="1" t="s">
        <v>2405</v>
      </c>
      <c r="I700" s="1" t="s">
        <v>2406</v>
      </c>
      <c r="J700" s="1" t="s">
        <v>2407</v>
      </c>
      <c r="K700" s="1" t="s">
        <v>2408</v>
      </c>
      <c r="L700" s="1">
        <v>-11.0</v>
      </c>
      <c r="M700" s="1">
        <v>0.01535</v>
      </c>
      <c r="N700" s="1">
        <v>12.462883333333334</v>
      </c>
      <c r="O700" s="1" t="s">
        <v>37</v>
      </c>
      <c r="P700" s="1" t="s">
        <v>2409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16</v>
      </c>
      <c r="B701" s="1" t="s">
        <v>17</v>
      </c>
      <c r="C701" s="1">
        <v>528.0</v>
      </c>
      <c r="D701" s="1">
        <v>0.0</v>
      </c>
      <c r="E701" s="1" t="s">
        <v>18</v>
      </c>
      <c r="F701" s="1" t="s">
        <v>19</v>
      </c>
      <c r="G701" s="1" t="s">
        <v>20</v>
      </c>
      <c r="H701" s="1" t="s">
        <v>2410</v>
      </c>
      <c r="I701" s="1" t="s">
        <v>2411</v>
      </c>
      <c r="J701" s="1" t="s">
        <v>2411</v>
      </c>
      <c r="K701" s="2"/>
      <c r="L701" s="1">
        <v>-6.0</v>
      </c>
      <c r="M701" s="1"/>
      <c r="N701" s="1">
        <v>8.947816666666666</v>
      </c>
      <c r="O701" s="1" t="s">
        <v>23</v>
      </c>
      <c r="P701" s="1" t="s">
        <v>2412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195</v>
      </c>
      <c r="B702" s="1" t="s">
        <v>222</v>
      </c>
      <c r="C702" s="1">
        <v>394.0</v>
      </c>
      <c r="D702" s="1">
        <v>0.0</v>
      </c>
      <c r="E702" s="1" t="s">
        <v>1306</v>
      </c>
      <c r="F702" s="1" t="s">
        <v>19</v>
      </c>
      <c r="G702" s="1" t="s">
        <v>20</v>
      </c>
      <c r="H702" s="1" t="s">
        <v>2413</v>
      </c>
      <c r="I702" s="1" t="s">
        <v>2414</v>
      </c>
      <c r="J702" s="1" t="s">
        <v>2414</v>
      </c>
      <c r="K702" s="2"/>
      <c r="L702" s="1">
        <v>-7.0</v>
      </c>
      <c r="M702" s="1"/>
      <c r="N702" s="1">
        <v>7.813316666666666</v>
      </c>
      <c r="O702" s="1" t="s">
        <v>23</v>
      </c>
      <c r="P702" s="1" t="s">
        <v>2415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99</v>
      </c>
      <c r="B703" s="1" t="s">
        <v>17</v>
      </c>
      <c r="C703" s="3">
        <v>40.0</v>
      </c>
      <c r="D703" s="1">
        <v>70.0</v>
      </c>
      <c r="E703" s="2"/>
      <c r="F703" s="1" t="s">
        <v>42</v>
      </c>
      <c r="G703" s="1" t="s">
        <v>26</v>
      </c>
      <c r="H703" s="1" t="s">
        <v>2416</v>
      </c>
      <c r="I703" s="1" t="s">
        <v>2417</v>
      </c>
      <c r="J703" s="1" t="s">
        <v>2417</v>
      </c>
      <c r="K703" s="2"/>
      <c r="L703" s="1">
        <v>-4.0</v>
      </c>
      <c r="M703" s="1"/>
      <c r="N703" s="1">
        <v>0.3539333333333333</v>
      </c>
      <c r="O703" s="1" t="s">
        <v>102</v>
      </c>
      <c r="P703" s="1" t="s">
        <v>2418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30</v>
      </c>
      <c r="B704" s="1" t="s">
        <v>17</v>
      </c>
      <c r="C704" s="1">
        <v>250.0</v>
      </c>
      <c r="D704" s="1">
        <v>0.0</v>
      </c>
      <c r="E704" s="1" t="s">
        <v>1288</v>
      </c>
      <c r="F704" s="1" t="s">
        <v>32</v>
      </c>
      <c r="G704" s="1" t="s">
        <v>20</v>
      </c>
      <c r="H704" s="1" t="s">
        <v>2419</v>
      </c>
      <c r="I704" s="1" t="s">
        <v>2420</v>
      </c>
      <c r="J704" s="1" t="s">
        <v>2421</v>
      </c>
      <c r="K704" s="1" t="s">
        <v>2422</v>
      </c>
      <c r="L704" s="1">
        <v>-15.0</v>
      </c>
      <c r="M704" s="1">
        <v>0.018666666666666668</v>
      </c>
      <c r="N704" s="1">
        <v>6.478566666666667</v>
      </c>
      <c r="O704" s="1" t="s">
        <v>37</v>
      </c>
      <c r="P704" s="1" t="s">
        <v>333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30</v>
      </c>
      <c r="B705" s="3" t="s">
        <v>17</v>
      </c>
      <c r="C705" s="1">
        <v>247.0</v>
      </c>
      <c r="D705" s="1">
        <v>62.0</v>
      </c>
      <c r="E705" s="2"/>
      <c r="F705" s="1" t="s">
        <v>42</v>
      </c>
      <c r="G705" s="1" t="s">
        <v>51</v>
      </c>
      <c r="H705" s="1" t="s">
        <v>2423</v>
      </c>
      <c r="I705" s="1" t="s">
        <v>2424</v>
      </c>
      <c r="J705" s="1" t="s">
        <v>2424</v>
      </c>
      <c r="K705" s="2"/>
      <c r="L705" s="1">
        <v>-12.0</v>
      </c>
      <c r="M705" s="1"/>
      <c r="N705" s="1">
        <v>6.944983333333333</v>
      </c>
      <c r="O705" s="1" t="s">
        <v>37</v>
      </c>
      <c r="P705" s="1" t="s">
        <v>2425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25</v>
      </c>
      <c r="B706" s="1" t="s">
        <v>222</v>
      </c>
      <c r="C706" s="1">
        <v>289.0</v>
      </c>
      <c r="D706" s="1">
        <v>0.0</v>
      </c>
      <c r="E706" s="2"/>
      <c r="F706" s="1" t="s">
        <v>19</v>
      </c>
      <c r="G706" s="1" t="s">
        <v>20</v>
      </c>
      <c r="H706" s="1" t="s">
        <v>2426</v>
      </c>
      <c r="I706" s="1" t="s">
        <v>2427</v>
      </c>
      <c r="J706" s="1" t="s">
        <v>2427</v>
      </c>
      <c r="K706" s="2"/>
      <c r="L706" s="1">
        <v>-9.0</v>
      </c>
      <c r="M706" s="1"/>
      <c r="N706" s="1">
        <v>5.710716666666666</v>
      </c>
      <c r="O706" s="1" t="s">
        <v>23</v>
      </c>
      <c r="P706" s="1" t="s">
        <v>1385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30</v>
      </c>
      <c r="B707" s="1" t="s">
        <v>17</v>
      </c>
      <c r="C707" s="1">
        <v>463.0</v>
      </c>
      <c r="D707" s="1">
        <v>0.0</v>
      </c>
      <c r="E707" s="1" t="s">
        <v>1288</v>
      </c>
      <c r="F707" s="1" t="s">
        <v>32</v>
      </c>
      <c r="G707" s="1" t="s">
        <v>20</v>
      </c>
      <c r="H707" s="1" t="s">
        <v>2428</v>
      </c>
      <c r="I707" s="1" t="s">
        <v>2429</v>
      </c>
      <c r="J707" s="1" t="s">
        <v>2430</v>
      </c>
      <c r="K707" s="1" t="s">
        <v>2431</v>
      </c>
      <c r="L707" s="1">
        <v>8.0</v>
      </c>
      <c r="M707" s="1">
        <v>0.014666666666666666</v>
      </c>
      <c r="N707" s="1">
        <v>12.332633333333334</v>
      </c>
      <c r="O707" s="1" t="s">
        <v>37</v>
      </c>
      <c r="P707" s="1" t="s">
        <v>2432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16</v>
      </c>
      <c r="B708" s="1" t="s">
        <v>17</v>
      </c>
      <c r="C708" s="3">
        <v>423.0</v>
      </c>
      <c r="D708" s="1">
        <v>0.0</v>
      </c>
      <c r="E708" s="1" t="s">
        <v>18</v>
      </c>
      <c r="F708" s="1" t="s">
        <v>19</v>
      </c>
      <c r="G708" s="1" t="s">
        <v>20</v>
      </c>
      <c r="H708" s="1" t="s">
        <v>2433</v>
      </c>
      <c r="I708" s="1" t="s">
        <v>2434</v>
      </c>
      <c r="J708" s="1" t="s">
        <v>2434</v>
      </c>
      <c r="K708" s="2"/>
      <c r="L708" s="1">
        <v>-7.0</v>
      </c>
      <c r="M708" s="1"/>
      <c r="N708" s="1">
        <v>7.6525</v>
      </c>
      <c r="O708" s="1" t="s">
        <v>23</v>
      </c>
      <c r="P708" s="1" t="s">
        <v>2435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16</v>
      </c>
      <c r="B709" s="1" t="s">
        <v>17</v>
      </c>
      <c r="C709" s="1">
        <v>380.0</v>
      </c>
      <c r="D709" s="1">
        <v>0.0</v>
      </c>
      <c r="E709" s="1" t="s">
        <v>18</v>
      </c>
      <c r="F709" s="1" t="s">
        <v>19</v>
      </c>
      <c r="G709" s="1" t="s">
        <v>20</v>
      </c>
      <c r="H709" s="1" t="s">
        <v>2436</v>
      </c>
      <c r="I709" s="1" t="s">
        <v>2437</v>
      </c>
      <c r="J709" s="1" t="s">
        <v>2437</v>
      </c>
      <c r="K709" s="2"/>
      <c r="L709" s="1">
        <v>-5.0</v>
      </c>
      <c r="M709" s="1"/>
      <c r="N709" s="1">
        <v>9.4093</v>
      </c>
      <c r="O709" s="1" t="s">
        <v>23</v>
      </c>
      <c r="P709" s="1" t="s">
        <v>2438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30</v>
      </c>
      <c r="B710" s="1" t="s">
        <v>17</v>
      </c>
      <c r="C710" s="1">
        <v>1217.0</v>
      </c>
      <c r="D710" s="1">
        <v>0.0</v>
      </c>
      <c r="E710" s="1" t="s">
        <v>1288</v>
      </c>
      <c r="F710" s="1" t="s">
        <v>32</v>
      </c>
      <c r="G710" s="1" t="s">
        <v>20</v>
      </c>
      <c r="H710" s="1" t="s">
        <v>2439</v>
      </c>
      <c r="I710" s="1" t="s">
        <v>2440</v>
      </c>
      <c r="J710" s="1" t="s">
        <v>2441</v>
      </c>
      <c r="K710" s="1" t="s">
        <v>2442</v>
      </c>
      <c r="L710" s="1">
        <v>-14.0</v>
      </c>
      <c r="M710" s="1">
        <v>0.012166666666666666</v>
      </c>
      <c r="N710" s="1">
        <v>12.418616666666667</v>
      </c>
      <c r="O710" s="1" t="s">
        <v>37</v>
      </c>
      <c r="P710" s="1" t="s">
        <v>2443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30</v>
      </c>
      <c r="B711" s="1" t="s">
        <v>17</v>
      </c>
      <c r="C711" s="1">
        <v>199.0</v>
      </c>
      <c r="D711" s="1">
        <v>50.0</v>
      </c>
      <c r="E711" s="2"/>
      <c r="F711" s="1" t="s">
        <v>42</v>
      </c>
      <c r="G711" s="1" t="s">
        <v>51</v>
      </c>
      <c r="H711" s="1" t="s">
        <v>2444</v>
      </c>
      <c r="I711" s="1" t="s">
        <v>2445</v>
      </c>
      <c r="J711" s="1" t="s">
        <v>2445</v>
      </c>
      <c r="K711" s="2"/>
      <c r="L711" s="1">
        <v>-10.0</v>
      </c>
      <c r="M711" s="1"/>
      <c r="N711" s="1">
        <v>8.857483333333333</v>
      </c>
      <c r="O711" s="1" t="s">
        <v>37</v>
      </c>
      <c r="P711" s="1" t="s">
        <v>902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30</v>
      </c>
      <c r="B712" s="1" t="s">
        <v>17</v>
      </c>
      <c r="C712" s="1">
        <v>270.0</v>
      </c>
      <c r="D712" s="1">
        <v>0.0</v>
      </c>
      <c r="E712" s="1" t="s">
        <v>1288</v>
      </c>
      <c r="F712" s="1" t="s">
        <v>32</v>
      </c>
      <c r="G712" s="1" t="s">
        <v>20</v>
      </c>
      <c r="H712" s="1" t="s">
        <v>2446</v>
      </c>
      <c r="I712" s="1" t="s">
        <v>2447</v>
      </c>
      <c r="J712" s="1" t="s">
        <v>2448</v>
      </c>
      <c r="K712" s="1" t="s">
        <v>2449</v>
      </c>
      <c r="L712" s="1">
        <v>-15.0</v>
      </c>
      <c r="M712" s="1">
        <v>0.013783333333333333</v>
      </c>
      <c r="N712" s="1">
        <v>7.64495</v>
      </c>
      <c r="O712" s="1" t="s">
        <v>37</v>
      </c>
      <c r="P712" s="1" t="s">
        <v>902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30</v>
      </c>
      <c r="B713" s="1" t="s">
        <v>17</v>
      </c>
      <c r="C713" s="1">
        <v>223.0</v>
      </c>
      <c r="D713" s="1">
        <v>56.0</v>
      </c>
      <c r="E713" s="2"/>
      <c r="F713" s="1" t="s">
        <v>42</v>
      </c>
      <c r="G713" s="1" t="s">
        <v>26</v>
      </c>
      <c r="H713" s="1" t="s">
        <v>2450</v>
      </c>
      <c r="I713" s="1" t="s">
        <v>2451</v>
      </c>
      <c r="J713" s="1" t="s">
        <v>2451</v>
      </c>
      <c r="K713" s="2"/>
      <c r="L713" s="1">
        <v>-13.0</v>
      </c>
      <c r="M713" s="1"/>
      <c r="N713" s="1">
        <v>6.2493</v>
      </c>
      <c r="O713" s="1" t="s">
        <v>37</v>
      </c>
      <c r="P713" s="1" t="s">
        <v>2110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30</v>
      </c>
      <c r="B714" s="1" t="s">
        <v>17</v>
      </c>
      <c r="C714" s="1">
        <v>265.0</v>
      </c>
      <c r="D714" s="1">
        <v>61.0</v>
      </c>
      <c r="E714" s="2"/>
      <c r="F714" s="1" t="s">
        <v>42</v>
      </c>
      <c r="G714" s="1" t="s">
        <v>26</v>
      </c>
      <c r="H714" s="1" t="s">
        <v>2452</v>
      </c>
      <c r="I714" s="1" t="s">
        <v>2453</v>
      </c>
      <c r="J714" s="1" t="s">
        <v>2453</v>
      </c>
      <c r="K714" s="2"/>
      <c r="L714" s="1">
        <v>-10.0</v>
      </c>
      <c r="M714" s="1"/>
      <c r="N714" s="1">
        <v>8.784733333333334</v>
      </c>
      <c r="O714" s="1" t="s">
        <v>37</v>
      </c>
      <c r="P714" s="1" t="s">
        <v>2454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25</v>
      </c>
      <c r="B715" s="1" t="s">
        <v>17</v>
      </c>
      <c r="C715" s="1">
        <v>264.0</v>
      </c>
      <c r="D715" s="1">
        <v>0.0</v>
      </c>
      <c r="E715" s="2"/>
      <c r="F715" s="1" t="s">
        <v>19</v>
      </c>
      <c r="G715" s="1" t="s">
        <v>20</v>
      </c>
      <c r="H715" s="1" t="s">
        <v>2455</v>
      </c>
      <c r="I715" s="1" t="s">
        <v>2456</v>
      </c>
      <c r="J715" s="1" t="s">
        <v>2456</v>
      </c>
      <c r="K715" s="2"/>
      <c r="L715" s="1">
        <v>-7.0</v>
      </c>
      <c r="M715" s="1"/>
      <c r="N715" s="1">
        <v>7.18405</v>
      </c>
      <c r="O715" s="1" t="s">
        <v>23</v>
      </c>
      <c r="P715" s="1" t="s">
        <v>587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30</v>
      </c>
      <c r="B716" s="1" t="s">
        <v>17</v>
      </c>
      <c r="C716" s="1">
        <v>250.0</v>
      </c>
      <c r="D716" s="1">
        <v>0.0</v>
      </c>
      <c r="E716" s="1" t="s">
        <v>1288</v>
      </c>
      <c r="F716" s="1" t="s">
        <v>32</v>
      </c>
      <c r="G716" s="1" t="s">
        <v>26</v>
      </c>
      <c r="H716" s="1" t="s">
        <v>2457</v>
      </c>
      <c r="I716" s="1" t="s">
        <v>2458</v>
      </c>
      <c r="J716" s="1" t="s">
        <v>2459</v>
      </c>
      <c r="K716" s="1" t="s">
        <v>2460</v>
      </c>
      <c r="L716" s="1">
        <v>-8.0</v>
      </c>
      <c r="M716" s="1">
        <v>0.011866666666666666</v>
      </c>
      <c r="N716" s="1">
        <v>7.0861</v>
      </c>
      <c r="O716" s="1" t="s">
        <v>37</v>
      </c>
      <c r="P716" s="1" t="s">
        <v>38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30</v>
      </c>
      <c r="B717" s="1" t="s">
        <v>17</v>
      </c>
      <c r="C717" s="1">
        <v>398.0</v>
      </c>
      <c r="D717" s="1">
        <v>100.0</v>
      </c>
      <c r="E717" s="2"/>
      <c r="F717" s="1" t="s">
        <v>42</v>
      </c>
      <c r="G717" s="1" t="s">
        <v>26</v>
      </c>
      <c r="H717" s="1" t="s">
        <v>2461</v>
      </c>
      <c r="I717" s="1" t="s">
        <v>2462</v>
      </c>
      <c r="J717" s="1" t="s">
        <v>2462</v>
      </c>
      <c r="K717" s="2"/>
      <c r="L717" s="1">
        <v>-8.0</v>
      </c>
      <c r="M717" s="1"/>
      <c r="N717" s="1">
        <v>11.283416666666668</v>
      </c>
      <c r="O717" s="1" t="s">
        <v>37</v>
      </c>
      <c r="P717" s="1" t="s">
        <v>2463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16</v>
      </c>
      <c r="B718" s="1" t="s">
        <v>17</v>
      </c>
      <c r="C718" s="1">
        <v>264.0</v>
      </c>
      <c r="D718" s="1">
        <v>0.0</v>
      </c>
      <c r="E718" s="1" t="s">
        <v>18</v>
      </c>
      <c r="F718" s="1" t="s">
        <v>19</v>
      </c>
      <c r="G718" s="1" t="s">
        <v>20</v>
      </c>
      <c r="H718" s="1" t="s">
        <v>2464</v>
      </c>
      <c r="I718" s="1" t="s">
        <v>2465</v>
      </c>
      <c r="J718" s="1" t="s">
        <v>2465</v>
      </c>
      <c r="K718" s="2"/>
      <c r="L718" s="1">
        <v>-8.0</v>
      </c>
      <c r="M718" s="1"/>
      <c r="N718" s="1">
        <v>6.9775</v>
      </c>
      <c r="O718" s="1" t="s">
        <v>23</v>
      </c>
      <c r="P718" s="1" t="s">
        <v>86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16</v>
      </c>
      <c r="B719" s="1" t="s">
        <v>17</v>
      </c>
      <c r="C719" s="1">
        <v>528.0</v>
      </c>
      <c r="D719" s="1">
        <v>0.0</v>
      </c>
      <c r="E719" s="1" t="s">
        <v>18</v>
      </c>
      <c r="F719" s="1" t="s">
        <v>19</v>
      </c>
      <c r="G719" s="1" t="s">
        <v>20</v>
      </c>
      <c r="H719" s="1" t="s">
        <v>2466</v>
      </c>
      <c r="I719" s="1" t="s">
        <v>2467</v>
      </c>
      <c r="J719" s="1" t="s">
        <v>2467</v>
      </c>
      <c r="K719" s="2"/>
      <c r="L719" s="1">
        <v>-5.0</v>
      </c>
      <c r="M719" s="1"/>
      <c r="N719" s="1">
        <v>9.928716666666666</v>
      </c>
      <c r="O719" s="1" t="s">
        <v>23</v>
      </c>
      <c r="P719" s="1" t="s">
        <v>2468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99</v>
      </c>
      <c r="B720" s="1" t="s">
        <v>17</v>
      </c>
      <c r="C720" s="1">
        <v>119.0</v>
      </c>
      <c r="D720" s="1">
        <v>0.0</v>
      </c>
      <c r="E720" s="2"/>
      <c r="F720" s="1" t="s">
        <v>42</v>
      </c>
      <c r="G720" s="1" t="s">
        <v>26</v>
      </c>
      <c r="H720" s="1" t="s">
        <v>2469</v>
      </c>
      <c r="I720" s="1" t="s">
        <v>2470</v>
      </c>
      <c r="J720" s="1" t="s">
        <v>2470</v>
      </c>
      <c r="K720" s="2"/>
      <c r="L720" s="1">
        <v>0.0</v>
      </c>
      <c r="M720" s="1"/>
      <c r="N720" s="1">
        <v>4.947866666666667</v>
      </c>
      <c r="O720" s="1" t="s">
        <v>102</v>
      </c>
      <c r="P720" s="1" t="s">
        <v>2471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25</v>
      </c>
      <c r="B721" s="1" t="s">
        <v>17</v>
      </c>
      <c r="C721" s="1">
        <v>388.0</v>
      </c>
      <c r="D721" s="1">
        <v>0.0</v>
      </c>
      <c r="E721" s="2"/>
      <c r="F721" s="1" t="s">
        <v>19</v>
      </c>
      <c r="G721" s="1" t="s">
        <v>26</v>
      </c>
      <c r="H721" s="1" t="s">
        <v>2472</v>
      </c>
      <c r="I721" s="1" t="s">
        <v>2473</v>
      </c>
      <c r="J721" s="1" t="s">
        <v>2473</v>
      </c>
      <c r="K721" s="2"/>
      <c r="L721" s="1">
        <v>-7.0</v>
      </c>
      <c r="M721" s="1"/>
      <c r="N721" s="1">
        <v>7.100416666666667</v>
      </c>
      <c r="O721" s="1" t="s">
        <v>23</v>
      </c>
      <c r="P721" s="1" t="s">
        <v>2474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195</v>
      </c>
      <c r="B722" s="1" t="s">
        <v>17</v>
      </c>
      <c r="C722" s="3">
        <v>329.0</v>
      </c>
      <c r="D722" s="1">
        <v>0.0</v>
      </c>
      <c r="E722" s="1" t="s">
        <v>2475</v>
      </c>
      <c r="F722" s="1" t="s">
        <v>19</v>
      </c>
      <c r="G722" s="1" t="s">
        <v>20</v>
      </c>
      <c r="H722" s="1" t="s">
        <v>2476</v>
      </c>
      <c r="I722" s="1" t="s">
        <v>2477</v>
      </c>
      <c r="J722" s="1" t="s">
        <v>2477</v>
      </c>
      <c r="K722" s="2"/>
      <c r="L722" s="1">
        <v>-6.0</v>
      </c>
      <c r="M722" s="1"/>
      <c r="N722" s="1">
        <v>8.51735</v>
      </c>
      <c r="O722" s="1" t="s">
        <v>23</v>
      </c>
      <c r="P722" s="1" t="s">
        <v>2478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16</v>
      </c>
      <c r="B723" s="1" t="s">
        <v>17</v>
      </c>
      <c r="C723" s="1">
        <v>436.0</v>
      </c>
      <c r="D723" s="1">
        <v>0.0</v>
      </c>
      <c r="E723" s="1" t="s">
        <v>18</v>
      </c>
      <c r="F723" s="1" t="s">
        <v>19</v>
      </c>
      <c r="G723" s="1" t="s">
        <v>20</v>
      </c>
      <c r="H723" s="1" t="s">
        <v>2479</v>
      </c>
      <c r="I723" s="1" t="s">
        <v>2480</v>
      </c>
      <c r="J723" s="1" t="s">
        <v>2480</v>
      </c>
      <c r="K723" s="2"/>
      <c r="L723" s="1">
        <v>-5.0</v>
      </c>
      <c r="M723" s="1"/>
      <c r="N723" s="1">
        <v>9.563066666666666</v>
      </c>
      <c r="O723" s="1" t="s">
        <v>23</v>
      </c>
      <c r="P723" s="1" t="s">
        <v>2481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99</v>
      </c>
      <c r="B724" s="1" t="s">
        <v>1148</v>
      </c>
      <c r="C724" s="3">
        <v>59.0</v>
      </c>
      <c r="D724" s="1">
        <v>0.0</v>
      </c>
      <c r="E724" s="2"/>
      <c r="F724" s="1" t="s">
        <v>42</v>
      </c>
      <c r="G724" s="1" t="s">
        <v>26</v>
      </c>
      <c r="H724" s="1" t="s">
        <v>2482</v>
      </c>
      <c r="I724" s="2"/>
      <c r="J724" s="2"/>
      <c r="K724" s="2"/>
      <c r="L724" s="1">
        <v>0.0</v>
      </c>
      <c r="M724" s="1"/>
      <c r="N724" s="2"/>
      <c r="O724" s="1" t="s">
        <v>102</v>
      </c>
      <c r="P724" s="1" t="s">
        <v>2483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30</v>
      </c>
      <c r="B725" s="1" t="s">
        <v>17</v>
      </c>
      <c r="C725" s="3">
        <v>247.0</v>
      </c>
      <c r="D725" s="1">
        <v>62.0</v>
      </c>
      <c r="E725" s="2"/>
      <c r="F725" s="1" t="s">
        <v>42</v>
      </c>
      <c r="G725" s="1" t="s">
        <v>51</v>
      </c>
      <c r="H725" s="1" t="s">
        <v>2484</v>
      </c>
      <c r="I725" s="1" t="s">
        <v>2485</v>
      </c>
      <c r="J725" s="1" t="s">
        <v>2485</v>
      </c>
      <c r="K725" s="2"/>
      <c r="L725" s="1">
        <v>-9.0</v>
      </c>
      <c r="M725" s="1"/>
      <c r="N725" s="1">
        <v>120.49351666666666</v>
      </c>
      <c r="O725" s="1" t="s">
        <v>37</v>
      </c>
      <c r="P725" s="1" t="s">
        <v>295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30</v>
      </c>
      <c r="B726" s="1" t="s">
        <v>17</v>
      </c>
      <c r="C726" s="3">
        <v>247.0</v>
      </c>
      <c r="D726" s="1">
        <v>62.0</v>
      </c>
      <c r="E726" s="2"/>
      <c r="F726" s="1" t="s">
        <v>42</v>
      </c>
      <c r="G726" s="1" t="s">
        <v>20</v>
      </c>
      <c r="H726" s="1" t="s">
        <v>2486</v>
      </c>
      <c r="I726" s="1" t="s">
        <v>2487</v>
      </c>
      <c r="J726" s="1" t="s">
        <v>2487</v>
      </c>
      <c r="K726" s="2"/>
      <c r="L726" s="1">
        <v>-10.0</v>
      </c>
      <c r="M726" s="1"/>
      <c r="N726" s="1">
        <v>7.761516666666667</v>
      </c>
      <c r="O726" s="1" t="s">
        <v>37</v>
      </c>
      <c r="P726" s="1" t="s">
        <v>2488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16</v>
      </c>
      <c r="B727" s="1" t="s">
        <v>17</v>
      </c>
      <c r="C727" s="3">
        <v>264.0</v>
      </c>
      <c r="D727" s="1">
        <v>0.0</v>
      </c>
      <c r="E727" s="1" t="s">
        <v>18</v>
      </c>
      <c r="F727" s="1" t="s">
        <v>19</v>
      </c>
      <c r="G727" s="1" t="s">
        <v>20</v>
      </c>
      <c r="H727" s="1" t="s">
        <v>2489</v>
      </c>
      <c r="I727" s="1" t="s">
        <v>2490</v>
      </c>
      <c r="J727" s="1" t="s">
        <v>2490</v>
      </c>
      <c r="K727" s="2"/>
      <c r="L727" s="1">
        <v>-5.0</v>
      </c>
      <c r="M727" s="1"/>
      <c r="N727" s="1">
        <v>9.75855</v>
      </c>
      <c r="O727" s="1" t="s">
        <v>23</v>
      </c>
      <c r="P727" s="1" t="s">
        <v>2491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16</v>
      </c>
      <c r="B728" s="1" t="s">
        <v>17</v>
      </c>
      <c r="C728" s="1">
        <v>264.0</v>
      </c>
      <c r="D728" s="1">
        <v>0.0</v>
      </c>
      <c r="E728" s="1" t="s">
        <v>18</v>
      </c>
      <c r="F728" s="1" t="s">
        <v>19</v>
      </c>
      <c r="G728" s="1" t="s">
        <v>20</v>
      </c>
      <c r="H728" s="1" t="s">
        <v>2492</v>
      </c>
      <c r="I728" s="1" t="s">
        <v>2493</v>
      </c>
      <c r="J728" s="1" t="s">
        <v>2493</v>
      </c>
      <c r="K728" s="2"/>
      <c r="L728" s="1">
        <v>-12.0</v>
      </c>
      <c r="M728" s="1"/>
      <c r="N728" s="1">
        <v>7.824233333333333</v>
      </c>
      <c r="O728" s="1" t="s">
        <v>23</v>
      </c>
      <c r="P728" s="1" t="s">
        <v>86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30</v>
      </c>
      <c r="B729" s="1" t="s">
        <v>17</v>
      </c>
      <c r="C729" s="1">
        <v>247.0</v>
      </c>
      <c r="D729" s="1">
        <v>62.0</v>
      </c>
      <c r="E729" s="2"/>
      <c r="F729" s="1" t="s">
        <v>42</v>
      </c>
      <c r="G729" s="1" t="s">
        <v>26</v>
      </c>
      <c r="H729" s="1" t="s">
        <v>2494</v>
      </c>
      <c r="I729" s="1" t="s">
        <v>2495</v>
      </c>
      <c r="J729" s="1" t="s">
        <v>2495</v>
      </c>
      <c r="K729" s="2"/>
      <c r="L729" s="1">
        <v>-8.0</v>
      </c>
      <c r="M729" s="1"/>
      <c r="N729" s="1">
        <v>10.447433333333333</v>
      </c>
      <c r="O729" s="1" t="s">
        <v>37</v>
      </c>
      <c r="P729" s="1" t="s">
        <v>171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30</v>
      </c>
      <c r="B730" s="1" t="s">
        <v>17</v>
      </c>
      <c r="C730" s="1">
        <v>306.0</v>
      </c>
      <c r="D730" s="1">
        <v>306.0</v>
      </c>
      <c r="E730" s="1" t="s">
        <v>2065</v>
      </c>
      <c r="F730" s="1" t="s">
        <v>32</v>
      </c>
      <c r="G730" s="1" t="s">
        <v>20</v>
      </c>
      <c r="H730" s="1" t="s">
        <v>2496</v>
      </c>
      <c r="I730" s="1" t="s">
        <v>2497</v>
      </c>
      <c r="J730" s="1" t="s">
        <v>2498</v>
      </c>
      <c r="K730" s="1" t="s">
        <v>2499</v>
      </c>
      <c r="L730" s="1">
        <v>-3.0</v>
      </c>
      <c r="M730" s="1">
        <v>0.014683333333333333</v>
      </c>
      <c r="N730" s="1">
        <v>16.724733333333333</v>
      </c>
      <c r="O730" s="1" t="s">
        <v>37</v>
      </c>
      <c r="P730" s="1" t="s">
        <v>2500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30</v>
      </c>
      <c r="B731" s="1" t="s">
        <v>17</v>
      </c>
      <c r="C731" s="3">
        <v>438.0</v>
      </c>
      <c r="D731" s="1">
        <v>105.0</v>
      </c>
      <c r="E731" s="2"/>
      <c r="F731" s="1" t="s">
        <v>42</v>
      </c>
      <c r="G731" s="1" t="s">
        <v>51</v>
      </c>
      <c r="H731" s="1" t="s">
        <v>2501</v>
      </c>
      <c r="I731" s="1" t="s">
        <v>2502</v>
      </c>
      <c r="J731" s="1" t="s">
        <v>2502</v>
      </c>
      <c r="K731" s="2"/>
      <c r="L731" s="1">
        <v>-2.0</v>
      </c>
      <c r="M731" s="1"/>
      <c r="N731" s="1">
        <v>16.434266666666666</v>
      </c>
      <c r="O731" s="1" t="s">
        <v>37</v>
      </c>
      <c r="P731" s="1" t="s">
        <v>2503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16</v>
      </c>
      <c r="B732" s="1" t="s">
        <v>17</v>
      </c>
      <c r="C732" s="1">
        <v>323.0</v>
      </c>
      <c r="D732" s="1">
        <v>0.0</v>
      </c>
      <c r="E732" s="1" t="s">
        <v>18</v>
      </c>
      <c r="F732" s="1" t="s">
        <v>19</v>
      </c>
      <c r="G732" s="1" t="s">
        <v>20</v>
      </c>
      <c r="H732" s="1" t="s">
        <v>2504</v>
      </c>
      <c r="I732" s="1" t="s">
        <v>2505</v>
      </c>
      <c r="J732" s="1" t="s">
        <v>2505</v>
      </c>
      <c r="K732" s="2"/>
      <c r="L732" s="1">
        <v>-3.0</v>
      </c>
      <c r="M732" s="1"/>
      <c r="N732" s="1">
        <v>11.351083333333333</v>
      </c>
      <c r="O732" s="1" t="s">
        <v>23</v>
      </c>
      <c r="P732" s="1" t="s">
        <v>2506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25</v>
      </c>
      <c r="B733" s="1" t="s">
        <v>17</v>
      </c>
      <c r="C733" s="1">
        <v>558.0</v>
      </c>
      <c r="D733" s="1">
        <v>0.0</v>
      </c>
      <c r="E733" s="2"/>
      <c r="F733" s="1" t="s">
        <v>19</v>
      </c>
      <c r="G733" s="1" t="s">
        <v>20</v>
      </c>
      <c r="H733" s="1" t="s">
        <v>2507</v>
      </c>
      <c r="I733" s="1" t="s">
        <v>2508</v>
      </c>
      <c r="J733" s="1" t="s">
        <v>2508</v>
      </c>
      <c r="K733" s="2"/>
      <c r="L733" s="1">
        <v>-6.0</v>
      </c>
      <c r="M733" s="1"/>
      <c r="N733" s="1">
        <v>8.78455</v>
      </c>
      <c r="O733" s="1" t="s">
        <v>23</v>
      </c>
      <c r="P733" s="1" t="s">
        <v>2509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30</v>
      </c>
      <c r="B734" s="1" t="s">
        <v>17</v>
      </c>
      <c r="C734" s="1">
        <v>518.0</v>
      </c>
      <c r="D734" s="1">
        <v>0.0</v>
      </c>
      <c r="E734" s="1" t="s">
        <v>2065</v>
      </c>
      <c r="F734" s="1" t="s">
        <v>32</v>
      </c>
      <c r="G734" s="1" t="s">
        <v>20</v>
      </c>
      <c r="H734" s="1" t="s">
        <v>2510</v>
      </c>
      <c r="I734" s="1" t="s">
        <v>2511</v>
      </c>
      <c r="J734" s="1" t="s">
        <v>2512</v>
      </c>
      <c r="K734" s="1" t="s">
        <v>2513</v>
      </c>
      <c r="L734" s="1">
        <v>-8.0</v>
      </c>
      <c r="M734" s="1">
        <v>0.012166666666666666</v>
      </c>
      <c r="N734" s="1">
        <v>13.975916666666667</v>
      </c>
      <c r="O734" s="1" t="s">
        <v>37</v>
      </c>
      <c r="P734" s="1" t="s">
        <v>2514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99</v>
      </c>
      <c r="B735" s="1" t="s">
        <v>17</v>
      </c>
      <c r="C735" s="1">
        <v>249.0</v>
      </c>
      <c r="D735" s="1">
        <v>0.0</v>
      </c>
      <c r="E735" s="2"/>
      <c r="F735" s="1" t="s">
        <v>42</v>
      </c>
      <c r="G735" s="1" t="s">
        <v>26</v>
      </c>
      <c r="H735" s="1" t="s">
        <v>2515</v>
      </c>
      <c r="I735" s="1" t="s">
        <v>2516</v>
      </c>
      <c r="J735" s="1" t="s">
        <v>2516</v>
      </c>
      <c r="K735" s="2"/>
      <c r="L735" s="1">
        <v>0.0</v>
      </c>
      <c r="M735" s="1"/>
      <c r="N735" s="1">
        <v>4.798983333333333</v>
      </c>
      <c r="O735" s="1" t="s">
        <v>102</v>
      </c>
      <c r="P735" s="1" t="s">
        <v>2517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16</v>
      </c>
      <c r="B736" s="1" t="s">
        <v>17</v>
      </c>
      <c r="C736" s="3">
        <v>498.0</v>
      </c>
      <c r="D736" s="1">
        <v>0.0</v>
      </c>
      <c r="E736" s="1" t="s">
        <v>18</v>
      </c>
      <c r="F736" s="1" t="s">
        <v>19</v>
      </c>
      <c r="G736" s="1" t="s">
        <v>20</v>
      </c>
      <c r="H736" s="1" t="s">
        <v>2518</v>
      </c>
      <c r="I736" s="1" t="s">
        <v>2519</v>
      </c>
      <c r="J736" s="1" t="s">
        <v>2519</v>
      </c>
      <c r="K736" s="2"/>
      <c r="L736" s="1">
        <v>-7.0</v>
      </c>
      <c r="M736" s="1"/>
      <c r="N736" s="1">
        <v>42.580333333333336</v>
      </c>
      <c r="O736" s="1" t="s">
        <v>23</v>
      </c>
      <c r="P736" s="1" t="s">
        <v>2520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25</v>
      </c>
      <c r="B737" s="1" t="s">
        <v>17</v>
      </c>
      <c r="C737" s="1">
        <v>224.0</v>
      </c>
      <c r="D737" s="1">
        <v>0.0</v>
      </c>
      <c r="E737" s="2"/>
      <c r="F737" s="1" t="s">
        <v>19</v>
      </c>
      <c r="G737" s="1" t="s">
        <v>20</v>
      </c>
      <c r="H737" s="1" t="s">
        <v>2521</v>
      </c>
      <c r="I737" s="1" t="s">
        <v>2522</v>
      </c>
      <c r="J737" s="1" t="s">
        <v>2522</v>
      </c>
      <c r="K737" s="2"/>
      <c r="L737" s="1">
        <v>-8.0</v>
      </c>
      <c r="M737" s="1"/>
      <c r="N737" s="1">
        <v>6.4047833333333335</v>
      </c>
      <c r="O737" s="1" t="s">
        <v>23</v>
      </c>
      <c r="P737" s="1" t="s">
        <v>1455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16</v>
      </c>
      <c r="B738" s="1" t="s">
        <v>17</v>
      </c>
      <c r="C738" s="1">
        <v>389.0</v>
      </c>
      <c r="D738" s="1">
        <v>0.0</v>
      </c>
      <c r="E738" s="1" t="s">
        <v>18</v>
      </c>
      <c r="F738" s="1" t="s">
        <v>19</v>
      </c>
      <c r="G738" s="1" t="s">
        <v>20</v>
      </c>
      <c r="H738" s="1" t="s">
        <v>2523</v>
      </c>
      <c r="I738" s="1" t="s">
        <v>2524</v>
      </c>
      <c r="J738" s="1" t="s">
        <v>2524</v>
      </c>
      <c r="K738" s="2"/>
      <c r="L738" s="1">
        <v>-2.0</v>
      </c>
      <c r="M738" s="1"/>
      <c r="N738" s="1">
        <v>12.077683333333333</v>
      </c>
      <c r="O738" s="1" t="s">
        <v>23</v>
      </c>
      <c r="P738" s="1" t="s">
        <v>2525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30</v>
      </c>
      <c r="B739" s="1" t="s">
        <v>17</v>
      </c>
      <c r="C739" s="1">
        <v>250.0</v>
      </c>
      <c r="D739" s="1">
        <v>0.0</v>
      </c>
      <c r="E739" s="1" t="s">
        <v>542</v>
      </c>
      <c r="F739" s="1" t="s">
        <v>32</v>
      </c>
      <c r="G739" s="1" t="s">
        <v>20</v>
      </c>
      <c r="H739" s="1" t="s">
        <v>2526</v>
      </c>
      <c r="I739" s="1" t="s">
        <v>2527</v>
      </c>
      <c r="J739" s="1" t="s">
        <v>2528</v>
      </c>
      <c r="K739" s="1" t="s">
        <v>2529</v>
      </c>
      <c r="L739" s="1">
        <v>-16.0</v>
      </c>
      <c r="M739" s="1">
        <v>0.016133333333333333</v>
      </c>
      <c r="N739" s="1">
        <v>6.625816666666666</v>
      </c>
      <c r="O739" s="1" t="s">
        <v>37</v>
      </c>
      <c r="P739" s="1" t="s">
        <v>333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16</v>
      </c>
      <c r="B740" s="1" t="s">
        <v>17</v>
      </c>
      <c r="C740" s="1">
        <v>478.0</v>
      </c>
      <c r="D740" s="1">
        <v>0.0</v>
      </c>
      <c r="E740" s="1" t="s">
        <v>18</v>
      </c>
      <c r="F740" s="1" t="s">
        <v>19</v>
      </c>
      <c r="G740" s="1" t="s">
        <v>20</v>
      </c>
      <c r="H740" s="1" t="s">
        <v>2530</v>
      </c>
      <c r="I740" s="1" t="s">
        <v>2531</v>
      </c>
      <c r="J740" s="1" t="s">
        <v>2531</v>
      </c>
      <c r="K740" s="2"/>
      <c r="L740" s="1">
        <v>-3.0</v>
      </c>
      <c r="M740" s="1"/>
      <c r="N740" s="1">
        <v>11.450616666666667</v>
      </c>
      <c r="O740" s="1" t="s">
        <v>23</v>
      </c>
      <c r="P740" s="1" t="s">
        <v>2532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16</v>
      </c>
      <c r="B741" s="1" t="s">
        <v>17</v>
      </c>
      <c r="C741" s="3">
        <v>331.0</v>
      </c>
      <c r="D741" s="1">
        <v>0.0</v>
      </c>
      <c r="E741" s="1" t="s">
        <v>18</v>
      </c>
      <c r="F741" s="1" t="s">
        <v>19</v>
      </c>
      <c r="G741" s="1" t="s">
        <v>20</v>
      </c>
      <c r="H741" s="1" t="s">
        <v>2533</v>
      </c>
      <c r="I741" s="1" t="s">
        <v>2534</v>
      </c>
      <c r="J741" s="1" t="s">
        <v>2534</v>
      </c>
      <c r="K741" s="2"/>
      <c r="L741" s="1">
        <v>-2.0</v>
      </c>
      <c r="M741" s="1"/>
      <c r="N741" s="1">
        <v>12.484716666666667</v>
      </c>
      <c r="O741" s="1" t="s">
        <v>23</v>
      </c>
      <c r="P741" s="1" t="s">
        <v>2535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16</v>
      </c>
      <c r="B742" s="3" t="s">
        <v>17</v>
      </c>
      <c r="C742" s="1">
        <v>462.0</v>
      </c>
      <c r="D742" s="1">
        <v>0.0</v>
      </c>
      <c r="E742" s="1" t="s">
        <v>18</v>
      </c>
      <c r="F742" s="1" t="s">
        <v>19</v>
      </c>
      <c r="G742" s="1" t="s">
        <v>20</v>
      </c>
      <c r="H742" s="1" t="s">
        <v>2536</v>
      </c>
      <c r="I742" s="1" t="s">
        <v>2537</v>
      </c>
      <c r="J742" s="1" t="s">
        <v>2537</v>
      </c>
      <c r="K742" s="2"/>
      <c r="L742" s="1">
        <v>-5.0</v>
      </c>
      <c r="M742" s="1"/>
      <c r="N742" s="1">
        <v>9.662966666666666</v>
      </c>
      <c r="O742" s="1" t="s">
        <v>23</v>
      </c>
      <c r="P742" s="1" t="s">
        <v>2538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30</v>
      </c>
      <c r="B743" s="1" t="s">
        <v>17</v>
      </c>
      <c r="C743" s="1">
        <v>167.0</v>
      </c>
      <c r="D743" s="1">
        <v>42.0</v>
      </c>
      <c r="E743" s="2"/>
      <c r="F743" s="1" t="s">
        <v>42</v>
      </c>
      <c r="G743" s="1" t="s">
        <v>20</v>
      </c>
      <c r="H743" s="1" t="s">
        <v>2539</v>
      </c>
      <c r="I743" s="1" t="s">
        <v>2540</v>
      </c>
      <c r="J743" s="1" t="s">
        <v>2540</v>
      </c>
      <c r="K743" s="2"/>
      <c r="L743" s="1">
        <v>-10.0</v>
      </c>
      <c r="M743" s="1"/>
      <c r="N743" s="1">
        <v>9.288433333333334</v>
      </c>
      <c r="O743" s="1" t="s">
        <v>37</v>
      </c>
      <c r="P743" s="1" t="s">
        <v>2541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25</v>
      </c>
      <c r="B744" s="1" t="s">
        <v>17</v>
      </c>
      <c r="C744" s="1">
        <v>329.0</v>
      </c>
      <c r="D744" s="1">
        <v>0.0</v>
      </c>
      <c r="E744" s="2"/>
      <c r="F744" s="1" t="s">
        <v>19</v>
      </c>
      <c r="G744" s="1" t="s">
        <v>20</v>
      </c>
      <c r="H744" s="1" t="s">
        <v>2542</v>
      </c>
      <c r="I744" s="1" t="s">
        <v>2543</v>
      </c>
      <c r="J744" s="1" t="s">
        <v>2543</v>
      </c>
      <c r="K744" s="2"/>
      <c r="L744" s="1">
        <v>-6.0</v>
      </c>
      <c r="M744" s="1"/>
      <c r="N744" s="1">
        <v>8.672833333333333</v>
      </c>
      <c r="O744" s="1" t="s">
        <v>23</v>
      </c>
      <c r="P744" s="1" t="s">
        <v>1104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16</v>
      </c>
      <c r="B745" s="1" t="s">
        <v>17</v>
      </c>
      <c r="C745" s="1">
        <v>264.0</v>
      </c>
      <c r="D745" s="1">
        <v>0.0</v>
      </c>
      <c r="E745" s="1" t="s">
        <v>18</v>
      </c>
      <c r="F745" s="1" t="s">
        <v>19</v>
      </c>
      <c r="G745" s="1" t="s">
        <v>20</v>
      </c>
      <c r="H745" s="1" t="s">
        <v>2544</v>
      </c>
      <c r="I745" s="1" t="s">
        <v>2545</v>
      </c>
      <c r="J745" s="1" t="s">
        <v>2545</v>
      </c>
      <c r="K745" s="2"/>
      <c r="L745" s="1">
        <v>-7.0</v>
      </c>
      <c r="M745" s="1"/>
      <c r="N745" s="1">
        <v>7.24225</v>
      </c>
      <c r="O745" s="1" t="s">
        <v>23</v>
      </c>
      <c r="P745" s="1" t="s">
        <v>86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16</v>
      </c>
      <c r="B746" s="1" t="s">
        <v>17</v>
      </c>
      <c r="C746" s="3">
        <v>349.0</v>
      </c>
      <c r="D746" s="1">
        <v>0.0</v>
      </c>
      <c r="E746" s="1" t="s">
        <v>18</v>
      </c>
      <c r="F746" s="1" t="s">
        <v>19</v>
      </c>
      <c r="G746" s="1" t="s">
        <v>20</v>
      </c>
      <c r="H746" s="1" t="s">
        <v>2546</v>
      </c>
      <c r="I746" s="1" t="s">
        <v>2547</v>
      </c>
      <c r="J746" s="1" t="s">
        <v>2547</v>
      </c>
      <c r="K746" s="2"/>
      <c r="L746" s="1">
        <v>-7.0</v>
      </c>
      <c r="M746" s="1"/>
      <c r="N746" s="1">
        <v>7.356316666666666</v>
      </c>
      <c r="O746" s="1" t="s">
        <v>23</v>
      </c>
      <c r="P746" s="1" t="s">
        <v>2548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16</v>
      </c>
      <c r="B747" s="1" t="s">
        <v>17</v>
      </c>
      <c r="C747" s="1">
        <v>464.0</v>
      </c>
      <c r="D747" s="1">
        <v>0.0</v>
      </c>
      <c r="E747" s="1" t="s">
        <v>18</v>
      </c>
      <c r="F747" s="1" t="s">
        <v>19</v>
      </c>
      <c r="G747" s="1" t="s">
        <v>20</v>
      </c>
      <c r="H747" s="1" t="s">
        <v>2549</v>
      </c>
      <c r="I747" s="1" t="s">
        <v>2550</v>
      </c>
      <c r="J747" s="1" t="s">
        <v>2550</v>
      </c>
      <c r="K747" s="2"/>
      <c r="L747" s="1">
        <v>-6.0</v>
      </c>
      <c r="M747" s="1"/>
      <c r="N747" s="1">
        <v>8.8548</v>
      </c>
      <c r="O747" s="1" t="s">
        <v>23</v>
      </c>
      <c r="P747" s="1" t="s">
        <v>2551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99</v>
      </c>
      <c r="B748" s="1" t="s">
        <v>17</v>
      </c>
      <c r="C748" s="1">
        <v>329.0</v>
      </c>
      <c r="D748" s="1">
        <v>0.0</v>
      </c>
      <c r="E748" s="2"/>
      <c r="F748" s="1" t="s">
        <v>42</v>
      </c>
      <c r="G748" s="1" t="s">
        <v>26</v>
      </c>
      <c r="H748" s="1" t="s">
        <v>2552</v>
      </c>
      <c r="I748" s="1" t="s">
        <v>2553</v>
      </c>
      <c r="J748" s="1" t="s">
        <v>2553</v>
      </c>
      <c r="K748" s="2"/>
      <c r="L748" s="1">
        <v>4.0</v>
      </c>
      <c r="M748" s="1"/>
      <c r="N748" s="1">
        <v>9.033933333333334</v>
      </c>
      <c r="O748" s="1" t="s">
        <v>102</v>
      </c>
      <c r="P748" s="1" t="s">
        <v>2554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25</v>
      </c>
      <c r="B749" s="1" t="s">
        <v>17</v>
      </c>
      <c r="C749" s="3">
        <v>423.0</v>
      </c>
      <c r="D749" s="1">
        <v>0.0</v>
      </c>
      <c r="E749" s="2"/>
      <c r="F749" s="1" t="s">
        <v>19</v>
      </c>
      <c r="G749" s="1" t="s">
        <v>26</v>
      </c>
      <c r="H749" s="1" t="s">
        <v>2555</v>
      </c>
      <c r="I749" s="1" t="s">
        <v>2556</v>
      </c>
      <c r="J749" s="1" t="s">
        <v>2556</v>
      </c>
      <c r="K749" s="2"/>
      <c r="L749" s="1">
        <v>-5.0</v>
      </c>
      <c r="M749" s="1"/>
      <c r="N749" s="1">
        <v>9.7069</v>
      </c>
      <c r="O749" s="1" t="s">
        <v>23</v>
      </c>
      <c r="P749" s="1" t="s">
        <v>2557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25</v>
      </c>
      <c r="B750" s="1" t="s">
        <v>17</v>
      </c>
      <c r="C750" s="1">
        <v>619.0</v>
      </c>
      <c r="D750" s="1">
        <v>0.0</v>
      </c>
      <c r="E750" s="2"/>
      <c r="F750" s="1" t="s">
        <v>19</v>
      </c>
      <c r="G750" s="1" t="s">
        <v>20</v>
      </c>
      <c r="H750" s="1" t="s">
        <v>2558</v>
      </c>
      <c r="I750" s="1" t="s">
        <v>2559</v>
      </c>
      <c r="J750" s="1" t="s">
        <v>2559</v>
      </c>
      <c r="K750" s="2"/>
      <c r="L750" s="1">
        <v>-1.0</v>
      </c>
      <c r="M750" s="1"/>
      <c r="N750" s="1">
        <v>13.145516666666667</v>
      </c>
      <c r="O750" s="1" t="s">
        <v>23</v>
      </c>
      <c r="P750" s="1" t="s">
        <v>2560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16</v>
      </c>
      <c r="B751" s="1" t="s">
        <v>17</v>
      </c>
      <c r="C751" s="1">
        <v>299.0</v>
      </c>
      <c r="D751" s="1">
        <v>0.0</v>
      </c>
      <c r="E751" s="1" t="s">
        <v>18</v>
      </c>
      <c r="F751" s="1" t="s">
        <v>19</v>
      </c>
      <c r="G751" s="1" t="s">
        <v>20</v>
      </c>
      <c r="H751" s="1" t="s">
        <v>2561</v>
      </c>
      <c r="I751" s="1" t="s">
        <v>2562</v>
      </c>
      <c r="J751" s="1" t="s">
        <v>2562</v>
      </c>
      <c r="K751" s="2"/>
      <c r="L751" s="1">
        <v>-7.0</v>
      </c>
      <c r="M751" s="1"/>
      <c r="N751" s="1">
        <v>7.2607</v>
      </c>
      <c r="O751" s="1" t="s">
        <v>23</v>
      </c>
      <c r="P751" s="1" t="s">
        <v>2563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30</v>
      </c>
      <c r="B752" s="1" t="s">
        <v>17</v>
      </c>
      <c r="C752" s="1">
        <v>250.0</v>
      </c>
      <c r="D752" s="1">
        <v>0.0</v>
      </c>
      <c r="E752" s="1" t="s">
        <v>2564</v>
      </c>
      <c r="F752" s="1" t="s">
        <v>32</v>
      </c>
      <c r="G752" s="1" t="s">
        <v>20</v>
      </c>
      <c r="H752" s="1" t="s">
        <v>2565</v>
      </c>
      <c r="I752" s="1" t="s">
        <v>2566</v>
      </c>
      <c r="J752" s="1" t="s">
        <v>2567</v>
      </c>
      <c r="K752" s="1" t="s">
        <v>2568</v>
      </c>
      <c r="L752" s="1">
        <v>-16.0</v>
      </c>
      <c r="M752" s="1">
        <v>0.013283333333333333</v>
      </c>
      <c r="N752" s="1">
        <v>5.586783333333333</v>
      </c>
      <c r="O752" s="1" t="s">
        <v>37</v>
      </c>
      <c r="P752" s="1" t="s">
        <v>411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16</v>
      </c>
      <c r="B753" s="1" t="s">
        <v>17</v>
      </c>
      <c r="C753" s="1">
        <v>264.0</v>
      </c>
      <c r="D753" s="1">
        <v>0.0</v>
      </c>
      <c r="E753" s="1" t="s">
        <v>18</v>
      </c>
      <c r="F753" s="1" t="s">
        <v>19</v>
      </c>
      <c r="G753" s="1" t="s">
        <v>20</v>
      </c>
      <c r="H753" s="1" t="s">
        <v>2569</v>
      </c>
      <c r="I753" s="1" t="s">
        <v>2570</v>
      </c>
      <c r="J753" s="1" t="s">
        <v>2570</v>
      </c>
      <c r="K753" s="2"/>
      <c r="L753" s="1">
        <v>-4.0</v>
      </c>
      <c r="M753" s="1"/>
      <c r="N753" s="1">
        <v>10.70085</v>
      </c>
      <c r="O753" s="1" t="s">
        <v>23</v>
      </c>
      <c r="P753" s="1" t="s">
        <v>158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16</v>
      </c>
      <c r="B754" s="1" t="s">
        <v>17</v>
      </c>
      <c r="C754" s="1">
        <v>264.0</v>
      </c>
      <c r="D754" s="1">
        <v>0.0</v>
      </c>
      <c r="E754" s="1" t="s">
        <v>18</v>
      </c>
      <c r="F754" s="1" t="s">
        <v>19</v>
      </c>
      <c r="G754" s="1" t="s">
        <v>20</v>
      </c>
      <c r="H754" s="1" t="s">
        <v>2571</v>
      </c>
      <c r="I754" s="1" t="s">
        <v>2572</v>
      </c>
      <c r="J754" s="1" t="s">
        <v>2572</v>
      </c>
      <c r="K754" s="2"/>
      <c r="L754" s="1">
        <v>-8.0</v>
      </c>
      <c r="M754" s="1"/>
      <c r="N754" s="1">
        <v>6.0781833333333335</v>
      </c>
      <c r="O754" s="1" t="s">
        <v>23</v>
      </c>
      <c r="P754" s="1" t="s">
        <v>1373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16</v>
      </c>
      <c r="B755" s="1" t="s">
        <v>17</v>
      </c>
      <c r="C755" s="1">
        <v>378.0</v>
      </c>
      <c r="D755" s="1">
        <v>0.0</v>
      </c>
      <c r="E755" s="1" t="s">
        <v>18</v>
      </c>
      <c r="F755" s="1" t="s">
        <v>19</v>
      </c>
      <c r="G755" s="1" t="s">
        <v>20</v>
      </c>
      <c r="H755" s="1" t="s">
        <v>2573</v>
      </c>
      <c r="I755" s="1" t="s">
        <v>2574</v>
      </c>
      <c r="J755" s="1" t="s">
        <v>2574</v>
      </c>
      <c r="K755" s="2"/>
      <c r="L755" s="1">
        <v>-7.0</v>
      </c>
      <c r="M755" s="1"/>
      <c r="N755" s="1">
        <v>7.37665</v>
      </c>
      <c r="O755" s="1" t="s">
        <v>23</v>
      </c>
      <c r="P755" s="1" t="s">
        <v>2575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16</v>
      </c>
      <c r="B756" s="1" t="s">
        <v>17</v>
      </c>
      <c r="C756" s="1">
        <v>722.0</v>
      </c>
      <c r="D756" s="1">
        <v>0.0</v>
      </c>
      <c r="E756" s="1" t="s">
        <v>18</v>
      </c>
      <c r="F756" s="1" t="s">
        <v>19</v>
      </c>
      <c r="G756" s="1" t="s">
        <v>20</v>
      </c>
      <c r="H756" s="1" t="s">
        <v>2576</v>
      </c>
      <c r="I756" s="1" t="s">
        <v>2577</v>
      </c>
      <c r="J756" s="1" t="s">
        <v>2577</v>
      </c>
      <c r="K756" s="2"/>
      <c r="L756" s="1">
        <v>-9.0</v>
      </c>
      <c r="M756" s="1"/>
      <c r="N756" s="1">
        <v>33.213816666666666</v>
      </c>
      <c r="O756" s="1" t="s">
        <v>23</v>
      </c>
      <c r="P756" s="1" t="s">
        <v>2578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195</v>
      </c>
      <c r="B757" s="1" t="s">
        <v>17</v>
      </c>
      <c r="C757" s="1">
        <v>264.0</v>
      </c>
      <c r="D757" s="1">
        <v>0.0</v>
      </c>
      <c r="E757" s="1" t="s">
        <v>2579</v>
      </c>
      <c r="F757" s="1" t="s">
        <v>19</v>
      </c>
      <c r="G757" s="1" t="s">
        <v>20</v>
      </c>
      <c r="H757" s="1" t="s">
        <v>2580</v>
      </c>
      <c r="I757" s="1" t="s">
        <v>2581</v>
      </c>
      <c r="J757" s="1" t="s">
        <v>2581</v>
      </c>
      <c r="K757" s="2"/>
      <c r="L757" s="1">
        <v>-2.0</v>
      </c>
      <c r="M757" s="1"/>
      <c r="N757" s="1">
        <v>12.29755</v>
      </c>
      <c r="O757" s="1" t="s">
        <v>23</v>
      </c>
      <c r="P757" s="1" t="s">
        <v>2582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25</v>
      </c>
      <c r="B758" s="1" t="s">
        <v>17</v>
      </c>
      <c r="C758" s="1">
        <v>329.0</v>
      </c>
      <c r="D758" s="1">
        <v>0.0</v>
      </c>
      <c r="E758" s="2"/>
      <c r="F758" s="1" t="s">
        <v>19</v>
      </c>
      <c r="G758" s="1" t="s">
        <v>20</v>
      </c>
      <c r="H758" s="1" t="s">
        <v>2583</v>
      </c>
      <c r="I758" s="1" t="s">
        <v>2584</v>
      </c>
      <c r="J758" s="1" t="s">
        <v>2584</v>
      </c>
      <c r="K758" s="2"/>
      <c r="L758" s="1">
        <v>1.0</v>
      </c>
      <c r="M758" s="1"/>
      <c r="N758" s="1">
        <v>16.3018</v>
      </c>
      <c r="O758" s="1" t="s">
        <v>23</v>
      </c>
      <c r="P758" s="1" t="s">
        <v>130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16</v>
      </c>
      <c r="B759" s="1" t="s">
        <v>17</v>
      </c>
      <c r="C759" s="3">
        <v>364.0</v>
      </c>
      <c r="D759" s="1">
        <v>0.0</v>
      </c>
      <c r="E759" s="1" t="s">
        <v>18</v>
      </c>
      <c r="F759" s="1" t="s">
        <v>19</v>
      </c>
      <c r="G759" s="1" t="s">
        <v>20</v>
      </c>
      <c r="H759" s="1" t="s">
        <v>2585</v>
      </c>
      <c r="I759" s="1" t="s">
        <v>2586</v>
      </c>
      <c r="J759" s="1" t="s">
        <v>2586</v>
      </c>
      <c r="K759" s="2"/>
      <c r="L759" s="1">
        <v>0.0</v>
      </c>
      <c r="M759" s="1"/>
      <c r="N759" s="1">
        <v>14.425633333333334</v>
      </c>
      <c r="O759" s="1" t="s">
        <v>23</v>
      </c>
      <c r="P759" s="1" t="s">
        <v>2587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16</v>
      </c>
      <c r="B760" s="1" t="s">
        <v>17</v>
      </c>
      <c r="C760" s="1">
        <v>469.0</v>
      </c>
      <c r="D760" s="1">
        <v>0.0</v>
      </c>
      <c r="E760" s="1" t="s">
        <v>18</v>
      </c>
      <c r="F760" s="1" t="s">
        <v>19</v>
      </c>
      <c r="G760" s="1" t="s">
        <v>20</v>
      </c>
      <c r="H760" s="1" t="s">
        <v>2588</v>
      </c>
      <c r="I760" s="1" t="s">
        <v>2589</v>
      </c>
      <c r="J760" s="1" t="s">
        <v>2589</v>
      </c>
      <c r="K760" s="2"/>
      <c r="L760" s="1">
        <v>0.0</v>
      </c>
      <c r="M760" s="1"/>
      <c r="N760" s="1">
        <v>15.366216666666666</v>
      </c>
      <c r="O760" s="1" t="s">
        <v>23</v>
      </c>
      <c r="P760" s="1" t="s">
        <v>2590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30</v>
      </c>
      <c r="B761" s="1" t="s">
        <v>17</v>
      </c>
      <c r="C761" s="1">
        <v>280.0</v>
      </c>
      <c r="D761" s="1">
        <v>0.0</v>
      </c>
      <c r="E761" s="1" t="s">
        <v>2564</v>
      </c>
      <c r="F761" s="1" t="s">
        <v>32</v>
      </c>
      <c r="G761" s="1" t="s">
        <v>20</v>
      </c>
      <c r="H761" s="1" t="s">
        <v>2591</v>
      </c>
      <c r="I761" s="1" t="s">
        <v>2592</v>
      </c>
      <c r="J761" s="1" t="s">
        <v>2593</v>
      </c>
      <c r="K761" s="1" t="s">
        <v>2594</v>
      </c>
      <c r="L761" s="1">
        <v>-5.0</v>
      </c>
      <c r="M761" s="1">
        <v>0.02595</v>
      </c>
      <c r="N761" s="1">
        <v>13.323</v>
      </c>
      <c r="O761" s="1" t="s">
        <v>37</v>
      </c>
      <c r="P761" s="1" t="s">
        <v>1758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25</v>
      </c>
      <c r="B762" s="1" t="s">
        <v>17</v>
      </c>
      <c r="C762" s="3">
        <v>925.0</v>
      </c>
      <c r="D762" s="1">
        <v>0.0</v>
      </c>
      <c r="E762" s="2"/>
      <c r="F762" s="1" t="s">
        <v>19</v>
      </c>
      <c r="G762" s="1" t="s">
        <v>26</v>
      </c>
      <c r="H762" s="1" t="s">
        <v>2595</v>
      </c>
      <c r="I762" s="1" t="s">
        <v>2596</v>
      </c>
      <c r="J762" s="1" t="s">
        <v>2596</v>
      </c>
      <c r="K762" s="2"/>
      <c r="L762" s="1">
        <v>0.0</v>
      </c>
      <c r="M762" s="1"/>
      <c r="N762" s="1">
        <v>15.857816666666666</v>
      </c>
      <c r="O762" s="1" t="s">
        <v>23</v>
      </c>
      <c r="P762" s="1" t="s">
        <v>2597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16</v>
      </c>
      <c r="B763" s="1" t="s">
        <v>17</v>
      </c>
      <c r="C763" s="3">
        <v>264.0</v>
      </c>
      <c r="D763" s="1">
        <v>0.0</v>
      </c>
      <c r="E763" s="1" t="s">
        <v>18</v>
      </c>
      <c r="F763" s="1" t="s">
        <v>19</v>
      </c>
      <c r="G763" s="1" t="s">
        <v>20</v>
      </c>
      <c r="H763" s="1" t="s">
        <v>2598</v>
      </c>
      <c r="I763" s="1" t="s">
        <v>2599</v>
      </c>
      <c r="J763" s="1" t="s">
        <v>2599</v>
      </c>
      <c r="K763" s="2"/>
      <c r="L763" s="1">
        <v>-7.0</v>
      </c>
      <c r="M763" s="1"/>
      <c r="N763" s="1">
        <v>7.033333333333333</v>
      </c>
      <c r="O763" s="1" t="s">
        <v>23</v>
      </c>
      <c r="P763" s="1" t="s">
        <v>270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195</v>
      </c>
      <c r="B764" s="1" t="s">
        <v>17</v>
      </c>
      <c r="C764" s="1">
        <v>264.0</v>
      </c>
      <c r="D764" s="1">
        <v>0.0</v>
      </c>
      <c r="E764" s="1" t="s">
        <v>2027</v>
      </c>
      <c r="F764" s="1" t="s">
        <v>19</v>
      </c>
      <c r="G764" s="1" t="s">
        <v>20</v>
      </c>
      <c r="H764" s="1" t="s">
        <v>2600</v>
      </c>
      <c r="I764" s="1" t="s">
        <v>2601</v>
      </c>
      <c r="J764" s="1" t="s">
        <v>2601</v>
      </c>
      <c r="K764" s="2"/>
      <c r="L764" s="1">
        <v>-6.0</v>
      </c>
      <c r="M764" s="1"/>
      <c r="N764" s="1">
        <v>8.015066666666666</v>
      </c>
      <c r="O764" s="1" t="s">
        <v>23</v>
      </c>
      <c r="P764" s="1" t="s">
        <v>2602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25</v>
      </c>
      <c r="B765" s="1" t="s">
        <v>17</v>
      </c>
      <c r="C765" s="1">
        <v>274.0</v>
      </c>
      <c r="D765" s="1">
        <v>0.0</v>
      </c>
      <c r="E765" s="2"/>
      <c r="F765" s="1" t="s">
        <v>19</v>
      </c>
      <c r="G765" s="1" t="s">
        <v>20</v>
      </c>
      <c r="H765" s="1" t="s">
        <v>2603</v>
      </c>
      <c r="I765" s="1" t="s">
        <v>2604</v>
      </c>
      <c r="J765" s="1" t="s">
        <v>2604</v>
      </c>
      <c r="K765" s="2"/>
      <c r="L765" s="1">
        <v>-6.0</v>
      </c>
      <c r="M765" s="1"/>
      <c r="N765" s="1">
        <v>8.397633333333333</v>
      </c>
      <c r="O765" s="1" t="s">
        <v>23</v>
      </c>
      <c r="P765" s="1" t="s">
        <v>792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16</v>
      </c>
      <c r="B766" s="1" t="s">
        <v>17</v>
      </c>
      <c r="C766" s="1">
        <v>321.0</v>
      </c>
      <c r="D766" s="1">
        <v>0.0</v>
      </c>
      <c r="E766" s="1" t="s">
        <v>18</v>
      </c>
      <c r="F766" s="1" t="s">
        <v>19</v>
      </c>
      <c r="G766" s="1" t="s">
        <v>20</v>
      </c>
      <c r="H766" s="1" t="s">
        <v>2605</v>
      </c>
      <c r="I766" s="1" t="s">
        <v>2606</v>
      </c>
      <c r="J766" s="1" t="s">
        <v>2606</v>
      </c>
      <c r="K766" s="2"/>
      <c r="L766" s="1">
        <v>-7.0</v>
      </c>
      <c r="M766" s="1"/>
      <c r="N766" s="1">
        <v>7.3882666666666665</v>
      </c>
      <c r="O766" s="1" t="s">
        <v>23</v>
      </c>
      <c r="P766" s="1" t="s">
        <v>2607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16</v>
      </c>
      <c r="B767" s="1" t="s">
        <v>17</v>
      </c>
      <c r="C767" s="1">
        <v>498.0</v>
      </c>
      <c r="D767" s="1">
        <v>0.0</v>
      </c>
      <c r="E767" s="1" t="s">
        <v>18</v>
      </c>
      <c r="F767" s="1" t="s">
        <v>19</v>
      </c>
      <c r="G767" s="1" t="s">
        <v>20</v>
      </c>
      <c r="H767" s="1" t="s">
        <v>2608</v>
      </c>
      <c r="I767" s="1" t="s">
        <v>2609</v>
      </c>
      <c r="J767" s="1" t="s">
        <v>2609</v>
      </c>
      <c r="K767" s="2"/>
      <c r="L767" s="1">
        <v>-5.0</v>
      </c>
      <c r="M767" s="1"/>
      <c r="N767" s="1">
        <v>9.574983333333334</v>
      </c>
      <c r="O767" s="1" t="s">
        <v>23</v>
      </c>
      <c r="P767" s="1" t="s">
        <v>2610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16</v>
      </c>
      <c r="B768" s="1" t="s">
        <v>17</v>
      </c>
      <c r="C768" s="1">
        <v>329.0</v>
      </c>
      <c r="D768" s="1">
        <v>0.0</v>
      </c>
      <c r="E768" s="1" t="s">
        <v>18</v>
      </c>
      <c r="F768" s="1" t="s">
        <v>19</v>
      </c>
      <c r="G768" s="1" t="s">
        <v>20</v>
      </c>
      <c r="H768" s="1" t="s">
        <v>2611</v>
      </c>
      <c r="I768" s="1" t="s">
        <v>2612</v>
      </c>
      <c r="J768" s="1" t="s">
        <v>2612</v>
      </c>
      <c r="K768" s="2"/>
      <c r="L768" s="1">
        <v>-8.0</v>
      </c>
      <c r="M768" s="1"/>
      <c r="N768" s="1">
        <v>6.626716666666667</v>
      </c>
      <c r="O768" s="1" t="s">
        <v>23</v>
      </c>
      <c r="P768" s="1" t="s">
        <v>2613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16</v>
      </c>
      <c r="B769" s="1" t="s">
        <v>17</v>
      </c>
      <c r="C769" s="3">
        <v>299.0</v>
      </c>
      <c r="D769" s="1">
        <v>0.0</v>
      </c>
      <c r="E769" s="1" t="s">
        <v>18</v>
      </c>
      <c r="F769" s="1" t="s">
        <v>19</v>
      </c>
      <c r="G769" s="1" t="s">
        <v>20</v>
      </c>
      <c r="H769" s="1" t="s">
        <v>2614</v>
      </c>
      <c r="I769" s="1" t="s">
        <v>2615</v>
      </c>
      <c r="J769" s="1" t="s">
        <v>2615</v>
      </c>
      <c r="K769" s="2"/>
      <c r="L769" s="1">
        <v>-7.0</v>
      </c>
      <c r="M769" s="1"/>
      <c r="N769" s="1">
        <v>7.237833333333334</v>
      </c>
      <c r="O769" s="1" t="s">
        <v>23</v>
      </c>
      <c r="P769" s="1" t="s">
        <v>836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195</v>
      </c>
      <c r="B770" s="1" t="s">
        <v>17</v>
      </c>
      <c r="C770" s="3">
        <v>399.0</v>
      </c>
      <c r="D770" s="1">
        <v>0.0</v>
      </c>
      <c r="E770" s="1" t="s">
        <v>2616</v>
      </c>
      <c r="F770" s="1" t="s">
        <v>19</v>
      </c>
      <c r="G770" s="1" t="s">
        <v>20</v>
      </c>
      <c r="H770" s="1" t="s">
        <v>2617</v>
      </c>
      <c r="I770" s="1" t="s">
        <v>2618</v>
      </c>
      <c r="J770" s="1" t="s">
        <v>2618</v>
      </c>
      <c r="K770" s="2"/>
      <c r="L770" s="1">
        <v>-2.0</v>
      </c>
      <c r="M770" s="1"/>
      <c r="N770" s="1">
        <v>12.015416666666667</v>
      </c>
      <c r="O770" s="1" t="s">
        <v>23</v>
      </c>
      <c r="P770" s="1" t="s">
        <v>2619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25</v>
      </c>
      <c r="B771" s="1" t="s">
        <v>17</v>
      </c>
      <c r="C771" s="1">
        <v>558.0</v>
      </c>
      <c r="D771" s="1">
        <v>0.0</v>
      </c>
      <c r="E771" s="2"/>
      <c r="F771" s="1" t="s">
        <v>19</v>
      </c>
      <c r="G771" s="1" t="s">
        <v>20</v>
      </c>
      <c r="H771" s="1" t="s">
        <v>2620</v>
      </c>
      <c r="I771" s="1" t="s">
        <v>2621</v>
      </c>
      <c r="J771" s="1" t="s">
        <v>2621</v>
      </c>
      <c r="K771" s="2"/>
      <c r="L771" s="1">
        <v>-3.0</v>
      </c>
      <c r="M771" s="1"/>
      <c r="N771" s="1">
        <v>11.959883333333334</v>
      </c>
      <c r="O771" s="1" t="s">
        <v>23</v>
      </c>
      <c r="P771" s="1" t="s">
        <v>2622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99</v>
      </c>
      <c r="B772" s="1" t="s">
        <v>17</v>
      </c>
      <c r="C772" s="1">
        <v>249.0</v>
      </c>
      <c r="D772" s="1">
        <v>0.0</v>
      </c>
      <c r="E772" s="2"/>
      <c r="F772" s="1" t="s">
        <v>42</v>
      </c>
      <c r="G772" s="1" t="s">
        <v>26</v>
      </c>
      <c r="H772" s="1" t="s">
        <v>2623</v>
      </c>
      <c r="I772" s="1" t="s">
        <v>2624</v>
      </c>
      <c r="J772" s="1" t="s">
        <v>2624</v>
      </c>
      <c r="K772" s="2"/>
      <c r="L772" s="1">
        <v>2.0</v>
      </c>
      <c r="M772" s="1"/>
      <c r="N772" s="1">
        <v>7.512983333333334</v>
      </c>
      <c r="O772" s="1" t="s">
        <v>102</v>
      </c>
      <c r="P772" s="1" t="s">
        <v>2625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30</v>
      </c>
      <c r="B773" s="1" t="s">
        <v>17</v>
      </c>
      <c r="C773" s="1">
        <v>199.0</v>
      </c>
      <c r="D773" s="1">
        <v>50.0</v>
      </c>
      <c r="E773" s="2"/>
      <c r="F773" s="1" t="s">
        <v>42</v>
      </c>
      <c r="G773" s="1" t="s">
        <v>51</v>
      </c>
      <c r="H773" s="1" t="s">
        <v>2626</v>
      </c>
      <c r="I773" s="1" t="s">
        <v>2627</v>
      </c>
      <c r="J773" s="1" t="s">
        <v>2627</v>
      </c>
      <c r="K773" s="2"/>
      <c r="L773" s="1">
        <v>-11.0</v>
      </c>
      <c r="M773" s="1"/>
      <c r="N773" s="1">
        <v>7.391616666666667</v>
      </c>
      <c r="O773" s="1" t="s">
        <v>37</v>
      </c>
      <c r="P773" s="1" t="s">
        <v>1820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16</v>
      </c>
      <c r="B774" s="1" t="s">
        <v>17</v>
      </c>
      <c r="C774" s="1">
        <v>274.0</v>
      </c>
      <c r="D774" s="1">
        <v>0.0</v>
      </c>
      <c r="E774" s="1" t="s">
        <v>18</v>
      </c>
      <c r="F774" s="1" t="s">
        <v>19</v>
      </c>
      <c r="G774" s="1" t="s">
        <v>20</v>
      </c>
      <c r="H774" s="1" t="s">
        <v>2628</v>
      </c>
      <c r="I774" s="1" t="s">
        <v>2629</v>
      </c>
      <c r="J774" s="1" t="s">
        <v>2629</v>
      </c>
      <c r="K774" s="2"/>
      <c r="L774" s="1">
        <v>0.0</v>
      </c>
      <c r="M774" s="1"/>
      <c r="N774" s="1">
        <v>14.471733333333333</v>
      </c>
      <c r="O774" s="1" t="s">
        <v>23</v>
      </c>
      <c r="P774" s="1" t="s">
        <v>2630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16</v>
      </c>
      <c r="B775" s="1" t="s">
        <v>17</v>
      </c>
      <c r="C775" s="1">
        <v>358.0</v>
      </c>
      <c r="D775" s="1">
        <v>0.0</v>
      </c>
      <c r="E775" s="1" t="s">
        <v>18</v>
      </c>
      <c r="F775" s="1" t="s">
        <v>19</v>
      </c>
      <c r="G775" s="1" t="s">
        <v>20</v>
      </c>
      <c r="H775" s="1" t="s">
        <v>2631</v>
      </c>
      <c r="I775" s="1" t="s">
        <v>2632</v>
      </c>
      <c r="J775" s="1" t="s">
        <v>2632</v>
      </c>
      <c r="K775" s="2"/>
      <c r="L775" s="1">
        <v>0.0</v>
      </c>
      <c r="M775" s="1"/>
      <c r="N775" s="1">
        <v>15.197716666666667</v>
      </c>
      <c r="O775" s="1" t="s">
        <v>23</v>
      </c>
      <c r="P775" s="1" t="s">
        <v>2633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195</v>
      </c>
      <c r="B776" s="1" t="s">
        <v>222</v>
      </c>
      <c r="C776" s="1">
        <v>723.0</v>
      </c>
      <c r="D776" s="1">
        <v>0.0</v>
      </c>
      <c r="E776" s="1" t="s">
        <v>2579</v>
      </c>
      <c r="F776" s="1" t="s">
        <v>19</v>
      </c>
      <c r="G776" s="1" t="s">
        <v>20</v>
      </c>
      <c r="H776" s="1" t="s">
        <v>2634</v>
      </c>
      <c r="I776" s="1" t="s">
        <v>2635</v>
      </c>
      <c r="J776" s="1" t="s">
        <v>2635</v>
      </c>
      <c r="K776" s="2"/>
      <c r="L776" s="1">
        <v>-2.0</v>
      </c>
      <c r="M776" s="1"/>
      <c r="N776" s="1">
        <v>12.651083333333334</v>
      </c>
      <c r="O776" s="1" t="s">
        <v>23</v>
      </c>
      <c r="P776" s="1" t="s">
        <v>2636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30</v>
      </c>
      <c r="B777" s="1" t="s">
        <v>17</v>
      </c>
      <c r="C777" s="1">
        <v>314.0</v>
      </c>
      <c r="D777" s="1">
        <v>15.0</v>
      </c>
      <c r="E777" s="1" t="s">
        <v>2564</v>
      </c>
      <c r="F777" s="1" t="s">
        <v>32</v>
      </c>
      <c r="G777" s="1" t="s">
        <v>20</v>
      </c>
      <c r="H777" s="1" t="s">
        <v>2637</v>
      </c>
      <c r="I777" s="1" t="s">
        <v>2638</v>
      </c>
      <c r="J777" s="1" t="s">
        <v>2639</v>
      </c>
      <c r="K777" s="1" t="s">
        <v>2640</v>
      </c>
      <c r="L777" s="1">
        <v>-7.0</v>
      </c>
      <c r="M777" s="1">
        <v>0.09395</v>
      </c>
      <c r="N777" s="1">
        <v>9.963466666666667</v>
      </c>
      <c r="O777" s="1" t="s">
        <v>37</v>
      </c>
      <c r="P777" s="1" t="s">
        <v>2641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16</v>
      </c>
      <c r="B778" s="1" t="s">
        <v>17</v>
      </c>
      <c r="C778" s="3">
        <v>264.0</v>
      </c>
      <c r="D778" s="1">
        <v>0.0</v>
      </c>
      <c r="E778" s="1" t="s">
        <v>18</v>
      </c>
      <c r="F778" s="1" t="s">
        <v>19</v>
      </c>
      <c r="G778" s="1" t="s">
        <v>20</v>
      </c>
      <c r="H778" s="1" t="s">
        <v>2642</v>
      </c>
      <c r="I778" s="1" t="s">
        <v>2643</v>
      </c>
      <c r="J778" s="1" t="s">
        <v>2643</v>
      </c>
      <c r="K778" s="2"/>
      <c r="L778" s="1">
        <v>0.0</v>
      </c>
      <c r="M778" s="1"/>
      <c r="N778" s="1">
        <v>15.795233333333334</v>
      </c>
      <c r="O778" s="1" t="s">
        <v>23</v>
      </c>
      <c r="P778" s="1" t="s">
        <v>270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30</v>
      </c>
      <c r="B779" s="1" t="s">
        <v>17</v>
      </c>
      <c r="C779" s="1">
        <v>319.0</v>
      </c>
      <c r="D779" s="1">
        <v>0.0</v>
      </c>
      <c r="E779" s="1" t="s">
        <v>2564</v>
      </c>
      <c r="F779" s="1" t="s">
        <v>32</v>
      </c>
      <c r="G779" s="1" t="s">
        <v>20</v>
      </c>
      <c r="H779" s="1" t="s">
        <v>2644</v>
      </c>
      <c r="I779" s="1" t="s">
        <v>2645</v>
      </c>
      <c r="J779" s="1" t="s">
        <v>2646</v>
      </c>
      <c r="K779" s="1" t="s">
        <v>2647</v>
      </c>
      <c r="L779" s="1">
        <v>1.0</v>
      </c>
      <c r="M779" s="1">
        <v>0.10106666666666667</v>
      </c>
      <c r="N779" s="1">
        <v>17.974566666666668</v>
      </c>
      <c r="O779" s="1" t="s">
        <v>37</v>
      </c>
      <c r="P779" s="1" t="s">
        <v>333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16</v>
      </c>
      <c r="B780" s="1" t="s">
        <v>17</v>
      </c>
      <c r="C780" s="1">
        <v>663.0</v>
      </c>
      <c r="D780" s="1">
        <v>0.0</v>
      </c>
      <c r="E780" s="1" t="s">
        <v>18</v>
      </c>
      <c r="F780" s="1" t="s">
        <v>19</v>
      </c>
      <c r="G780" s="1" t="s">
        <v>20</v>
      </c>
      <c r="H780" s="1" t="s">
        <v>2648</v>
      </c>
      <c r="I780" s="1" t="s">
        <v>2649</v>
      </c>
      <c r="J780" s="1" t="s">
        <v>2649</v>
      </c>
      <c r="K780" s="2"/>
      <c r="L780" s="1">
        <v>-4.0</v>
      </c>
      <c r="M780" s="1"/>
      <c r="N780" s="1">
        <v>10.74675</v>
      </c>
      <c r="O780" s="1" t="s">
        <v>23</v>
      </c>
      <c r="P780" s="1" t="s">
        <v>2650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16</v>
      </c>
      <c r="B781" s="1" t="s">
        <v>17</v>
      </c>
      <c r="C781" s="1">
        <v>329.0</v>
      </c>
      <c r="D781" s="1">
        <v>0.0</v>
      </c>
      <c r="E781" s="1" t="s">
        <v>18</v>
      </c>
      <c r="F781" s="1" t="s">
        <v>19</v>
      </c>
      <c r="G781" s="1" t="s">
        <v>20</v>
      </c>
      <c r="H781" s="1" t="s">
        <v>2651</v>
      </c>
      <c r="I781" s="1" t="s">
        <v>2652</v>
      </c>
      <c r="J781" s="1" t="s">
        <v>2652</v>
      </c>
      <c r="K781" s="2"/>
      <c r="L781" s="1">
        <v>-5.0</v>
      </c>
      <c r="M781" s="1"/>
      <c r="N781" s="1">
        <v>9.422983333333333</v>
      </c>
      <c r="O781" s="1" t="s">
        <v>23</v>
      </c>
      <c r="P781" s="1" t="s">
        <v>1189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30</v>
      </c>
      <c r="B782" s="1" t="s">
        <v>17</v>
      </c>
      <c r="C782" s="1">
        <v>547.0</v>
      </c>
      <c r="D782" s="1">
        <v>0.0</v>
      </c>
      <c r="E782" s="1" t="s">
        <v>542</v>
      </c>
      <c r="F782" s="1" t="s">
        <v>32</v>
      </c>
      <c r="G782" s="1" t="s">
        <v>20</v>
      </c>
      <c r="H782" s="1" t="s">
        <v>2653</v>
      </c>
      <c r="I782" s="1" t="s">
        <v>2654</v>
      </c>
      <c r="J782" s="1" t="s">
        <v>2655</v>
      </c>
      <c r="K782" s="1" t="s">
        <v>2656</v>
      </c>
      <c r="L782" s="1">
        <v>-13.0</v>
      </c>
      <c r="M782" s="1">
        <v>0.026216666666666666</v>
      </c>
      <c r="N782" s="1">
        <v>7.82105</v>
      </c>
      <c r="O782" s="1" t="s">
        <v>37</v>
      </c>
      <c r="P782" s="1" t="s">
        <v>2657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30</v>
      </c>
      <c r="B783" s="1" t="s">
        <v>17</v>
      </c>
      <c r="C783" s="1">
        <v>280.0</v>
      </c>
      <c r="D783" s="1">
        <v>0.0</v>
      </c>
      <c r="E783" s="1" t="s">
        <v>542</v>
      </c>
      <c r="F783" s="1" t="s">
        <v>32</v>
      </c>
      <c r="G783" s="1" t="s">
        <v>20</v>
      </c>
      <c r="H783" s="1" t="s">
        <v>2658</v>
      </c>
      <c r="I783" s="1" t="s">
        <v>2659</v>
      </c>
      <c r="J783" s="1" t="s">
        <v>2660</v>
      </c>
      <c r="K783" s="1" t="s">
        <v>2661</v>
      </c>
      <c r="L783" s="1">
        <v>-12.0</v>
      </c>
      <c r="M783" s="1">
        <v>0.012033333333333333</v>
      </c>
      <c r="N783" s="1">
        <v>7.831366666666667</v>
      </c>
      <c r="O783" s="1" t="s">
        <v>37</v>
      </c>
      <c r="P783" s="1" t="s">
        <v>902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25</v>
      </c>
      <c r="B784" s="1" t="s">
        <v>222</v>
      </c>
      <c r="C784" s="1">
        <v>331.0</v>
      </c>
      <c r="D784" s="1">
        <v>0.0</v>
      </c>
      <c r="E784" s="2"/>
      <c r="F784" s="1" t="s">
        <v>19</v>
      </c>
      <c r="G784" s="1" t="s">
        <v>20</v>
      </c>
      <c r="H784" s="1" t="s">
        <v>2662</v>
      </c>
      <c r="I784" s="1" t="s">
        <v>2663</v>
      </c>
      <c r="J784" s="1" t="s">
        <v>2663</v>
      </c>
      <c r="K784" s="2"/>
      <c r="L784" s="1">
        <v>-8.0</v>
      </c>
      <c r="M784" s="1"/>
      <c r="N784" s="1">
        <v>6.926733333333333</v>
      </c>
      <c r="O784" s="1" t="s">
        <v>23</v>
      </c>
      <c r="P784" s="1" t="s">
        <v>2664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25</v>
      </c>
      <c r="B785" s="1" t="s">
        <v>222</v>
      </c>
      <c r="C785" s="3">
        <v>436.0</v>
      </c>
      <c r="D785" s="1">
        <v>0.0</v>
      </c>
      <c r="E785" s="2"/>
      <c r="F785" s="1" t="s">
        <v>19</v>
      </c>
      <c r="G785" s="1" t="s">
        <v>20</v>
      </c>
      <c r="H785" s="1" t="s">
        <v>2665</v>
      </c>
      <c r="I785" s="1" t="s">
        <v>2666</v>
      </c>
      <c r="J785" s="1" t="s">
        <v>2666</v>
      </c>
      <c r="K785" s="2"/>
      <c r="L785" s="1">
        <v>-5.0</v>
      </c>
      <c r="M785" s="1"/>
      <c r="N785" s="1">
        <v>9.961716666666666</v>
      </c>
      <c r="O785" s="1" t="s">
        <v>23</v>
      </c>
      <c r="P785" s="1" t="s">
        <v>2667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30</v>
      </c>
      <c r="B786" s="1" t="s">
        <v>17</v>
      </c>
      <c r="C786" s="1">
        <v>407.0</v>
      </c>
      <c r="D786" s="1">
        <v>111.0</v>
      </c>
      <c r="E786" s="2"/>
      <c r="F786" s="1" t="s">
        <v>42</v>
      </c>
      <c r="G786" s="1" t="s">
        <v>20</v>
      </c>
      <c r="H786" s="1" t="s">
        <v>2668</v>
      </c>
      <c r="I786" s="1" t="s">
        <v>2669</v>
      </c>
      <c r="J786" s="1" t="s">
        <v>2669</v>
      </c>
      <c r="K786" s="2"/>
      <c r="L786" s="1">
        <v>-4.0</v>
      </c>
      <c r="M786" s="1"/>
      <c r="N786" s="1">
        <v>15.073766666666666</v>
      </c>
      <c r="O786" s="1" t="s">
        <v>37</v>
      </c>
      <c r="P786" s="1" t="s">
        <v>2670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30</v>
      </c>
      <c r="B787" s="1" t="s">
        <v>17</v>
      </c>
      <c r="C787" s="1">
        <v>374.0</v>
      </c>
      <c r="D787" s="1">
        <v>0.0</v>
      </c>
      <c r="E787" s="1" t="s">
        <v>2564</v>
      </c>
      <c r="F787" s="1" t="s">
        <v>32</v>
      </c>
      <c r="G787" s="1" t="s">
        <v>26</v>
      </c>
      <c r="H787" s="1" t="s">
        <v>2671</v>
      </c>
      <c r="I787" s="1" t="s">
        <v>2672</v>
      </c>
      <c r="J787" s="1" t="s">
        <v>2673</v>
      </c>
      <c r="K787" s="1" t="s">
        <v>2674</v>
      </c>
      <c r="L787" s="1">
        <v>-2.0</v>
      </c>
      <c r="M787" s="1">
        <v>0.022333333333333334</v>
      </c>
      <c r="N787" s="1">
        <v>13.7757</v>
      </c>
      <c r="O787" s="1" t="s">
        <v>37</v>
      </c>
      <c r="P787" s="1" t="s">
        <v>2675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195</v>
      </c>
      <c r="B788" s="1" t="s">
        <v>222</v>
      </c>
      <c r="C788" s="1">
        <v>528.0</v>
      </c>
      <c r="D788" s="1">
        <v>0.0</v>
      </c>
      <c r="E788" s="1" t="s">
        <v>2579</v>
      </c>
      <c r="F788" s="1" t="s">
        <v>19</v>
      </c>
      <c r="G788" s="1" t="s">
        <v>20</v>
      </c>
      <c r="H788" s="1" t="s">
        <v>2676</v>
      </c>
      <c r="I788" s="1" t="s">
        <v>2677</v>
      </c>
      <c r="J788" s="1" t="s">
        <v>2677</v>
      </c>
      <c r="K788" s="2"/>
      <c r="L788" s="1">
        <v>3.0</v>
      </c>
      <c r="M788" s="1"/>
      <c r="N788" s="1">
        <v>18.009866666666667</v>
      </c>
      <c r="O788" s="1" t="s">
        <v>23</v>
      </c>
      <c r="P788" s="1" t="s">
        <v>2678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195</v>
      </c>
      <c r="B789" s="1" t="s">
        <v>222</v>
      </c>
      <c r="C789" s="1">
        <v>798.0</v>
      </c>
      <c r="D789" s="1">
        <v>0.0</v>
      </c>
      <c r="E789" s="1" t="s">
        <v>1456</v>
      </c>
      <c r="F789" s="1" t="s">
        <v>19</v>
      </c>
      <c r="G789" s="1" t="s">
        <v>20</v>
      </c>
      <c r="H789" s="1" t="s">
        <v>2679</v>
      </c>
      <c r="I789" s="1" t="s">
        <v>2680</v>
      </c>
      <c r="J789" s="1" t="s">
        <v>2680</v>
      </c>
      <c r="K789" s="2"/>
      <c r="L789" s="1">
        <v>-1.0</v>
      </c>
      <c r="M789" s="1"/>
      <c r="N789" s="1">
        <v>13.049516666666667</v>
      </c>
      <c r="O789" s="1" t="s">
        <v>23</v>
      </c>
      <c r="P789" s="1" t="s">
        <v>2681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30</v>
      </c>
      <c r="B790" s="1" t="s">
        <v>17</v>
      </c>
      <c r="C790" s="1">
        <v>222.0</v>
      </c>
      <c r="D790" s="1">
        <v>87.0</v>
      </c>
      <c r="E790" s="2"/>
      <c r="F790" s="1" t="s">
        <v>42</v>
      </c>
      <c r="G790" s="1" t="s">
        <v>20</v>
      </c>
      <c r="H790" s="1" t="s">
        <v>2682</v>
      </c>
      <c r="I790" s="1" t="s">
        <v>2683</v>
      </c>
      <c r="J790" s="1" t="s">
        <v>2683</v>
      </c>
      <c r="K790" s="2"/>
      <c r="L790" s="1">
        <v>-7.0</v>
      </c>
      <c r="M790" s="1"/>
      <c r="N790" s="1">
        <v>11.8591</v>
      </c>
      <c r="O790" s="1" t="s">
        <v>37</v>
      </c>
      <c r="P790" s="1" t="s">
        <v>171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30</v>
      </c>
      <c r="B791" s="1" t="s">
        <v>17</v>
      </c>
      <c r="C791" s="1">
        <v>666.0</v>
      </c>
      <c r="D791" s="1">
        <v>0.0</v>
      </c>
      <c r="E791" s="1" t="s">
        <v>2564</v>
      </c>
      <c r="F791" s="1" t="s">
        <v>32</v>
      </c>
      <c r="G791" s="1" t="s">
        <v>20</v>
      </c>
      <c r="H791" s="1" t="s">
        <v>2684</v>
      </c>
      <c r="I791" s="1" t="s">
        <v>2685</v>
      </c>
      <c r="J791" s="1" t="s">
        <v>2686</v>
      </c>
      <c r="K791" s="1" t="s">
        <v>2687</v>
      </c>
      <c r="L791" s="1">
        <v>8.0</v>
      </c>
      <c r="M791" s="1">
        <v>0.018183333333333333</v>
      </c>
      <c r="N791" s="1">
        <v>18.34786666666667</v>
      </c>
      <c r="O791" s="1" t="s">
        <v>37</v>
      </c>
      <c r="P791" s="1" t="s">
        <v>2688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30</v>
      </c>
      <c r="B792" s="1" t="s">
        <v>17</v>
      </c>
      <c r="C792" s="1">
        <v>349.0</v>
      </c>
      <c r="D792" s="1">
        <v>0.0</v>
      </c>
      <c r="E792" s="1" t="s">
        <v>2564</v>
      </c>
      <c r="F792" s="1" t="s">
        <v>32</v>
      </c>
      <c r="G792" s="1" t="s">
        <v>20</v>
      </c>
      <c r="H792" s="1" t="s">
        <v>2689</v>
      </c>
      <c r="I792" s="1" t="s">
        <v>2690</v>
      </c>
      <c r="J792" s="1" t="s">
        <v>2691</v>
      </c>
      <c r="K792" s="1" t="s">
        <v>2692</v>
      </c>
      <c r="L792" s="1">
        <v>-3.0</v>
      </c>
      <c r="M792" s="1">
        <v>0.011616666666666668</v>
      </c>
      <c r="N792" s="1">
        <v>8.2384</v>
      </c>
      <c r="O792" s="1" t="s">
        <v>37</v>
      </c>
      <c r="P792" s="1" t="s">
        <v>2693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30</v>
      </c>
      <c r="B793" s="1" t="s">
        <v>17</v>
      </c>
      <c r="C793" s="1">
        <v>250.0</v>
      </c>
      <c r="D793" s="1">
        <v>0.0</v>
      </c>
      <c r="E793" s="1" t="s">
        <v>2564</v>
      </c>
      <c r="F793" s="1" t="s">
        <v>32</v>
      </c>
      <c r="G793" s="1" t="s">
        <v>20</v>
      </c>
      <c r="H793" s="1" t="s">
        <v>2694</v>
      </c>
      <c r="I793" s="1" t="s">
        <v>2695</v>
      </c>
      <c r="J793" s="1" t="s">
        <v>2696</v>
      </c>
      <c r="K793" s="1" t="s">
        <v>2697</v>
      </c>
      <c r="L793" s="1">
        <v>-6.0</v>
      </c>
      <c r="M793" s="1">
        <v>0.018116666666666666</v>
      </c>
      <c r="N793" s="1">
        <v>6.062733333333333</v>
      </c>
      <c r="O793" s="1" t="s">
        <v>37</v>
      </c>
      <c r="P793" s="1" t="s">
        <v>2541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16</v>
      </c>
      <c r="B794" s="1" t="s">
        <v>17</v>
      </c>
      <c r="C794" s="1">
        <v>842.0</v>
      </c>
      <c r="D794" s="1">
        <v>0.0</v>
      </c>
      <c r="E794" s="1" t="s">
        <v>18</v>
      </c>
      <c r="F794" s="1" t="s">
        <v>19</v>
      </c>
      <c r="G794" s="1" t="s">
        <v>20</v>
      </c>
      <c r="H794" s="1" t="s">
        <v>2698</v>
      </c>
      <c r="I794" s="1" t="s">
        <v>2699</v>
      </c>
      <c r="J794" s="1" t="s">
        <v>2699</v>
      </c>
      <c r="K794" s="2"/>
      <c r="L794" s="1">
        <v>-5.0</v>
      </c>
      <c r="M794" s="1"/>
      <c r="N794" s="1">
        <v>9.335816666666666</v>
      </c>
      <c r="O794" s="1" t="s">
        <v>23</v>
      </c>
      <c r="P794" s="1" t="s">
        <v>2700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25</v>
      </c>
      <c r="B795" s="1" t="s">
        <v>17</v>
      </c>
      <c r="C795" s="3">
        <v>388.0</v>
      </c>
      <c r="D795" s="1">
        <v>0.0</v>
      </c>
      <c r="E795" s="2"/>
      <c r="F795" s="1" t="s">
        <v>19</v>
      </c>
      <c r="G795" s="1" t="s">
        <v>20</v>
      </c>
      <c r="H795" s="1" t="s">
        <v>2701</v>
      </c>
      <c r="I795" s="1" t="s">
        <v>2702</v>
      </c>
      <c r="J795" s="1" t="s">
        <v>2702</v>
      </c>
      <c r="K795" s="2"/>
      <c r="L795" s="1">
        <v>-7.0</v>
      </c>
      <c r="M795" s="1"/>
      <c r="N795" s="1">
        <v>7.25435</v>
      </c>
      <c r="O795" s="1" t="s">
        <v>23</v>
      </c>
      <c r="P795" s="1" t="s">
        <v>2703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25</v>
      </c>
      <c r="B796" s="1" t="s">
        <v>17</v>
      </c>
      <c r="C796" s="1">
        <v>334.0</v>
      </c>
      <c r="D796" s="1">
        <v>0.0</v>
      </c>
      <c r="E796" s="2"/>
      <c r="F796" s="1" t="s">
        <v>19</v>
      </c>
      <c r="G796" s="1" t="s">
        <v>20</v>
      </c>
      <c r="H796" s="1" t="s">
        <v>2704</v>
      </c>
      <c r="I796" s="1" t="s">
        <v>2705</v>
      </c>
      <c r="J796" s="1" t="s">
        <v>2705</v>
      </c>
      <c r="K796" s="2"/>
      <c r="L796" s="1">
        <v>-6.0</v>
      </c>
      <c r="M796" s="1"/>
      <c r="N796" s="1">
        <v>8.212816666666667</v>
      </c>
      <c r="O796" s="1" t="s">
        <v>23</v>
      </c>
      <c r="P796" s="1" t="s">
        <v>2363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16</v>
      </c>
      <c r="B797" s="1" t="s">
        <v>17</v>
      </c>
      <c r="C797" s="3">
        <v>458.0</v>
      </c>
      <c r="D797" s="1">
        <v>0.0</v>
      </c>
      <c r="E797" s="1" t="s">
        <v>18</v>
      </c>
      <c r="F797" s="1" t="s">
        <v>19</v>
      </c>
      <c r="G797" s="1" t="s">
        <v>20</v>
      </c>
      <c r="H797" s="1" t="s">
        <v>2706</v>
      </c>
      <c r="I797" s="1" t="s">
        <v>2707</v>
      </c>
      <c r="J797" s="1" t="s">
        <v>2707</v>
      </c>
      <c r="K797" s="2"/>
      <c r="L797" s="1">
        <v>-6.0</v>
      </c>
      <c r="M797" s="1"/>
      <c r="N797" s="1">
        <v>8.178966666666666</v>
      </c>
      <c r="O797" s="1" t="s">
        <v>23</v>
      </c>
      <c r="P797" s="1" t="s">
        <v>2708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30</v>
      </c>
      <c r="B798" s="1" t="s">
        <v>17</v>
      </c>
      <c r="C798" s="1">
        <v>317.0</v>
      </c>
      <c r="D798" s="1">
        <v>92.0</v>
      </c>
      <c r="E798" s="2"/>
      <c r="F798" s="1" t="s">
        <v>42</v>
      </c>
      <c r="G798" s="1" t="s">
        <v>51</v>
      </c>
      <c r="H798" s="1" t="s">
        <v>2709</v>
      </c>
      <c r="I798" s="1" t="s">
        <v>2710</v>
      </c>
      <c r="J798" s="1" t="s">
        <v>2710</v>
      </c>
      <c r="K798" s="2"/>
      <c r="L798" s="1">
        <v>-6.0</v>
      </c>
      <c r="M798" s="1"/>
      <c r="N798" s="1">
        <v>13.66215</v>
      </c>
      <c r="O798" s="1" t="s">
        <v>37</v>
      </c>
      <c r="P798" s="1" t="s">
        <v>2711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30</v>
      </c>
      <c r="B799" s="1" t="s">
        <v>17</v>
      </c>
      <c r="C799" s="1">
        <v>498.0</v>
      </c>
      <c r="D799" s="1">
        <v>0.0</v>
      </c>
      <c r="E799" s="1" t="s">
        <v>2065</v>
      </c>
      <c r="F799" s="1" t="s">
        <v>32</v>
      </c>
      <c r="G799" s="1" t="s">
        <v>20</v>
      </c>
      <c r="H799" s="1" t="s">
        <v>2712</v>
      </c>
      <c r="I799" s="1" t="s">
        <v>2713</v>
      </c>
      <c r="J799" s="1" t="s">
        <v>2714</v>
      </c>
      <c r="K799" s="1" t="s">
        <v>2715</v>
      </c>
      <c r="L799" s="1">
        <v>-10.0</v>
      </c>
      <c r="M799" s="1">
        <v>0.016166666666666666</v>
      </c>
      <c r="N799" s="1">
        <v>13.156866666666666</v>
      </c>
      <c r="O799" s="1" t="s">
        <v>37</v>
      </c>
      <c r="P799" s="1" t="s">
        <v>2716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30</v>
      </c>
      <c r="B800" s="1" t="s">
        <v>17</v>
      </c>
      <c r="C800" s="1">
        <v>219.0</v>
      </c>
      <c r="D800" s="1">
        <v>55.0</v>
      </c>
      <c r="E800" s="2"/>
      <c r="F800" s="1" t="s">
        <v>42</v>
      </c>
      <c r="G800" s="1" t="s">
        <v>26</v>
      </c>
      <c r="H800" s="1" t="s">
        <v>2717</v>
      </c>
      <c r="I800" s="1" t="s">
        <v>2718</v>
      </c>
      <c r="J800" s="1" t="s">
        <v>2718</v>
      </c>
      <c r="K800" s="2"/>
      <c r="L800" s="1">
        <v>-9.0</v>
      </c>
      <c r="M800" s="1"/>
      <c r="N800" s="1">
        <v>10.074466666666666</v>
      </c>
      <c r="O800" s="1" t="s">
        <v>37</v>
      </c>
      <c r="P800" s="1" t="s">
        <v>2719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16</v>
      </c>
      <c r="B801" s="1" t="s">
        <v>17</v>
      </c>
      <c r="C801" s="1">
        <v>394.0</v>
      </c>
      <c r="D801" s="1">
        <v>0.0</v>
      </c>
      <c r="E801" s="1" t="s">
        <v>18</v>
      </c>
      <c r="F801" s="1" t="s">
        <v>19</v>
      </c>
      <c r="G801" s="1" t="s">
        <v>20</v>
      </c>
      <c r="H801" s="1" t="s">
        <v>2720</v>
      </c>
      <c r="I801" s="1" t="s">
        <v>2721</v>
      </c>
      <c r="J801" s="1" t="s">
        <v>2721</v>
      </c>
      <c r="K801" s="2"/>
      <c r="L801" s="1">
        <v>-5.0</v>
      </c>
      <c r="M801" s="1"/>
      <c r="N801" s="1">
        <v>13.57685</v>
      </c>
      <c r="O801" s="1" t="s">
        <v>23</v>
      </c>
      <c r="P801" s="1" t="s">
        <v>2722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30</v>
      </c>
      <c r="B802" s="1" t="s">
        <v>17</v>
      </c>
      <c r="C802" s="1">
        <v>223.0</v>
      </c>
      <c r="D802" s="1">
        <v>56.0</v>
      </c>
      <c r="E802" s="2"/>
      <c r="F802" s="1" t="s">
        <v>42</v>
      </c>
      <c r="G802" s="1" t="s">
        <v>26</v>
      </c>
      <c r="H802" s="1" t="s">
        <v>2723</v>
      </c>
      <c r="I802" s="1" t="s">
        <v>2724</v>
      </c>
      <c r="J802" s="1" t="s">
        <v>2724</v>
      </c>
      <c r="K802" s="2"/>
      <c r="L802" s="1">
        <v>-11.0</v>
      </c>
      <c r="M802" s="1"/>
      <c r="N802" s="1">
        <v>8.323</v>
      </c>
      <c r="O802" s="1" t="s">
        <v>37</v>
      </c>
      <c r="P802" s="1" t="s">
        <v>2110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195</v>
      </c>
      <c r="B803" s="1" t="s">
        <v>17</v>
      </c>
      <c r="C803" s="1">
        <v>429.0</v>
      </c>
      <c r="D803" s="1">
        <v>0.0</v>
      </c>
      <c r="E803" s="1" t="s">
        <v>2725</v>
      </c>
      <c r="F803" s="1" t="s">
        <v>19</v>
      </c>
      <c r="G803" s="1" t="s">
        <v>20</v>
      </c>
      <c r="H803" s="1" t="s">
        <v>2726</v>
      </c>
      <c r="I803" s="1" t="s">
        <v>2727</v>
      </c>
      <c r="J803" s="1" t="s">
        <v>2727</v>
      </c>
      <c r="K803" s="2"/>
      <c r="L803" s="1">
        <v>4.0</v>
      </c>
      <c r="M803" s="1"/>
      <c r="N803" s="1">
        <v>19.07705</v>
      </c>
      <c r="O803" s="1" t="s">
        <v>23</v>
      </c>
      <c r="P803" s="1" t="s">
        <v>2728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30</v>
      </c>
      <c r="B804" s="1" t="s">
        <v>17</v>
      </c>
      <c r="C804" s="3">
        <v>510.0</v>
      </c>
      <c r="D804" s="1">
        <v>122.0</v>
      </c>
      <c r="E804" s="2"/>
      <c r="F804" s="1" t="s">
        <v>42</v>
      </c>
      <c r="G804" s="1" t="s">
        <v>51</v>
      </c>
      <c r="H804" s="1" t="s">
        <v>2729</v>
      </c>
      <c r="I804" s="1" t="s">
        <v>2730</v>
      </c>
      <c r="J804" s="1" t="s">
        <v>2730</v>
      </c>
      <c r="K804" s="2"/>
      <c r="L804" s="1">
        <v>-9.0</v>
      </c>
      <c r="M804" s="1"/>
      <c r="N804" s="1">
        <v>9.813033333333333</v>
      </c>
      <c r="O804" s="1" t="s">
        <v>37</v>
      </c>
      <c r="P804" s="1" t="s">
        <v>2731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16</v>
      </c>
      <c r="B805" s="1" t="s">
        <v>17</v>
      </c>
      <c r="C805" s="1">
        <v>642.0</v>
      </c>
      <c r="D805" s="1">
        <v>0.0</v>
      </c>
      <c r="E805" s="1" t="s">
        <v>18</v>
      </c>
      <c r="F805" s="1" t="s">
        <v>19</v>
      </c>
      <c r="G805" s="1" t="s">
        <v>20</v>
      </c>
      <c r="H805" s="1" t="s">
        <v>2732</v>
      </c>
      <c r="I805" s="1" t="s">
        <v>2733</v>
      </c>
      <c r="J805" s="1" t="s">
        <v>2733</v>
      </c>
      <c r="K805" s="2"/>
      <c r="L805" s="1">
        <v>3.0</v>
      </c>
      <c r="M805" s="1"/>
      <c r="N805" s="1">
        <v>18.868583333333333</v>
      </c>
      <c r="O805" s="1" t="s">
        <v>23</v>
      </c>
      <c r="P805" s="1" t="s">
        <v>2734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25</v>
      </c>
      <c r="B806" s="1" t="s">
        <v>17</v>
      </c>
      <c r="C806" s="1">
        <v>658.0</v>
      </c>
      <c r="D806" s="1">
        <v>0.0</v>
      </c>
      <c r="E806" s="2"/>
      <c r="F806" s="1" t="s">
        <v>19</v>
      </c>
      <c r="G806" s="1" t="s">
        <v>20</v>
      </c>
      <c r="H806" s="1" t="s">
        <v>2735</v>
      </c>
      <c r="I806" s="1" t="s">
        <v>2736</v>
      </c>
      <c r="J806" s="1" t="s">
        <v>2736</v>
      </c>
      <c r="K806" s="2"/>
      <c r="L806" s="1">
        <v>-2.0</v>
      </c>
      <c r="M806" s="1"/>
      <c r="N806" s="1">
        <v>12.578216666666666</v>
      </c>
      <c r="O806" s="1" t="s">
        <v>23</v>
      </c>
      <c r="P806" s="1" t="s">
        <v>2737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25</v>
      </c>
      <c r="B807" s="1" t="s">
        <v>17</v>
      </c>
      <c r="C807" s="1">
        <v>411.0</v>
      </c>
      <c r="D807" s="1">
        <v>0.0</v>
      </c>
      <c r="E807" s="2"/>
      <c r="F807" s="1" t="s">
        <v>19</v>
      </c>
      <c r="G807" s="1" t="s">
        <v>20</v>
      </c>
      <c r="H807" s="1" t="s">
        <v>2738</v>
      </c>
      <c r="I807" s="1" t="s">
        <v>2739</v>
      </c>
      <c r="J807" s="1" t="s">
        <v>2739</v>
      </c>
      <c r="K807" s="2"/>
      <c r="L807" s="1">
        <v>-2.0</v>
      </c>
      <c r="M807" s="1"/>
      <c r="N807" s="1">
        <v>12.449166666666667</v>
      </c>
      <c r="O807" s="1" t="s">
        <v>23</v>
      </c>
      <c r="P807" s="1" t="s">
        <v>2740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99</v>
      </c>
      <c r="B808" s="1" t="s">
        <v>17</v>
      </c>
      <c r="C808" s="1">
        <v>119.0</v>
      </c>
      <c r="D808" s="1">
        <v>0.0</v>
      </c>
      <c r="E808" s="2"/>
      <c r="F808" s="1" t="s">
        <v>42</v>
      </c>
      <c r="G808" s="1" t="s">
        <v>26</v>
      </c>
      <c r="H808" s="1" t="s">
        <v>2741</v>
      </c>
      <c r="I808" s="1" t="s">
        <v>2742</v>
      </c>
      <c r="J808" s="1" t="s">
        <v>2742</v>
      </c>
      <c r="K808" s="2"/>
      <c r="L808" s="1">
        <v>15.0</v>
      </c>
      <c r="M808" s="1"/>
      <c r="N808" s="1">
        <v>20.61745</v>
      </c>
      <c r="O808" s="1" t="s">
        <v>102</v>
      </c>
      <c r="P808" s="1" t="s">
        <v>2743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99</v>
      </c>
      <c r="B809" s="1" t="s">
        <v>17</v>
      </c>
      <c r="C809" s="3">
        <v>249.0</v>
      </c>
      <c r="D809" s="1">
        <v>0.0</v>
      </c>
      <c r="E809" s="2"/>
      <c r="F809" s="1" t="s">
        <v>42</v>
      </c>
      <c r="G809" s="1" t="s">
        <v>26</v>
      </c>
      <c r="H809" s="1" t="s">
        <v>2744</v>
      </c>
      <c r="I809" s="1" t="s">
        <v>2745</v>
      </c>
      <c r="J809" s="1" t="s">
        <v>2745</v>
      </c>
      <c r="K809" s="2"/>
      <c r="L809" s="1">
        <v>5.0</v>
      </c>
      <c r="M809" s="1"/>
      <c r="N809" s="1">
        <v>10.628983333333334</v>
      </c>
      <c r="O809" s="1" t="s">
        <v>102</v>
      </c>
      <c r="P809" s="1" t="s">
        <v>2746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25</v>
      </c>
      <c r="B810" s="1" t="s">
        <v>17</v>
      </c>
      <c r="C810" s="1">
        <v>329.0</v>
      </c>
      <c r="D810" s="1">
        <v>0.0</v>
      </c>
      <c r="E810" s="2"/>
      <c r="F810" s="1" t="s">
        <v>19</v>
      </c>
      <c r="G810" s="1" t="s">
        <v>20</v>
      </c>
      <c r="H810" s="1" t="s">
        <v>2747</v>
      </c>
      <c r="I810" s="1" t="s">
        <v>2748</v>
      </c>
      <c r="J810" s="1" t="s">
        <v>2748</v>
      </c>
      <c r="K810" s="2"/>
      <c r="L810" s="1">
        <v>0.0</v>
      </c>
      <c r="M810" s="1"/>
      <c r="N810" s="1">
        <v>14.4679</v>
      </c>
      <c r="O810" s="1" t="s">
        <v>23</v>
      </c>
      <c r="P810" s="1" t="s">
        <v>1002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30</v>
      </c>
      <c r="B811" s="1" t="s">
        <v>17</v>
      </c>
      <c r="C811" s="3">
        <v>398.0</v>
      </c>
      <c r="D811" s="1">
        <v>100.0</v>
      </c>
      <c r="E811" s="2"/>
      <c r="F811" s="1" t="s">
        <v>42</v>
      </c>
      <c r="G811" s="1" t="s">
        <v>20</v>
      </c>
      <c r="H811" s="1" t="s">
        <v>2749</v>
      </c>
      <c r="I811" s="1" t="s">
        <v>2750</v>
      </c>
      <c r="J811" s="1" t="s">
        <v>2750</v>
      </c>
      <c r="K811" s="2"/>
      <c r="L811" s="1">
        <v>-18.0</v>
      </c>
      <c r="M811" s="1"/>
      <c r="N811" s="1">
        <v>12.883816666666666</v>
      </c>
      <c r="O811" s="1" t="s">
        <v>37</v>
      </c>
      <c r="P811" s="1" t="s">
        <v>2751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30</v>
      </c>
      <c r="B812" s="1" t="s">
        <v>17</v>
      </c>
      <c r="C812" s="1">
        <v>378.0</v>
      </c>
      <c r="D812" s="1">
        <v>0.0</v>
      </c>
      <c r="E812" s="1" t="s">
        <v>2065</v>
      </c>
      <c r="F812" s="1" t="s">
        <v>32</v>
      </c>
      <c r="G812" s="1" t="s">
        <v>20</v>
      </c>
      <c r="H812" s="1" t="s">
        <v>2752</v>
      </c>
      <c r="I812" s="1" t="s">
        <v>2753</v>
      </c>
      <c r="J812" s="1" t="s">
        <v>2754</v>
      </c>
      <c r="K812" s="1" t="s">
        <v>2755</v>
      </c>
      <c r="L812" s="1">
        <v>-17.0</v>
      </c>
      <c r="M812" s="1">
        <v>0.023966666666666667</v>
      </c>
      <c r="N812" s="1">
        <v>8.775583333333334</v>
      </c>
      <c r="O812" s="1" t="s">
        <v>37</v>
      </c>
      <c r="P812" s="1" t="s">
        <v>2756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195</v>
      </c>
      <c r="B813" s="1" t="s">
        <v>17</v>
      </c>
      <c r="C813" s="3">
        <v>364.0</v>
      </c>
      <c r="D813" s="1">
        <v>0.0</v>
      </c>
      <c r="E813" s="1" t="s">
        <v>2757</v>
      </c>
      <c r="F813" s="1" t="s">
        <v>19</v>
      </c>
      <c r="G813" s="1" t="s">
        <v>20</v>
      </c>
      <c r="H813" s="1" t="s">
        <v>2758</v>
      </c>
      <c r="I813" s="1" t="s">
        <v>2759</v>
      </c>
      <c r="J813" s="1" t="s">
        <v>2759</v>
      </c>
      <c r="K813" s="2"/>
      <c r="L813" s="1">
        <v>-2.0</v>
      </c>
      <c r="M813" s="1"/>
      <c r="N813" s="1">
        <v>12.26945</v>
      </c>
      <c r="O813" s="1" t="s">
        <v>23</v>
      </c>
      <c r="P813" s="1" t="s">
        <v>2760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25</v>
      </c>
      <c r="B814" s="1" t="s">
        <v>17</v>
      </c>
      <c r="C814" s="1">
        <v>607.0</v>
      </c>
      <c r="D814" s="1">
        <v>0.0</v>
      </c>
      <c r="E814" s="2"/>
      <c r="F814" s="1" t="s">
        <v>19</v>
      </c>
      <c r="G814" s="1" t="s">
        <v>20</v>
      </c>
      <c r="H814" s="1" t="s">
        <v>2761</v>
      </c>
      <c r="I814" s="1" t="s">
        <v>2762</v>
      </c>
      <c r="J814" s="1" t="s">
        <v>2762</v>
      </c>
      <c r="K814" s="2"/>
      <c r="L814" s="1">
        <v>2.0</v>
      </c>
      <c r="M814" s="1"/>
      <c r="N814" s="1">
        <v>17.17675</v>
      </c>
      <c r="O814" s="1" t="s">
        <v>23</v>
      </c>
      <c r="P814" s="1" t="s">
        <v>2763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30</v>
      </c>
      <c r="B815" s="1" t="s">
        <v>17</v>
      </c>
      <c r="C815" s="1">
        <v>276.0</v>
      </c>
      <c r="D815" s="1">
        <v>13.0</v>
      </c>
      <c r="E815" s="1" t="s">
        <v>2065</v>
      </c>
      <c r="F815" s="1" t="s">
        <v>32</v>
      </c>
      <c r="G815" s="1" t="s">
        <v>20</v>
      </c>
      <c r="H815" s="1" t="s">
        <v>2764</v>
      </c>
      <c r="I815" s="1" t="s">
        <v>2765</v>
      </c>
      <c r="J815" s="1" t="s">
        <v>2766</v>
      </c>
      <c r="K815" s="1" t="s">
        <v>2767</v>
      </c>
      <c r="L815" s="1">
        <v>-1.0</v>
      </c>
      <c r="M815" s="1">
        <v>0.01215</v>
      </c>
      <c r="N815" s="1">
        <v>7.105416666666667</v>
      </c>
      <c r="O815" s="1" t="s">
        <v>37</v>
      </c>
      <c r="P815" s="1" t="s">
        <v>2768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25</v>
      </c>
      <c r="B816" s="1" t="s">
        <v>17</v>
      </c>
      <c r="C816" s="1">
        <v>364.0</v>
      </c>
      <c r="D816" s="1">
        <v>0.0</v>
      </c>
      <c r="E816" s="2"/>
      <c r="F816" s="1" t="s">
        <v>19</v>
      </c>
      <c r="G816" s="1" t="s">
        <v>20</v>
      </c>
      <c r="H816" s="1" t="s">
        <v>2769</v>
      </c>
      <c r="I816" s="1" t="s">
        <v>2770</v>
      </c>
      <c r="J816" s="1" t="s">
        <v>2770</v>
      </c>
      <c r="K816" s="2"/>
      <c r="L816" s="1">
        <v>-2.0</v>
      </c>
      <c r="M816" s="1"/>
      <c r="N816" s="1">
        <v>12.287166666666666</v>
      </c>
      <c r="O816" s="1" t="s">
        <v>23</v>
      </c>
      <c r="P816" s="1" t="s">
        <v>2771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30</v>
      </c>
      <c r="B817" s="1" t="s">
        <v>17</v>
      </c>
      <c r="C817" s="1">
        <v>735.0</v>
      </c>
      <c r="D817" s="1">
        <v>73.0</v>
      </c>
      <c r="E817" s="1" t="s">
        <v>2065</v>
      </c>
      <c r="F817" s="1" t="s">
        <v>32</v>
      </c>
      <c r="G817" s="1" t="s">
        <v>20</v>
      </c>
      <c r="H817" s="1" t="s">
        <v>2772</v>
      </c>
      <c r="I817" s="1" t="s">
        <v>2773</v>
      </c>
      <c r="J817" s="1" t="s">
        <v>2774</v>
      </c>
      <c r="K817" s="1" t="s">
        <v>2775</v>
      </c>
      <c r="L817" s="1">
        <v>0.0</v>
      </c>
      <c r="M817" s="1">
        <v>0.023733333333333332</v>
      </c>
      <c r="N817" s="1">
        <v>24.7377</v>
      </c>
      <c r="O817" s="1" t="s">
        <v>37</v>
      </c>
      <c r="P817" s="1" t="s">
        <v>2776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30</v>
      </c>
      <c r="B818" s="1" t="s">
        <v>17</v>
      </c>
      <c r="C818" s="1">
        <v>250.0</v>
      </c>
      <c r="D818" s="1">
        <v>0.0</v>
      </c>
      <c r="E818" s="1" t="s">
        <v>2065</v>
      </c>
      <c r="F818" s="1" t="s">
        <v>32</v>
      </c>
      <c r="G818" s="1" t="s">
        <v>20</v>
      </c>
      <c r="H818" s="1" t="s">
        <v>2777</v>
      </c>
      <c r="I818" s="1" t="s">
        <v>2778</v>
      </c>
      <c r="J818" s="1" t="s">
        <v>2779</v>
      </c>
      <c r="K818" s="1" t="s">
        <v>2780</v>
      </c>
      <c r="L818" s="1">
        <v>-7.0</v>
      </c>
      <c r="M818" s="1">
        <v>0.014216666666666667</v>
      </c>
      <c r="N818" s="1">
        <v>14.502183333333333</v>
      </c>
      <c r="O818" s="1" t="s">
        <v>37</v>
      </c>
      <c r="P818" s="1" t="s">
        <v>264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16</v>
      </c>
      <c r="B819" s="1" t="s">
        <v>17</v>
      </c>
      <c r="C819" s="1">
        <v>543.0</v>
      </c>
      <c r="D819" s="1">
        <v>0.0</v>
      </c>
      <c r="E819" s="1" t="s">
        <v>18</v>
      </c>
      <c r="F819" s="1" t="s">
        <v>19</v>
      </c>
      <c r="G819" s="1" t="s">
        <v>20</v>
      </c>
      <c r="H819" s="1" t="s">
        <v>2781</v>
      </c>
      <c r="I819" s="1" t="s">
        <v>2782</v>
      </c>
      <c r="J819" s="1" t="s">
        <v>2782</v>
      </c>
      <c r="K819" s="2"/>
      <c r="L819" s="1">
        <v>4.0</v>
      </c>
      <c r="M819" s="1"/>
      <c r="N819" s="1">
        <v>21.302933333333332</v>
      </c>
      <c r="O819" s="1" t="s">
        <v>23</v>
      </c>
      <c r="P819" s="1" t="s">
        <v>2783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30</v>
      </c>
      <c r="B820" s="1" t="s">
        <v>17</v>
      </c>
      <c r="C820" s="1">
        <v>299.0</v>
      </c>
      <c r="D820" s="1">
        <v>75.0</v>
      </c>
      <c r="E820" s="2"/>
      <c r="F820" s="1" t="s">
        <v>42</v>
      </c>
      <c r="G820" s="1" t="s">
        <v>26</v>
      </c>
      <c r="H820" s="1" t="s">
        <v>2784</v>
      </c>
      <c r="I820" s="1" t="s">
        <v>2785</v>
      </c>
      <c r="J820" s="1" t="s">
        <v>2785</v>
      </c>
      <c r="K820" s="2"/>
      <c r="L820" s="1">
        <v>-6.0</v>
      </c>
      <c r="M820" s="1"/>
      <c r="N820" s="1">
        <v>13.380066666666666</v>
      </c>
      <c r="O820" s="1" t="s">
        <v>37</v>
      </c>
      <c r="P820" s="1" t="s">
        <v>2786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25</v>
      </c>
      <c r="B821" s="1" t="s">
        <v>17</v>
      </c>
      <c r="C821" s="1">
        <v>528.0</v>
      </c>
      <c r="D821" s="1">
        <v>0.0</v>
      </c>
      <c r="E821" s="2"/>
      <c r="F821" s="1" t="s">
        <v>19</v>
      </c>
      <c r="G821" s="1" t="s">
        <v>20</v>
      </c>
      <c r="H821" s="1" t="s">
        <v>2787</v>
      </c>
      <c r="I821" s="1" t="s">
        <v>2788</v>
      </c>
      <c r="J821" s="1" t="s">
        <v>2788</v>
      </c>
      <c r="K821" s="2"/>
      <c r="L821" s="1">
        <v>-6.0</v>
      </c>
      <c r="M821" s="1"/>
      <c r="N821" s="1">
        <v>8.699416666666666</v>
      </c>
      <c r="O821" s="1" t="s">
        <v>23</v>
      </c>
      <c r="P821" s="1" t="s">
        <v>2789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30</v>
      </c>
      <c r="B822" s="1" t="s">
        <v>17</v>
      </c>
      <c r="C822" s="1">
        <v>267.0</v>
      </c>
      <c r="D822" s="1">
        <v>62.0</v>
      </c>
      <c r="E822" s="2"/>
      <c r="F822" s="1" t="s">
        <v>42</v>
      </c>
      <c r="G822" s="1" t="s">
        <v>51</v>
      </c>
      <c r="H822" s="1" t="s">
        <v>2790</v>
      </c>
      <c r="I822" s="1" t="s">
        <v>2791</v>
      </c>
      <c r="J822" s="1" t="s">
        <v>2791</v>
      </c>
      <c r="K822" s="2"/>
      <c r="L822" s="1">
        <v>-10.0</v>
      </c>
      <c r="M822" s="1"/>
      <c r="N822" s="1">
        <v>9.791483333333334</v>
      </c>
      <c r="O822" s="1" t="s">
        <v>37</v>
      </c>
      <c r="P822" s="1" t="s">
        <v>2792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195</v>
      </c>
      <c r="B823" s="1" t="s">
        <v>17</v>
      </c>
      <c r="C823" s="1">
        <v>274.0</v>
      </c>
      <c r="D823" s="1">
        <v>0.0</v>
      </c>
      <c r="E823" s="1" t="s">
        <v>304</v>
      </c>
      <c r="F823" s="1" t="s">
        <v>19</v>
      </c>
      <c r="G823" s="1" t="s">
        <v>20</v>
      </c>
      <c r="H823" s="1" t="s">
        <v>2793</v>
      </c>
      <c r="I823" s="1" t="s">
        <v>2794</v>
      </c>
      <c r="J823" s="1" t="s">
        <v>2794</v>
      </c>
      <c r="K823" s="2"/>
      <c r="L823" s="1">
        <v>4.0</v>
      </c>
      <c r="M823" s="1"/>
      <c r="N823" s="1">
        <v>19.36035</v>
      </c>
      <c r="O823" s="1" t="s">
        <v>23</v>
      </c>
      <c r="P823" s="1" t="s">
        <v>2795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16</v>
      </c>
      <c r="B824" s="1" t="s">
        <v>17</v>
      </c>
      <c r="C824" s="1">
        <v>329.0</v>
      </c>
      <c r="D824" s="1">
        <v>0.0</v>
      </c>
      <c r="E824" s="1" t="s">
        <v>18</v>
      </c>
      <c r="F824" s="1" t="s">
        <v>19</v>
      </c>
      <c r="G824" s="1" t="s">
        <v>20</v>
      </c>
      <c r="H824" s="1" t="s">
        <v>2796</v>
      </c>
      <c r="I824" s="1" t="s">
        <v>2797</v>
      </c>
      <c r="J824" s="1" t="s">
        <v>2797</v>
      </c>
      <c r="K824" s="2"/>
      <c r="L824" s="1">
        <v>8.0</v>
      </c>
      <c r="M824" s="1"/>
      <c r="N824" s="1">
        <v>23.4324</v>
      </c>
      <c r="O824" s="1" t="s">
        <v>23</v>
      </c>
      <c r="P824" s="1" t="s">
        <v>2798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30</v>
      </c>
      <c r="B825" s="1" t="s">
        <v>17</v>
      </c>
      <c r="C825" s="1">
        <v>1301.0</v>
      </c>
      <c r="D825" s="1">
        <v>0.0</v>
      </c>
      <c r="E825" s="1" t="s">
        <v>2065</v>
      </c>
      <c r="F825" s="1" t="s">
        <v>32</v>
      </c>
      <c r="G825" s="1" t="s">
        <v>20</v>
      </c>
      <c r="H825" s="1" t="s">
        <v>2799</v>
      </c>
      <c r="I825" s="1" t="s">
        <v>2800</v>
      </c>
      <c r="J825" s="1" t="s">
        <v>2801</v>
      </c>
      <c r="K825" s="1" t="s">
        <v>2802</v>
      </c>
      <c r="L825" s="1">
        <v>-5.0</v>
      </c>
      <c r="M825" s="1">
        <v>0.0112</v>
      </c>
      <c r="N825" s="1">
        <v>21.7352</v>
      </c>
      <c r="O825" s="1" t="s">
        <v>37</v>
      </c>
      <c r="P825" s="1" t="s">
        <v>2803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30</v>
      </c>
      <c r="B826" s="1" t="s">
        <v>17</v>
      </c>
      <c r="C826" s="1">
        <v>199.0</v>
      </c>
      <c r="D826" s="1">
        <v>50.0</v>
      </c>
      <c r="E826" s="2"/>
      <c r="F826" s="1" t="s">
        <v>42</v>
      </c>
      <c r="G826" s="1" t="s">
        <v>51</v>
      </c>
      <c r="H826" s="1" t="s">
        <v>2804</v>
      </c>
      <c r="I826" s="1" t="s">
        <v>2805</v>
      </c>
      <c r="J826" s="1" t="s">
        <v>2805</v>
      </c>
      <c r="K826" s="2"/>
      <c r="L826" s="1">
        <v>-12.0</v>
      </c>
      <c r="M826" s="1"/>
      <c r="N826" s="1">
        <v>7.8184</v>
      </c>
      <c r="O826" s="1" t="s">
        <v>37</v>
      </c>
      <c r="P826" s="1" t="s">
        <v>902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30</v>
      </c>
      <c r="B827" s="1" t="s">
        <v>17</v>
      </c>
      <c r="C827" s="1">
        <v>274.0</v>
      </c>
      <c r="D827" s="1">
        <v>0.0</v>
      </c>
      <c r="E827" s="1" t="s">
        <v>2065</v>
      </c>
      <c r="F827" s="1" t="s">
        <v>32</v>
      </c>
      <c r="G827" s="1" t="s">
        <v>26</v>
      </c>
      <c r="H827" s="1" t="s">
        <v>2806</v>
      </c>
      <c r="I827" s="1" t="s">
        <v>2807</v>
      </c>
      <c r="J827" s="1" t="s">
        <v>2808</v>
      </c>
      <c r="K827" s="1" t="s">
        <v>2809</v>
      </c>
      <c r="L827" s="1">
        <v>-7.0</v>
      </c>
      <c r="M827" s="1">
        <v>0.02645</v>
      </c>
      <c r="N827" s="1">
        <v>10.0945</v>
      </c>
      <c r="O827" s="1" t="s">
        <v>37</v>
      </c>
      <c r="P827" s="1" t="s">
        <v>2810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30</v>
      </c>
      <c r="B828" s="1" t="s">
        <v>17</v>
      </c>
      <c r="C828" s="1">
        <v>386.0</v>
      </c>
      <c r="D828" s="1">
        <v>62.0</v>
      </c>
      <c r="E828" s="2"/>
      <c r="F828" s="1" t="s">
        <v>42</v>
      </c>
      <c r="G828" s="1" t="s">
        <v>20</v>
      </c>
      <c r="H828" s="1" t="s">
        <v>2811</v>
      </c>
      <c r="I828" s="1" t="s">
        <v>2812</v>
      </c>
      <c r="J828" s="1" t="s">
        <v>2812</v>
      </c>
      <c r="K828" s="2"/>
      <c r="L828" s="1">
        <v>-6.0</v>
      </c>
      <c r="M828" s="1"/>
      <c r="N828" s="1">
        <v>12.0568</v>
      </c>
      <c r="O828" s="1" t="s">
        <v>37</v>
      </c>
      <c r="P828" s="1" t="s">
        <v>2813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99</v>
      </c>
      <c r="B829" s="1" t="s">
        <v>17</v>
      </c>
      <c r="C829" s="1">
        <v>124.5</v>
      </c>
      <c r="D829" s="1">
        <v>124.5</v>
      </c>
      <c r="E829" s="2"/>
      <c r="F829" s="1" t="s">
        <v>42</v>
      </c>
      <c r="G829" s="1" t="s">
        <v>26</v>
      </c>
      <c r="H829" s="1" t="s">
        <v>2814</v>
      </c>
      <c r="I829" s="1" t="s">
        <v>2815</v>
      </c>
      <c r="J829" s="1" t="s">
        <v>2815</v>
      </c>
      <c r="K829" s="2"/>
      <c r="L829" s="1">
        <v>2.0</v>
      </c>
      <c r="M829" s="1"/>
      <c r="N829" s="1">
        <v>7.271416666666667</v>
      </c>
      <c r="O829" s="1" t="s">
        <v>102</v>
      </c>
      <c r="P829" s="1" t="s">
        <v>2816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30</v>
      </c>
      <c r="B830" s="1" t="s">
        <v>17</v>
      </c>
      <c r="C830" s="3">
        <v>299.0</v>
      </c>
      <c r="D830" s="1">
        <v>0.0</v>
      </c>
      <c r="E830" s="1" t="s">
        <v>2065</v>
      </c>
      <c r="F830" s="1" t="s">
        <v>32</v>
      </c>
      <c r="G830" s="1" t="s">
        <v>20</v>
      </c>
      <c r="H830" s="1" t="s">
        <v>2817</v>
      </c>
      <c r="I830" s="1" t="s">
        <v>2818</v>
      </c>
      <c r="J830" s="1" t="s">
        <v>2819</v>
      </c>
      <c r="K830" s="1" t="s">
        <v>2820</v>
      </c>
      <c r="L830" s="1">
        <v>-14.0</v>
      </c>
      <c r="M830" s="1">
        <v>0.03238333333333333</v>
      </c>
      <c r="N830" s="1">
        <v>9.595666666666666</v>
      </c>
      <c r="O830" s="1" t="s">
        <v>37</v>
      </c>
      <c r="P830" s="1" t="s">
        <v>2821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16</v>
      </c>
      <c r="B831" s="1" t="s">
        <v>17</v>
      </c>
      <c r="C831" s="3">
        <v>264.0</v>
      </c>
      <c r="D831" s="1">
        <v>0.0</v>
      </c>
      <c r="E831" s="1" t="s">
        <v>18</v>
      </c>
      <c r="F831" s="1" t="s">
        <v>19</v>
      </c>
      <c r="G831" s="1" t="s">
        <v>20</v>
      </c>
      <c r="H831" s="1" t="s">
        <v>2822</v>
      </c>
      <c r="I831" s="1" t="s">
        <v>2823</v>
      </c>
      <c r="J831" s="1" t="s">
        <v>2823</v>
      </c>
      <c r="K831" s="2"/>
      <c r="L831" s="1">
        <v>-5.0</v>
      </c>
      <c r="M831" s="1"/>
      <c r="N831" s="1">
        <v>14.17195</v>
      </c>
      <c r="O831" s="1" t="s">
        <v>23</v>
      </c>
      <c r="P831" s="1" t="s">
        <v>1296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25</v>
      </c>
      <c r="B832" s="1" t="s">
        <v>17</v>
      </c>
      <c r="C832" s="1">
        <v>356.0</v>
      </c>
      <c r="D832" s="1">
        <v>0.0</v>
      </c>
      <c r="E832" s="2"/>
      <c r="F832" s="1" t="s">
        <v>19</v>
      </c>
      <c r="G832" s="1" t="s">
        <v>20</v>
      </c>
      <c r="H832" s="1" t="s">
        <v>2824</v>
      </c>
      <c r="I832" s="1" t="s">
        <v>2825</v>
      </c>
      <c r="J832" s="1" t="s">
        <v>2825</v>
      </c>
      <c r="K832" s="2"/>
      <c r="L832" s="1">
        <v>-3.0</v>
      </c>
      <c r="M832" s="1"/>
      <c r="N832" s="1">
        <v>11.680233333333334</v>
      </c>
      <c r="O832" s="1" t="s">
        <v>23</v>
      </c>
      <c r="P832" s="1" t="s">
        <v>2826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99</v>
      </c>
      <c r="B833" s="1" t="s">
        <v>17</v>
      </c>
      <c r="C833" s="3">
        <v>20.0</v>
      </c>
      <c r="D833" s="1">
        <v>35.0</v>
      </c>
      <c r="E833" s="2"/>
      <c r="F833" s="1" t="s">
        <v>42</v>
      </c>
      <c r="G833" s="1" t="s">
        <v>26</v>
      </c>
      <c r="H833" s="1" t="s">
        <v>2827</v>
      </c>
      <c r="I833" s="1" t="s">
        <v>2828</v>
      </c>
      <c r="J833" s="1" t="s">
        <v>2828</v>
      </c>
      <c r="K833" s="2"/>
      <c r="L833" s="1">
        <v>-2.0</v>
      </c>
      <c r="M833" s="1"/>
      <c r="N833" s="1">
        <v>2.1122</v>
      </c>
      <c r="O833" s="1" t="s">
        <v>102</v>
      </c>
      <c r="P833" s="1" t="s">
        <v>2829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16</v>
      </c>
      <c r="B834" s="1" t="s">
        <v>17</v>
      </c>
      <c r="C834" s="1">
        <v>323.0</v>
      </c>
      <c r="D834" s="1">
        <v>0.0</v>
      </c>
      <c r="E834" s="1" t="s">
        <v>18</v>
      </c>
      <c r="F834" s="1" t="s">
        <v>19</v>
      </c>
      <c r="G834" s="1" t="s">
        <v>20</v>
      </c>
      <c r="H834" s="1" t="s">
        <v>2830</v>
      </c>
      <c r="I834" s="1" t="s">
        <v>2831</v>
      </c>
      <c r="J834" s="1" t="s">
        <v>2831</v>
      </c>
      <c r="K834" s="2"/>
      <c r="L834" s="1">
        <v>-4.0</v>
      </c>
      <c r="M834" s="1"/>
      <c r="N834" s="1">
        <v>10.61675</v>
      </c>
      <c r="O834" s="1" t="s">
        <v>23</v>
      </c>
      <c r="P834" s="1" t="s">
        <v>2832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195</v>
      </c>
      <c r="B835" s="1" t="s">
        <v>17</v>
      </c>
      <c r="C835" s="3">
        <v>329.0</v>
      </c>
      <c r="D835" s="1">
        <v>0.0</v>
      </c>
      <c r="E835" s="1" t="s">
        <v>2833</v>
      </c>
      <c r="F835" s="1" t="s">
        <v>19</v>
      </c>
      <c r="G835" s="1" t="s">
        <v>20</v>
      </c>
      <c r="H835" s="1" t="s">
        <v>2834</v>
      </c>
      <c r="I835" s="1" t="s">
        <v>2835</v>
      </c>
      <c r="J835" s="1" t="s">
        <v>2835</v>
      </c>
      <c r="K835" s="2"/>
      <c r="L835" s="1">
        <v>0.0</v>
      </c>
      <c r="M835" s="1"/>
      <c r="N835" s="1">
        <v>14.281766666666666</v>
      </c>
      <c r="O835" s="1" t="s">
        <v>23</v>
      </c>
      <c r="P835" s="1" t="s">
        <v>2313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16</v>
      </c>
      <c r="B836" s="1" t="s">
        <v>17</v>
      </c>
      <c r="C836" s="1">
        <v>319.0</v>
      </c>
      <c r="D836" s="1">
        <v>0.0</v>
      </c>
      <c r="E836" s="1" t="s">
        <v>18</v>
      </c>
      <c r="F836" s="1" t="s">
        <v>19</v>
      </c>
      <c r="G836" s="1" t="s">
        <v>20</v>
      </c>
      <c r="H836" s="1" t="s">
        <v>2836</v>
      </c>
      <c r="I836" s="1" t="s">
        <v>2837</v>
      </c>
      <c r="J836" s="1" t="s">
        <v>2837</v>
      </c>
      <c r="K836" s="2"/>
      <c r="L836" s="1">
        <v>-6.0</v>
      </c>
      <c r="M836" s="1"/>
      <c r="N836" s="1">
        <v>9.3792</v>
      </c>
      <c r="O836" s="1" t="s">
        <v>23</v>
      </c>
      <c r="P836" s="1" t="s">
        <v>2838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16</v>
      </c>
      <c r="B837" s="1" t="s">
        <v>17</v>
      </c>
      <c r="C837" s="1">
        <v>333.0</v>
      </c>
      <c r="D837" s="1">
        <v>0.0</v>
      </c>
      <c r="E837" s="1" t="s">
        <v>18</v>
      </c>
      <c r="F837" s="1" t="s">
        <v>19</v>
      </c>
      <c r="G837" s="1" t="s">
        <v>20</v>
      </c>
      <c r="H837" s="1" t="s">
        <v>2839</v>
      </c>
      <c r="I837" s="1" t="s">
        <v>2840</v>
      </c>
      <c r="J837" s="1" t="s">
        <v>2840</v>
      </c>
      <c r="K837" s="2"/>
      <c r="L837" s="1">
        <v>-6.0</v>
      </c>
      <c r="M837" s="1"/>
      <c r="N837" s="1">
        <v>8.313116666666666</v>
      </c>
      <c r="O837" s="1" t="s">
        <v>23</v>
      </c>
      <c r="P837" s="1" t="s">
        <v>2841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25</v>
      </c>
      <c r="B838" s="1" t="s">
        <v>17</v>
      </c>
      <c r="C838" s="3">
        <v>329.0</v>
      </c>
      <c r="D838" s="1">
        <v>0.0</v>
      </c>
      <c r="E838" s="2"/>
      <c r="F838" s="1" t="s">
        <v>19</v>
      </c>
      <c r="G838" s="1" t="s">
        <v>20</v>
      </c>
      <c r="H838" s="1" t="s">
        <v>2842</v>
      </c>
      <c r="I838" s="1" t="s">
        <v>2843</v>
      </c>
      <c r="J838" s="1" t="s">
        <v>2843</v>
      </c>
      <c r="K838" s="2"/>
      <c r="L838" s="1">
        <v>-6.0</v>
      </c>
      <c r="M838" s="1"/>
      <c r="N838" s="1">
        <v>8.066216666666667</v>
      </c>
      <c r="O838" s="1" t="s">
        <v>23</v>
      </c>
      <c r="P838" s="1" t="s">
        <v>2844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30</v>
      </c>
      <c r="B839" s="1" t="s">
        <v>17</v>
      </c>
      <c r="C839" s="1">
        <v>513.0</v>
      </c>
      <c r="D839" s="1">
        <v>0.0</v>
      </c>
      <c r="E839" s="1" t="s">
        <v>116</v>
      </c>
      <c r="F839" s="1" t="s">
        <v>32</v>
      </c>
      <c r="G839" s="1" t="s">
        <v>26</v>
      </c>
      <c r="H839" s="1" t="s">
        <v>2845</v>
      </c>
      <c r="I839" s="1" t="s">
        <v>2846</v>
      </c>
      <c r="J839" s="1" t="s">
        <v>2847</v>
      </c>
      <c r="K839" s="1" t="s">
        <v>2848</v>
      </c>
      <c r="L839" s="1">
        <v>-14.0</v>
      </c>
      <c r="M839" s="1">
        <v>0.01775</v>
      </c>
      <c r="N839" s="1">
        <v>12.78705</v>
      </c>
      <c r="O839" s="1" t="s">
        <v>37</v>
      </c>
      <c r="P839" s="1" t="s">
        <v>2849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16</v>
      </c>
      <c r="B840" s="1" t="s">
        <v>17</v>
      </c>
      <c r="C840" s="1">
        <v>698.0</v>
      </c>
      <c r="D840" s="1">
        <v>0.0</v>
      </c>
      <c r="E840" s="1" t="s">
        <v>18</v>
      </c>
      <c r="F840" s="1" t="s">
        <v>19</v>
      </c>
      <c r="G840" s="1" t="s">
        <v>20</v>
      </c>
      <c r="H840" s="1" t="s">
        <v>2850</v>
      </c>
      <c r="I840" s="1" t="s">
        <v>2851</v>
      </c>
      <c r="J840" s="1" t="s">
        <v>2851</v>
      </c>
      <c r="K840" s="2"/>
      <c r="L840" s="1">
        <v>-5.0</v>
      </c>
      <c r="M840" s="1"/>
      <c r="N840" s="1">
        <v>9.744066666666667</v>
      </c>
      <c r="O840" s="1" t="s">
        <v>23</v>
      </c>
      <c r="P840" s="1" t="s">
        <v>2852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16</v>
      </c>
      <c r="B841" s="1" t="s">
        <v>17</v>
      </c>
      <c r="C841" s="1">
        <v>264.0</v>
      </c>
      <c r="D841" s="1">
        <v>0.0</v>
      </c>
      <c r="E841" s="1" t="s">
        <v>18</v>
      </c>
      <c r="F841" s="1" t="s">
        <v>19</v>
      </c>
      <c r="G841" s="1" t="s">
        <v>20</v>
      </c>
      <c r="H841" s="1" t="s">
        <v>2853</v>
      </c>
      <c r="I841" s="1" t="s">
        <v>2854</v>
      </c>
      <c r="J841" s="1" t="s">
        <v>2854</v>
      </c>
      <c r="K841" s="2"/>
      <c r="L841" s="1">
        <v>-6.0</v>
      </c>
      <c r="M841" s="1"/>
      <c r="N841" s="1">
        <v>8.457366666666667</v>
      </c>
      <c r="O841" s="1" t="s">
        <v>23</v>
      </c>
      <c r="P841" s="1" t="s">
        <v>2855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25</v>
      </c>
      <c r="B842" s="1" t="s">
        <v>17</v>
      </c>
      <c r="C842" s="1">
        <v>436.0</v>
      </c>
      <c r="D842" s="1">
        <v>0.0</v>
      </c>
      <c r="E842" s="2"/>
      <c r="F842" s="1" t="s">
        <v>19</v>
      </c>
      <c r="G842" s="1" t="s">
        <v>20</v>
      </c>
      <c r="H842" s="1" t="s">
        <v>2856</v>
      </c>
      <c r="I842" s="1" t="s">
        <v>2857</v>
      </c>
      <c r="J842" s="1" t="s">
        <v>2857</v>
      </c>
      <c r="K842" s="2"/>
      <c r="L842" s="1">
        <v>-3.0</v>
      </c>
      <c r="M842" s="1"/>
      <c r="N842" s="1">
        <v>11.2722</v>
      </c>
      <c r="O842" s="1" t="s">
        <v>23</v>
      </c>
      <c r="P842" s="1" t="s">
        <v>2858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30</v>
      </c>
      <c r="B843" s="1" t="s">
        <v>17</v>
      </c>
      <c r="C843" s="1">
        <v>199.0</v>
      </c>
      <c r="D843" s="1">
        <v>50.0</v>
      </c>
      <c r="E843" s="2"/>
      <c r="F843" s="1" t="s">
        <v>42</v>
      </c>
      <c r="G843" s="1" t="s">
        <v>26</v>
      </c>
      <c r="H843" s="1" t="s">
        <v>2859</v>
      </c>
      <c r="I843" s="1" t="s">
        <v>2860</v>
      </c>
      <c r="J843" s="1" t="s">
        <v>2860</v>
      </c>
      <c r="K843" s="2"/>
      <c r="L843" s="1">
        <v>-11.0</v>
      </c>
      <c r="M843" s="1"/>
      <c r="N843" s="1">
        <v>8.065033333333334</v>
      </c>
      <c r="O843" s="1" t="s">
        <v>37</v>
      </c>
      <c r="P843" s="1" t="s">
        <v>264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30</v>
      </c>
      <c r="B844" s="1" t="s">
        <v>17</v>
      </c>
      <c r="C844" s="1">
        <v>498.0</v>
      </c>
      <c r="D844" s="1">
        <v>0.0</v>
      </c>
      <c r="E844" s="1" t="s">
        <v>116</v>
      </c>
      <c r="F844" s="1" t="s">
        <v>32</v>
      </c>
      <c r="G844" s="1" t="s">
        <v>20</v>
      </c>
      <c r="H844" s="1" t="s">
        <v>2861</v>
      </c>
      <c r="I844" s="1" t="s">
        <v>2862</v>
      </c>
      <c r="J844" s="1" t="s">
        <v>2863</v>
      </c>
      <c r="K844" s="1" t="s">
        <v>2864</v>
      </c>
      <c r="L844" s="1">
        <v>-9.0</v>
      </c>
      <c r="M844" s="1">
        <v>0.01785</v>
      </c>
      <c r="N844" s="1">
        <v>9.812666666666667</v>
      </c>
      <c r="O844" s="1" t="s">
        <v>37</v>
      </c>
      <c r="P844" s="1" t="s">
        <v>2865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99</v>
      </c>
      <c r="B845" s="1" t="s">
        <v>17</v>
      </c>
      <c r="C845" s="3">
        <v>20.0</v>
      </c>
      <c r="D845" s="1">
        <v>35.0</v>
      </c>
      <c r="E845" s="2"/>
      <c r="F845" s="1" t="s">
        <v>42</v>
      </c>
      <c r="G845" s="1" t="s">
        <v>26</v>
      </c>
      <c r="H845" s="1" t="s">
        <v>2866</v>
      </c>
      <c r="I845" s="1" t="s">
        <v>2867</v>
      </c>
      <c r="J845" s="1" t="s">
        <v>2867</v>
      </c>
      <c r="K845" s="2"/>
      <c r="L845" s="1">
        <v>-2.0</v>
      </c>
      <c r="M845" s="1"/>
      <c r="N845" s="1">
        <v>2.3524666666666665</v>
      </c>
      <c r="O845" s="1" t="s">
        <v>102</v>
      </c>
      <c r="P845" s="1" t="s">
        <v>2868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195</v>
      </c>
      <c r="B846" s="1" t="s">
        <v>17</v>
      </c>
      <c r="C846" s="1">
        <v>483.0</v>
      </c>
      <c r="D846" s="1">
        <v>0.0</v>
      </c>
      <c r="E846" s="1" t="s">
        <v>985</v>
      </c>
      <c r="F846" s="1" t="s">
        <v>19</v>
      </c>
      <c r="G846" s="1" t="s">
        <v>20</v>
      </c>
      <c r="H846" s="1" t="s">
        <v>2869</v>
      </c>
      <c r="I846" s="1" t="s">
        <v>2870</v>
      </c>
      <c r="J846" s="1" t="s">
        <v>2870</v>
      </c>
      <c r="K846" s="2"/>
      <c r="L846" s="1">
        <v>-7.0</v>
      </c>
      <c r="M846" s="1"/>
      <c r="N846" s="1">
        <v>7.987666666666667</v>
      </c>
      <c r="O846" s="1" t="s">
        <v>23</v>
      </c>
      <c r="P846" s="1" t="s">
        <v>2871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30</v>
      </c>
      <c r="B847" s="1" t="s">
        <v>17</v>
      </c>
      <c r="C847" s="1">
        <v>309.0</v>
      </c>
      <c r="D847" s="1">
        <v>0.0</v>
      </c>
      <c r="E847" s="1" t="s">
        <v>116</v>
      </c>
      <c r="F847" s="1" t="s">
        <v>32</v>
      </c>
      <c r="G847" s="1" t="s">
        <v>20</v>
      </c>
      <c r="H847" s="1" t="s">
        <v>2872</v>
      </c>
      <c r="I847" s="1" t="s">
        <v>2873</v>
      </c>
      <c r="J847" s="1" t="s">
        <v>2874</v>
      </c>
      <c r="K847" s="1" t="s">
        <v>2875</v>
      </c>
      <c r="L847" s="1">
        <v>-15.0</v>
      </c>
      <c r="M847" s="1">
        <v>0.01145</v>
      </c>
      <c r="N847" s="1">
        <v>14.837</v>
      </c>
      <c r="O847" s="1" t="s">
        <v>37</v>
      </c>
      <c r="P847" s="1" t="s">
        <v>333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25</v>
      </c>
      <c r="B848" s="1" t="s">
        <v>17</v>
      </c>
      <c r="C848" s="1">
        <v>323.0</v>
      </c>
      <c r="D848" s="1">
        <v>0.0</v>
      </c>
      <c r="E848" s="2"/>
      <c r="F848" s="1" t="s">
        <v>19</v>
      </c>
      <c r="G848" s="1" t="s">
        <v>20</v>
      </c>
      <c r="H848" s="1" t="s">
        <v>2876</v>
      </c>
      <c r="I848" s="1" t="s">
        <v>2877</v>
      </c>
      <c r="J848" s="1" t="s">
        <v>2877</v>
      </c>
      <c r="K848" s="2"/>
      <c r="L848" s="1">
        <v>-3.0</v>
      </c>
      <c r="M848" s="1"/>
      <c r="N848" s="1">
        <v>11.396466666666667</v>
      </c>
      <c r="O848" s="1" t="s">
        <v>23</v>
      </c>
      <c r="P848" s="1" t="s">
        <v>2878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17</v>
      </c>
      <c r="C849" s="1">
        <v>331.0</v>
      </c>
      <c r="D849" s="1">
        <v>0.0</v>
      </c>
      <c r="E849" s="1" t="s">
        <v>18</v>
      </c>
      <c r="F849" s="1" t="s">
        <v>19</v>
      </c>
      <c r="G849" s="1" t="s">
        <v>20</v>
      </c>
      <c r="H849" s="1" t="s">
        <v>2879</v>
      </c>
      <c r="I849" s="1" t="s">
        <v>2880</v>
      </c>
      <c r="J849" s="1" t="s">
        <v>2880</v>
      </c>
      <c r="K849" s="2"/>
      <c r="L849" s="1">
        <v>-7.0</v>
      </c>
      <c r="M849" s="1"/>
      <c r="N849" s="1">
        <v>7.5507333333333335</v>
      </c>
      <c r="O849" s="1" t="s">
        <v>23</v>
      </c>
      <c r="P849" s="1" t="s">
        <v>2881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25</v>
      </c>
      <c r="B850" s="1" t="s">
        <v>17</v>
      </c>
      <c r="C850" s="1">
        <v>642.0</v>
      </c>
      <c r="D850" s="1">
        <v>0.0</v>
      </c>
      <c r="E850" s="2"/>
      <c r="F850" s="1" t="s">
        <v>19</v>
      </c>
      <c r="G850" s="1" t="s">
        <v>20</v>
      </c>
      <c r="H850" s="1" t="s">
        <v>2882</v>
      </c>
      <c r="I850" s="1" t="s">
        <v>2883</v>
      </c>
      <c r="J850" s="1" t="s">
        <v>2883</v>
      </c>
      <c r="K850" s="2"/>
      <c r="L850" s="1">
        <v>-3.0</v>
      </c>
      <c r="M850" s="1"/>
      <c r="N850" s="1">
        <v>11.2009</v>
      </c>
      <c r="O850" s="1" t="s">
        <v>23</v>
      </c>
      <c r="P850" s="1" t="s">
        <v>2884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195</v>
      </c>
      <c r="B851" s="1" t="s">
        <v>17</v>
      </c>
      <c r="C851" s="3">
        <v>368.0</v>
      </c>
      <c r="D851" s="1">
        <v>0.0</v>
      </c>
      <c r="E851" s="1" t="s">
        <v>1204</v>
      </c>
      <c r="F851" s="1" t="s">
        <v>19</v>
      </c>
      <c r="G851" s="1" t="s">
        <v>20</v>
      </c>
      <c r="H851" s="1" t="s">
        <v>2885</v>
      </c>
      <c r="I851" s="1" t="s">
        <v>2886</v>
      </c>
      <c r="J851" s="1" t="s">
        <v>2886</v>
      </c>
      <c r="K851" s="2"/>
      <c r="L851" s="1">
        <v>-6.0</v>
      </c>
      <c r="M851" s="1"/>
      <c r="N851" s="1">
        <v>8.84255</v>
      </c>
      <c r="O851" s="1" t="s">
        <v>23</v>
      </c>
      <c r="P851" s="1" t="s">
        <v>2887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195</v>
      </c>
      <c r="B852" s="1" t="s">
        <v>17</v>
      </c>
      <c r="C852" s="1">
        <v>538.0</v>
      </c>
      <c r="D852" s="1">
        <v>0.0</v>
      </c>
      <c r="E852" s="1" t="s">
        <v>985</v>
      </c>
      <c r="F852" s="1" t="s">
        <v>19</v>
      </c>
      <c r="G852" s="1" t="s">
        <v>20</v>
      </c>
      <c r="H852" s="1" t="s">
        <v>2888</v>
      </c>
      <c r="I852" s="1" t="s">
        <v>2889</v>
      </c>
      <c r="J852" s="1" t="s">
        <v>2889</v>
      </c>
      <c r="K852" s="2"/>
      <c r="L852" s="1">
        <v>-3.0</v>
      </c>
      <c r="M852" s="1"/>
      <c r="N852" s="1">
        <v>11.242583333333334</v>
      </c>
      <c r="O852" s="1" t="s">
        <v>23</v>
      </c>
      <c r="P852" s="1" t="s">
        <v>2890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30</v>
      </c>
      <c r="B853" s="1" t="s">
        <v>17</v>
      </c>
      <c r="C853" s="1">
        <v>247.0</v>
      </c>
      <c r="D853" s="1">
        <v>62.0</v>
      </c>
      <c r="E853" s="2"/>
      <c r="F853" s="1" t="s">
        <v>42</v>
      </c>
      <c r="G853" s="1" t="s">
        <v>20</v>
      </c>
      <c r="H853" s="1" t="s">
        <v>2891</v>
      </c>
      <c r="I853" s="1" t="s">
        <v>2892</v>
      </c>
      <c r="J853" s="1" t="s">
        <v>2892</v>
      </c>
      <c r="K853" s="2"/>
      <c r="L853" s="1">
        <v>-9.0</v>
      </c>
      <c r="M853" s="1"/>
      <c r="N853" s="1">
        <v>9.613266666666666</v>
      </c>
      <c r="O853" s="1" t="s">
        <v>37</v>
      </c>
      <c r="P853" s="1" t="s">
        <v>171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195</v>
      </c>
      <c r="B854" s="1" t="s">
        <v>17</v>
      </c>
      <c r="C854" s="3">
        <v>538.0</v>
      </c>
      <c r="D854" s="1">
        <v>0.0</v>
      </c>
      <c r="E854" s="1" t="s">
        <v>985</v>
      </c>
      <c r="F854" s="1" t="s">
        <v>19</v>
      </c>
      <c r="G854" s="1" t="s">
        <v>20</v>
      </c>
      <c r="H854" s="1" t="s">
        <v>2893</v>
      </c>
      <c r="I854" s="1" t="s">
        <v>2894</v>
      </c>
      <c r="J854" s="1" t="s">
        <v>2894</v>
      </c>
      <c r="K854" s="2"/>
      <c r="L854" s="1">
        <v>-1.0</v>
      </c>
      <c r="M854" s="1"/>
      <c r="N854" s="1">
        <v>13.355383333333334</v>
      </c>
      <c r="O854" s="1" t="s">
        <v>23</v>
      </c>
      <c r="P854" s="1" t="s">
        <v>2895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16</v>
      </c>
      <c r="B855" s="1" t="s">
        <v>17</v>
      </c>
      <c r="C855" s="1">
        <v>439.0</v>
      </c>
      <c r="D855" s="1">
        <v>0.0</v>
      </c>
      <c r="E855" s="1" t="s">
        <v>18</v>
      </c>
      <c r="F855" s="1" t="s">
        <v>19</v>
      </c>
      <c r="G855" s="1" t="s">
        <v>20</v>
      </c>
      <c r="H855" s="1" t="s">
        <v>2896</v>
      </c>
      <c r="I855" s="1" t="s">
        <v>2897</v>
      </c>
      <c r="J855" s="1" t="s">
        <v>2897</v>
      </c>
      <c r="K855" s="2"/>
      <c r="L855" s="1">
        <v>2.0</v>
      </c>
      <c r="M855" s="1"/>
      <c r="N855" s="1">
        <v>17.007633333333334</v>
      </c>
      <c r="O855" s="1" t="s">
        <v>23</v>
      </c>
      <c r="P855" s="1" t="s">
        <v>2898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16</v>
      </c>
      <c r="B856" s="1" t="s">
        <v>17</v>
      </c>
      <c r="C856" s="1">
        <v>321.0</v>
      </c>
      <c r="D856" s="1">
        <v>0.0</v>
      </c>
      <c r="E856" s="1" t="s">
        <v>18</v>
      </c>
      <c r="F856" s="1" t="s">
        <v>19</v>
      </c>
      <c r="G856" s="1" t="s">
        <v>20</v>
      </c>
      <c r="H856" s="1" t="s">
        <v>2899</v>
      </c>
      <c r="I856" s="1" t="s">
        <v>2900</v>
      </c>
      <c r="J856" s="1" t="s">
        <v>2900</v>
      </c>
      <c r="K856" s="2"/>
      <c r="L856" s="1">
        <v>-5.0</v>
      </c>
      <c r="M856" s="1"/>
      <c r="N856" s="1">
        <v>9.397216666666667</v>
      </c>
      <c r="O856" s="1" t="s">
        <v>23</v>
      </c>
      <c r="P856" s="1" t="s">
        <v>2901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16</v>
      </c>
      <c r="B857" s="1" t="s">
        <v>17</v>
      </c>
      <c r="C857" s="1">
        <v>803.0</v>
      </c>
      <c r="D857" s="1">
        <v>0.0</v>
      </c>
      <c r="E857" s="1" t="s">
        <v>18</v>
      </c>
      <c r="F857" s="1" t="s">
        <v>19</v>
      </c>
      <c r="G857" s="1" t="s">
        <v>20</v>
      </c>
      <c r="H857" s="1" t="s">
        <v>2902</v>
      </c>
      <c r="I857" s="1" t="s">
        <v>2903</v>
      </c>
      <c r="J857" s="1" t="s">
        <v>2903</v>
      </c>
      <c r="K857" s="2"/>
      <c r="L857" s="1">
        <v>2.0</v>
      </c>
      <c r="M857" s="1"/>
      <c r="N857" s="1">
        <v>17.08625</v>
      </c>
      <c r="O857" s="1" t="s">
        <v>23</v>
      </c>
      <c r="P857" s="1" t="s">
        <v>2904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30</v>
      </c>
      <c r="B858" s="1" t="s">
        <v>17</v>
      </c>
      <c r="C858" s="1">
        <v>299.0</v>
      </c>
      <c r="D858" s="1">
        <v>0.0</v>
      </c>
      <c r="E858" s="1" t="s">
        <v>18</v>
      </c>
      <c r="F858" s="1" t="s">
        <v>32</v>
      </c>
      <c r="G858" s="1" t="s">
        <v>20</v>
      </c>
      <c r="H858" s="1" t="s">
        <v>2905</v>
      </c>
      <c r="I858" s="1" t="s">
        <v>2906</v>
      </c>
      <c r="J858" s="1" t="s">
        <v>2907</v>
      </c>
      <c r="K858" s="1" t="s">
        <v>2908</v>
      </c>
      <c r="L858" s="1">
        <v>-13.0</v>
      </c>
      <c r="M858" s="1">
        <v>1.3455666666666666</v>
      </c>
      <c r="N858" s="1">
        <v>6.87245</v>
      </c>
      <c r="O858" s="1" t="s">
        <v>37</v>
      </c>
      <c r="P858" s="1" t="s">
        <v>2909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30</v>
      </c>
      <c r="B859" s="1" t="s">
        <v>17</v>
      </c>
      <c r="C859" s="1">
        <v>318.0</v>
      </c>
      <c r="D859" s="1">
        <v>0.0</v>
      </c>
      <c r="E859" s="1" t="s">
        <v>116</v>
      </c>
      <c r="F859" s="1" t="s">
        <v>32</v>
      </c>
      <c r="G859" s="1" t="s">
        <v>20</v>
      </c>
      <c r="H859" s="1" t="s">
        <v>2910</v>
      </c>
      <c r="I859" s="1" t="s">
        <v>2911</v>
      </c>
      <c r="J859" s="1" t="s">
        <v>2912</v>
      </c>
      <c r="K859" s="1" t="s">
        <v>2913</v>
      </c>
      <c r="L859" s="1">
        <v>-7.0</v>
      </c>
      <c r="M859" s="1">
        <v>0.015733333333333332</v>
      </c>
      <c r="N859" s="1">
        <v>18.206483333333335</v>
      </c>
      <c r="O859" s="1" t="s">
        <v>37</v>
      </c>
      <c r="P859" s="1" t="s">
        <v>2914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17</v>
      </c>
      <c r="C860" s="1">
        <v>421.0</v>
      </c>
      <c r="D860" s="1">
        <v>0.0</v>
      </c>
      <c r="E860" s="1" t="s">
        <v>18</v>
      </c>
      <c r="F860" s="1" t="s">
        <v>19</v>
      </c>
      <c r="G860" s="1" t="s">
        <v>20</v>
      </c>
      <c r="H860" s="1" t="s">
        <v>2915</v>
      </c>
      <c r="I860" s="1" t="s">
        <v>2916</v>
      </c>
      <c r="J860" s="1" t="s">
        <v>2916</v>
      </c>
      <c r="K860" s="2"/>
      <c r="L860" s="1">
        <v>-2.0</v>
      </c>
      <c r="M860" s="1"/>
      <c r="N860" s="1">
        <v>12.780083333333334</v>
      </c>
      <c r="O860" s="1" t="s">
        <v>23</v>
      </c>
      <c r="P860" s="1" t="s">
        <v>2917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25</v>
      </c>
      <c r="B861" s="1" t="s">
        <v>222</v>
      </c>
      <c r="C861" s="1">
        <v>264.0</v>
      </c>
      <c r="D861" s="1">
        <v>0.0</v>
      </c>
      <c r="E861" s="2"/>
      <c r="F861" s="1" t="s">
        <v>19</v>
      </c>
      <c r="G861" s="1" t="s">
        <v>20</v>
      </c>
      <c r="H861" s="1" t="s">
        <v>2918</v>
      </c>
      <c r="I861" s="1" t="s">
        <v>2919</v>
      </c>
      <c r="J861" s="1" t="s">
        <v>2919</v>
      </c>
      <c r="K861" s="2"/>
      <c r="L861" s="1">
        <v>-1.0</v>
      </c>
      <c r="M861" s="1"/>
      <c r="N861" s="1">
        <v>13.050683333333334</v>
      </c>
      <c r="O861" s="1" t="s">
        <v>23</v>
      </c>
      <c r="P861" s="1" t="s">
        <v>29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30</v>
      </c>
      <c r="B862" s="1" t="s">
        <v>17</v>
      </c>
      <c r="C862" s="1">
        <v>683.0</v>
      </c>
      <c r="D862" s="1">
        <v>0.0</v>
      </c>
      <c r="E862" s="1" t="s">
        <v>116</v>
      </c>
      <c r="F862" s="1" t="s">
        <v>32</v>
      </c>
      <c r="G862" s="1" t="s">
        <v>20</v>
      </c>
      <c r="H862" s="1" t="s">
        <v>2920</v>
      </c>
      <c r="I862" s="1" t="s">
        <v>2921</v>
      </c>
      <c r="J862" s="1" t="s">
        <v>2922</v>
      </c>
      <c r="K862" s="1" t="s">
        <v>2923</v>
      </c>
      <c r="L862" s="1">
        <v>-1.0</v>
      </c>
      <c r="M862" s="1">
        <v>0.01195</v>
      </c>
      <c r="N862" s="1">
        <v>27.376216666666668</v>
      </c>
      <c r="O862" s="1" t="s">
        <v>37</v>
      </c>
      <c r="P862" s="1" t="s">
        <v>2924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30</v>
      </c>
      <c r="B863" s="1" t="s">
        <v>17</v>
      </c>
      <c r="C863" s="3">
        <v>250.0</v>
      </c>
      <c r="D863" s="1">
        <v>0.0</v>
      </c>
      <c r="E863" s="1" t="s">
        <v>116</v>
      </c>
      <c r="F863" s="1" t="s">
        <v>32</v>
      </c>
      <c r="G863" s="1" t="s">
        <v>20</v>
      </c>
      <c r="H863" s="1" t="s">
        <v>2925</v>
      </c>
      <c r="I863" s="1" t="s">
        <v>2926</v>
      </c>
      <c r="J863" s="1" t="s">
        <v>2927</v>
      </c>
      <c r="K863" s="1" t="s">
        <v>2928</v>
      </c>
      <c r="L863" s="1">
        <v>-8.0</v>
      </c>
      <c r="M863" s="1">
        <v>0.008866666666666667</v>
      </c>
      <c r="N863" s="1">
        <v>6.6039</v>
      </c>
      <c r="O863" s="1" t="s">
        <v>37</v>
      </c>
      <c r="P863" s="1" t="s">
        <v>264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30</v>
      </c>
      <c r="B864" s="1" t="s">
        <v>17</v>
      </c>
      <c r="C864" s="1">
        <v>286.0</v>
      </c>
      <c r="D864" s="1">
        <v>0.0</v>
      </c>
      <c r="E864" s="1" t="s">
        <v>116</v>
      </c>
      <c r="F864" s="1" t="s">
        <v>32</v>
      </c>
      <c r="G864" s="1" t="s">
        <v>20</v>
      </c>
      <c r="H864" s="1" t="s">
        <v>2929</v>
      </c>
      <c r="I864" s="1" t="s">
        <v>2930</v>
      </c>
      <c r="J864" s="1" t="s">
        <v>2931</v>
      </c>
      <c r="K864" s="1" t="s">
        <v>2932</v>
      </c>
      <c r="L864" s="1">
        <v>-9.0</v>
      </c>
      <c r="M864" s="1">
        <v>0.019616666666666668</v>
      </c>
      <c r="N864" s="1">
        <v>5.94405</v>
      </c>
      <c r="O864" s="1" t="s">
        <v>37</v>
      </c>
      <c r="P864" s="1" t="s">
        <v>2933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3">
        <v>394.0</v>
      </c>
      <c r="D865" s="1">
        <v>0.0</v>
      </c>
      <c r="E865" s="1" t="s">
        <v>18</v>
      </c>
      <c r="F865" s="1" t="s">
        <v>19</v>
      </c>
      <c r="G865" s="1" t="s">
        <v>20</v>
      </c>
      <c r="H865" s="1" t="s">
        <v>2934</v>
      </c>
      <c r="I865" s="1" t="s">
        <v>2935</v>
      </c>
      <c r="J865" s="1" t="s">
        <v>2935</v>
      </c>
      <c r="K865" s="2"/>
      <c r="L865" s="1">
        <v>-3.0</v>
      </c>
      <c r="M865" s="1"/>
      <c r="N865" s="1">
        <v>11.3193</v>
      </c>
      <c r="O865" s="1" t="s">
        <v>23</v>
      </c>
      <c r="P865" s="1" t="s">
        <v>2936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25</v>
      </c>
      <c r="B866" s="1" t="s">
        <v>222</v>
      </c>
      <c r="C866" s="3">
        <v>429.0</v>
      </c>
      <c r="D866" s="1">
        <v>0.0</v>
      </c>
      <c r="E866" s="2"/>
      <c r="F866" s="1" t="s">
        <v>19</v>
      </c>
      <c r="G866" s="1" t="s">
        <v>20</v>
      </c>
      <c r="H866" s="1" t="s">
        <v>2937</v>
      </c>
      <c r="I866" s="1" t="s">
        <v>2938</v>
      </c>
      <c r="J866" s="1" t="s">
        <v>2938</v>
      </c>
      <c r="K866" s="2"/>
      <c r="L866" s="1">
        <v>-2.0</v>
      </c>
      <c r="M866" s="1"/>
      <c r="N866" s="1">
        <v>12.46085</v>
      </c>
      <c r="O866" s="1" t="s">
        <v>23</v>
      </c>
      <c r="P866" s="1" t="s">
        <v>2939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25</v>
      </c>
      <c r="B867" s="1" t="s">
        <v>222</v>
      </c>
      <c r="C867" s="3">
        <v>453.0</v>
      </c>
      <c r="D867" s="1">
        <v>0.0</v>
      </c>
      <c r="E867" s="2"/>
      <c r="F867" s="1" t="s">
        <v>19</v>
      </c>
      <c r="G867" s="1" t="s">
        <v>20</v>
      </c>
      <c r="H867" s="1" t="s">
        <v>2940</v>
      </c>
      <c r="I867" s="1" t="s">
        <v>2941</v>
      </c>
      <c r="J867" s="1" t="s">
        <v>2941</v>
      </c>
      <c r="K867" s="2"/>
      <c r="L867" s="1">
        <v>-4.0</v>
      </c>
      <c r="M867" s="1"/>
      <c r="N867" s="1">
        <v>10.489133333333333</v>
      </c>
      <c r="O867" s="1" t="s">
        <v>23</v>
      </c>
      <c r="P867" s="1" t="s">
        <v>2942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25</v>
      </c>
      <c r="B868" s="1" t="s">
        <v>222</v>
      </c>
      <c r="C868" s="1">
        <v>587.0</v>
      </c>
      <c r="D868" s="1">
        <v>0.0</v>
      </c>
      <c r="E868" s="2"/>
      <c r="F868" s="1" t="s">
        <v>19</v>
      </c>
      <c r="G868" s="1" t="s">
        <v>26</v>
      </c>
      <c r="H868" s="1" t="s">
        <v>2943</v>
      </c>
      <c r="I868" s="1" t="s">
        <v>2944</v>
      </c>
      <c r="J868" s="1" t="s">
        <v>2944</v>
      </c>
      <c r="K868" s="2"/>
      <c r="L868" s="1">
        <v>-4.0</v>
      </c>
      <c r="M868" s="1"/>
      <c r="N868" s="1">
        <v>10.536666666666667</v>
      </c>
      <c r="O868" s="1" t="s">
        <v>23</v>
      </c>
      <c r="P868" s="1" t="s">
        <v>2945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25</v>
      </c>
      <c r="B869" s="1" t="s">
        <v>222</v>
      </c>
      <c r="C869" s="1">
        <v>321.0</v>
      </c>
      <c r="D869" s="1">
        <v>0.0</v>
      </c>
      <c r="E869" s="2"/>
      <c r="F869" s="1" t="s">
        <v>19</v>
      </c>
      <c r="G869" s="1" t="s">
        <v>20</v>
      </c>
      <c r="H869" s="1" t="s">
        <v>2946</v>
      </c>
      <c r="I869" s="1" t="s">
        <v>2947</v>
      </c>
      <c r="J869" s="1" t="s">
        <v>2947</v>
      </c>
      <c r="K869" s="2"/>
      <c r="L869" s="1">
        <v>0.0</v>
      </c>
      <c r="M869" s="1"/>
      <c r="N869" s="1">
        <v>14.60095</v>
      </c>
      <c r="O869" s="1" t="s">
        <v>23</v>
      </c>
      <c r="P869" s="1" t="s">
        <v>1872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30</v>
      </c>
      <c r="B870" s="1" t="s">
        <v>17</v>
      </c>
      <c r="C870" s="3">
        <v>545.0</v>
      </c>
      <c r="D870" s="1">
        <v>40.0</v>
      </c>
      <c r="E870" s="1" t="s">
        <v>116</v>
      </c>
      <c r="F870" s="1" t="s">
        <v>32</v>
      </c>
      <c r="G870" s="1" t="s">
        <v>20</v>
      </c>
      <c r="H870" s="1" t="s">
        <v>2948</v>
      </c>
      <c r="I870" s="1" t="s">
        <v>2949</v>
      </c>
      <c r="J870" s="1" t="s">
        <v>2950</v>
      </c>
      <c r="K870" s="1" t="s">
        <v>2951</v>
      </c>
      <c r="L870" s="1">
        <v>-5.0</v>
      </c>
      <c r="M870" s="1">
        <v>0.0266</v>
      </c>
      <c r="N870" s="1">
        <v>21.472266666666666</v>
      </c>
      <c r="O870" s="1" t="s">
        <v>37</v>
      </c>
      <c r="P870" s="1" t="s">
        <v>2952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16</v>
      </c>
      <c r="B871" s="1" t="s">
        <v>17</v>
      </c>
      <c r="C871" s="1">
        <v>563.0</v>
      </c>
      <c r="D871" s="1">
        <v>0.0</v>
      </c>
      <c r="E871" s="1" t="s">
        <v>18</v>
      </c>
      <c r="F871" s="1" t="s">
        <v>19</v>
      </c>
      <c r="G871" s="1" t="s">
        <v>20</v>
      </c>
      <c r="H871" s="1" t="s">
        <v>2953</v>
      </c>
      <c r="I871" s="1" t="s">
        <v>2954</v>
      </c>
      <c r="J871" s="1" t="s">
        <v>2954</v>
      </c>
      <c r="K871" s="2"/>
      <c r="L871" s="1">
        <v>-7.0</v>
      </c>
      <c r="M871" s="1"/>
      <c r="N871" s="1">
        <v>7.749666666666666</v>
      </c>
      <c r="O871" s="1" t="s">
        <v>23</v>
      </c>
      <c r="P871" s="1" t="s">
        <v>2955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16</v>
      </c>
      <c r="B872" s="1" t="s">
        <v>17</v>
      </c>
      <c r="C872" s="1">
        <v>264.0</v>
      </c>
      <c r="D872" s="1">
        <v>0.0</v>
      </c>
      <c r="E872" s="1" t="s">
        <v>18</v>
      </c>
      <c r="F872" s="1" t="s">
        <v>19</v>
      </c>
      <c r="G872" s="1" t="s">
        <v>20</v>
      </c>
      <c r="H872" s="1" t="s">
        <v>2956</v>
      </c>
      <c r="I872" s="1" t="s">
        <v>2957</v>
      </c>
      <c r="J872" s="1" t="s">
        <v>2957</v>
      </c>
      <c r="K872" s="2"/>
      <c r="L872" s="1">
        <v>-7.0</v>
      </c>
      <c r="M872" s="1"/>
      <c r="N872" s="1">
        <v>7.804616666666667</v>
      </c>
      <c r="O872" s="1" t="s">
        <v>23</v>
      </c>
      <c r="P872" s="1" t="s">
        <v>1296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30</v>
      </c>
      <c r="B873" s="1" t="s">
        <v>17</v>
      </c>
      <c r="C873" s="1">
        <v>377.0</v>
      </c>
      <c r="D873" s="1">
        <v>50.0</v>
      </c>
      <c r="E873" s="2"/>
      <c r="F873" s="1" t="s">
        <v>42</v>
      </c>
      <c r="G873" s="1" t="s">
        <v>26</v>
      </c>
      <c r="H873" s="1" t="s">
        <v>2958</v>
      </c>
      <c r="I873" s="1" t="s">
        <v>2959</v>
      </c>
      <c r="J873" s="1" t="s">
        <v>2959</v>
      </c>
      <c r="K873" s="2"/>
      <c r="L873" s="1">
        <v>-10.0</v>
      </c>
      <c r="M873" s="1"/>
      <c r="N873" s="1">
        <v>9.347683333333332</v>
      </c>
      <c r="O873" s="1" t="s">
        <v>37</v>
      </c>
      <c r="P873" s="1" t="s">
        <v>2960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16</v>
      </c>
      <c r="B874" s="1" t="s">
        <v>17</v>
      </c>
      <c r="C874" s="1">
        <v>585.0</v>
      </c>
      <c r="D874" s="1">
        <v>0.0</v>
      </c>
      <c r="E874" s="1" t="s">
        <v>18</v>
      </c>
      <c r="F874" s="1" t="s">
        <v>19</v>
      </c>
      <c r="G874" s="1" t="s">
        <v>20</v>
      </c>
      <c r="H874" s="1" t="s">
        <v>2961</v>
      </c>
      <c r="I874" s="1" t="s">
        <v>2962</v>
      </c>
      <c r="J874" s="1" t="s">
        <v>2962</v>
      </c>
      <c r="K874" s="2"/>
      <c r="L874" s="1">
        <v>0.0</v>
      </c>
      <c r="M874" s="1"/>
      <c r="N874" s="1">
        <v>14.9802</v>
      </c>
      <c r="O874" s="1" t="s">
        <v>23</v>
      </c>
      <c r="P874" s="1" t="s">
        <v>2963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30</v>
      </c>
      <c r="B875" s="1" t="s">
        <v>17</v>
      </c>
      <c r="C875" s="1">
        <v>247.0</v>
      </c>
      <c r="D875" s="1">
        <v>62.0</v>
      </c>
      <c r="E875" s="2"/>
      <c r="F875" s="1" t="s">
        <v>42</v>
      </c>
      <c r="G875" s="1" t="s">
        <v>20</v>
      </c>
      <c r="H875" s="1" t="s">
        <v>2964</v>
      </c>
      <c r="I875" s="1" t="s">
        <v>2965</v>
      </c>
      <c r="J875" s="1" t="s">
        <v>2965</v>
      </c>
      <c r="K875" s="2"/>
      <c r="L875" s="1">
        <v>-5.0</v>
      </c>
      <c r="M875" s="1"/>
      <c r="N875" s="1">
        <v>14.245683333333334</v>
      </c>
      <c r="O875" s="1" t="s">
        <v>37</v>
      </c>
      <c r="P875" s="1" t="s">
        <v>171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30</v>
      </c>
      <c r="B876" s="1" t="s">
        <v>17</v>
      </c>
      <c r="C876" s="1">
        <v>518.0</v>
      </c>
      <c r="D876" s="1">
        <v>0.0</v>
      </c>
      <c r="E876" s="1" t="s">
        <v>116</v>
      </c>
      <c r="F876" s="1" t="s">
        <v>32</v>
      </c>
      <c r="G876" s="1" t="s">
        <v>26</v>
      </c>
      <c r="H876" s="1" t="s">
        <v>2966</v>
      </c>
      <c r="I876" s="1" t="s">
        <v>2967</v>
      </c>
      <c r="J876" s="1" t="s">
        <v>2968</v>
      </c>
      <c r="K876" s="1" t="s">
        <v>2969</v>
      </c>
      <c r="L876" s="1">
        <v>-15.0</v>
      </c>
      <c r="M876" s="1">
        <v>0.0515</v>
      </c>
      <c r="N876" s="1">
        <v>13.96295</v>
      </c>
      <c r="O876" s="1" t="s">
        <v>37</v>
      </c>
      <c r="P876" s="1" t="s">
        <v>2970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25</v>
      </c>
      <c r="B877" s="1" t="s">
        <v>222</v>
      </c>
      <c r="C877" s="1">
        <v>329.0</v>
      </c>
      <c r="D877" s="1">
        <v>0.0</v>
      </c>
      <c r="E877" s="2"/>
      <c r="F877" s="1" t="s">
        <v>19</v>
      </c>
      <c r="G877" s="1" t="s">
        <v>20</v>
      </c>
      <c r="H877" s="1" t="s">
        <v>2971</v>
      </c>
      <c r="I877" s="1" t="s">
        <v>2972</v>
      </c>
      <c r="J877" s="1" t="s">
        <v>2972</v>
      </c>
      <c r="K877" s="2"/>
      <c r="L877" s="1">
        <v>-2.0</v>
      </c>
      <c r="M877" s="1"/>
      <c r="N877" s="1">
        <v>12.942916666666667</v>
      </c>
      <c r="O877" s="1" t="s">
        <v>23</v>
      </c>
      <c r="P877" s="1" t="s">
        <v>2973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195</v>
      </c>
      <c r="B878" s="1" t="s">
        <v>222</v>
      </c>
      <c r="C878" s="1">
        <v>553.0</v>
      </c>
      <c r="D878" s="1">
        <v>0.0</v>
      </c>
      <c r="E878" s="1" t="s">
        <v>2974</v>
      </c>
      <c r="F878" s="1" t="s">
        <v>19</v>
      </c>
      <c r="G878" s="1" t="s">
        <v>20</v>
      </c>
      <c r="H878" s="1" t="s">
        <v>2975</v>
      </c>
      <c r="I878" s="1" t="s">
        <v>2976</v>
      </c>
      <c r="J878" s="1" t="s">
        <v>2976</v>
      </c>
      <c r="K878" s="2"/>
      <c r="L878" s="1">
        <v>0.0</v>
      </c>
      <c r="M878" s="1"/>
      <c r="N878" s="1">
        <v>14.661666666666667</v>
      </c>
      <c r="O878" s="1" t="s">
        <v>23</v>
      </c>
      <c r="P878" s="1" t="s">
        <v>2977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16</v>
      </c>
      <c r="B879" s="1" t="s">
        <v>17</v>
      </c>
      <c r="C879" s="1">
        <v>369.0</v>
      </c>
      <c r="D879" s="1">
        <v>0.0</v>
      </c>
      <c r="E879" s="1" t="s">
        <v>18</v>
      </c>
      <c r="F879" s="1" t="s">
        <v>19</v>
      </c>
      <c r="G879" s="1" t="s">
        <v>20</v>
      </c>
      <c r="H879" s="1" t="s">
        <v>2978</v>
      </c>
      <c r="I879" s="1" t="s">
        <v>2979</v>
      </c>
      <c r="J879" s="1" t="s">
        <v>2979</v>
      </c>
      <c r="K879" s="2"/>
      <c r="L879" s="1">
        <v>-4.0</v>
      </c>
      <c r="M879" s="1"/>
      <c r="N879" s="1">
        <v>11.1976</v>
      </c>
      <c r="O879" s="1" t="s">
        <v>23</v>
      </c>
      <c r="P879" s="1" t="s">
        <v>2980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99</v>
      </c>
      <c r="B880" s="1" t="s">
        <v>17</v>
      </c>
      <c r="C880" s="3">
        <v>119.0</v>
      </c>
      <c r="D880" s="1">
        <v>0.0</v>
      </c>
      <c r="E880" s="2"/>
      <c r="F880" s="1" t="s">
        <v>42</v>
      </c>
      <c r="G880" s="1" t="s">
        <v>26</v>
      </c>
      <c r="H880" s="1" t="s">
        <v>2981</v>
      </c>
      <c r="I880" s="1" t="s">
        <v>2982</v>
      </c>
      <c r="J880" s="1" t="s">
        <v>2982</v>
      </c>
      <c r="K880" s="2"/>
      <c r="L880" s="1">
        <v>8.0</v>
      </c>
      <c r="M880" s="1"/>
      <c r="N880" s="1">
        <v>13.5731</v>
      </c>
      <c r="O880" s="1" t="s">
        <v>102</v>
      </c>
      <c r="P880" s="1" t="s">
        <v>2983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30</v>
      </c>
      <c r="B881" s="1" t="s">
        <v>17</v>
      </c>
      <c r="C881" s="1">
        <v>327.1</v>
      </c>
      <c r="D881" s="1">
        <v>30.9</v>
      </c>
      <c r="E881" s="1" t="s">
        <v>116</v>
      </c>
      <c r="F881" s="1" t="s">
        <v>32</v>
      </c>
      <c r="G881" s="1" t="s">
        <v>20</v>
      </c>
      <c r="H881" s="1" t="s">
        <v>2984</v>
      </c>
      <c r="I881" s="1" t="s">
        <v>2985</v>
      </c>
      <c r="J881" s="1" t="s">
        <v>2986</v>
      </c>
      <c r="K881" s="1" t="s">
        <v>2987</v>
      </c>
      <c r="L881" s="1">
        <v>7.0</v>
      </c>
      <c r="M881" s="1">
        <v>0.017016666666666666</v>
      </c>
      <c r="N881" s="1">
        <v>24.210483333333332</v>
      </c>
      <c r="O881" s="1" t="s">
        <v>37</v>
      </c>
      <c r="P881" s="1" t="s">
        <v>1500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16</v>
      </c>
      <c r="B882" s="1" t="s">
        <v>17</v>
      </c>
      <c r="C882" s="1">
        <v>364.0</v>
      </c>
      <c r="D882" s="1">
        <v>0.0</v>
      </c>
      <c r="E882" s="1" t="s">
        <v>18</v>
      </c>
      <c r="F882" s="1" t="s">
        <v>19</v>
      </c>
      <c r="G882" s="1" t="s">
        <v>20</v>
      </c>
      <c r="H882" s="1" t="s">
        <v>2988</v>
      </c>
      <c r="I882" s="1" t="s">
        <v>2989</v>
      </c>
      <c r="J882" s="1" t="s">
        <v>2989</v>
      </c>
      <c r="K882" s="2"/>
      <c r="L882" s="1">
        <v>0.0</v>
      </c>
      <c r="M882" s="1"/>
      <c r="N882" s="1">
        <v>15.12135</v>
      </c>
      <c r="O882" s="1" t="s">
        <v>23</v>
      </c>
      <c r="P882" s="1" t="s">
        <v>384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30</v>
      </c>
      <c r="B883" s="1" t="s">
        <v>17</v>
      </c>
      <c r="C883" s="1">
        <v>494.0</v>
      </c>
      <c r="D883" s="1">
        <v>124.0</v>
      </c>
      <c r="E883" s="2"/>
      <c r="F883" s="1" t="s">
        <v>42</v>
      </c>
      <c r="G883" s="1" t="s">
        <v>20</v>
      </c>
      <c r="H883" s="1" t="s">
        <v>2990</v>
      </c>
      <c r="I883" s="1" t="s">
        <v>2991</v>
      </c>
      <c r="J883" s="1" t="s">
        <v>2991</v>
      </c>
      <c r="K883" s="2"/>
      <c r="L883" s="1">
        <v>-5.0</v>
      </c>
      <c r="M883" s="1"/>
      <c r="N883" s="1">
        <v>14.081283333333333</v>
      </c>
      <c r="O883" s="1" t="s">
        <v>37</v>
      </c>
      <c r="P883" s="1" t="s">
        <v>2992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30</v>
      </c>
      <c r="B884" s="1" t="s">
        <v>17</v>
      </c>
      <c r="C884" s="1">
        <v>344.0</v>
      </c>
      <c r="D884" s="1">
        <v>0.0</v>
      </c>
      <c r="E884" s="1" t="s">
        <v>116</v>
      </c>
      <c r="F884" s="1" t="s">
        <v>32</v>
      </c>
      <c r="G884" s="1" t="s">
        <v>20</v>
      </c>
      <c r="H884" s="1" t="s">
        <v>2993</v>
      </c>
      <c r="I884" s="1" t="s">
        <v>2994</v>
      </c>
      <c r="J884" s="1" t="s">
        <v>2995</v>
      </c>
      <c r="K884" s="1" t="s">
        <v>2996</v>
      </c>
      <c r="L884" s="1">
        <v>-11.0</v>
      </c>
      <c r="M884" s="1">
        <v>0.021716666666666665</v>
      </c>
      <c r="N884" s="1">
        <v>12.0136</v>
      </c>
      <c r="O884" s="1" t="s">
        <v>37</v>
      </c>
      <c r="P884" s="1" t="s">
        <v>2997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30</v>
      </c>
      <c r="B885" s="1" t="s">
        <v>17</v>
      </c>
      <c r="C885" s="3">
        <v>299.0</v>
      </c>
      <c r="D885" s="1">
        <v>75.0</v>
      </c>
      <c r="E885" s="2"/>
      <c r="F885" s="1" t="s">
        <v>42</v>
      </c>
      <c r="G885" s="1" t="s">
        <v>20</v>
      </c>
      <c r="H885" s="1" t="s">
        <v>2998</v>
      </c>
      <c r="I885" s="1" t="s">
        <v>2999</v>
      </c>
      <c r="J885" s="1" t="s">
        <v>2999</v>
      </c>
      <c r="K885" s="2"/>
      <c r="L885" s="1">
        <v>-6.0</v>
      </c>
      <c r="M885" s="1"/>
      <c r="N885" s="1">
        <v>32.23065</v>
      </c>
      <c r="O885" s="1" t="s">
        <v>37</v>
      </c>
      <c r="P885" s="1" t="s">
        <v>2360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99</v>
      </c>
      <c r="B886" s="1" t="s">
        <v>17</v>
      </c>
      <c r="C886" s="1">
        <v>124.5</v>
      </c>
      <c r="D886" s="1">
        <v>124.5</v>
      </c>
      <c r="E886" s="2"/>
      <c r="F886" s="1" t="s">
        <v>42</v>
      </c>
      <c r="G886" s="1" t="s">
        <v>26</v>
      </c>
      <c r="H886" s="1" t="s">
        <v>3000</v>
      </c>
      <c r="I886" s="1" t="s">
        <v>3001</v>
      </c>
      <c r="J886" s="1" t="s">
        <v>3001</v>
      </c>
      <c r="K886" s="2"/>
      <c r="L886" s="1">
        <v>9.0</v>
      </c>
      <c r="M886" s="1"/>
      <c r="N886" s="1">
        <v>14.1422</v>
      </c>
      <c r="O886" s="1" t="s">
        <v>102</v>
      </c>
      <c r="P886" s="1" t="s">
        <v>3002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30</v>
      </c>
      <c r="B887" s="1" t="s">
        <v>17</v>
      </c>
      <c r="C887" s="1">
        <v>468.0</v>
      </c>
      <c r="D887" s="1">
        <v>110.0</v>
      </c>
      <c r="E887" s="2"/>
      <c r="F887" s="1" t="s">
        <v>42</v>
      </c>
      <c r="G887" s="1" t="s">
        <v>20</v>
      </c>
      <c r="H887" s="1" t="s">
        <v>3003</v>
      </c>
      <c r="I887" s="1" t="s">
        <v>3004</v>
      </c>
      <c r="J887" s="1" t="s">
        <v>3004</v>
      </c>
      <c r="K887" s="2"/>
      <c r="L887" s="1">
        <v>-1.0</v>
      </c>
      <c r="M887" s="1"/>
      <c r="N887" s="1">
        <v>16.509866666666667</v>
      </c>
      <c r="O887" s="1" t="s">
        <v>37</v>
      </c>
      <c r="P887" s="1" t="s">
        <v>3005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30</v>
      </c>
      <c r="B888" s="1" t="s">
        <v>17</v>
      </c>
      <c r="C888" s="1">
        <v>314.0</v>
      </c>
      <c r="D888" s="1">
        <v>0.0</v>
      </c>
      <c r="E888" s="1" t="s">
        <v>18</v>
      </c>
      <c r="F888" s="1" t="s">
        <v>32</v>
      </c>
      <c r="G888" s="1" t="s">
        <v>20</v>
      </c>
      <c r="H888" s="1" t="s">
        <v>3006</v>
      </c>
      <c r="I888" s="1" t="s">
        <v>3007</v>
      </c>
      <c r="J888" s="1" t="s">
        <v>3008</v>
      </c>
      <c r="K888" s="1" t="s">
        <v>3009</v>
      </c>
      <c r="L888" s="1">
        <v>0.0</v>
      </c>
      <c r="M888" s="1">
        <v>9.715966666666667</v>
      </c>
      <c r="N888" s="1">
        <v>15.085816666666666</v>
      </c>
      <c r="O888" s="1" t="s">
        <v>37</v>
      </c>
      <c r="P888" s="1" t="s">
        <v>3010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99</v>
      </c>
      <c r="B889" s="1" t="s">
        <v>17</v>
      </c>
      <c r="C889" s="1">
        <v>249.0</v>
      </c>
      <c r="D889" s="1">
        <v>249.0</v>
      </c>
      <c r="E889" s="2"/>
      <c r="F889" s="1" t="s">
        <v>42</v>
      </c>
      <c r="G889" s="1" t="s">
        <v>26</v>
      </c>
      <c r="H889" s="1" t="s">
        <v>3011</v>
      </c>
      <c r="I889" s="1" t="s">
        <v>3012</v>
      </c>
      <c r="J889" s="1" t="s">
        <v>3012</v>
      </c>
      <c r="K889" s="2"/>
      <c r="L889" s="1">
        <v>17.0</v>
      </c>
      <c r="M889" s="1"/>
      <c r="N889" s="1">
        <v>22.62945</v>
      </c>
      <c r="O889" s="1" t="s">
        <v>102</v>
      </c>
      <c r="P889" s="1" t="s">
        <v>3013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25</v>
      </c>
      <c r="B890" s="1" t="s">
        <v>222</v>
      </c>
      <c r="C890" s="1">
        <v>264.0</v>
      </c>
      <c r="D890" s="1">
        <v>0.0</v>
      </c>
      <c r="E890" s="2"/>
      <c r="F890" s="1" t="s">
        <v>19</v>
      </c>
      <c r="G890" s="1" t="s">
        <v>20</v>
      </c>
      <c r="H890" s="1" t="s">
        <v>3014</v>
      </c>
      <c r="I890" s="1" t="s">
        <v>3015</v>
      </c>
      <c r="J890" s="1" t="s">
        <v>3015</v>
      </c>
      <c r="K890" s="2"/>
      <c r="L890" s="1">
        <v>-1.0</v>
      </c>
      <c r="M890" s="1"/>
      <c r="N890" s="1">
        <v>13.879166666666666</v>
      </c>
      <c r="O890" s="1" t="s">
        <v>23</v>
      </c>
      <c r="P890" s="1" t="s">
        <v>29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25</v>
      </c>
      <c r="B891" s="1" t="s">
        <v>222</v>
      </c>
      <c r="C891" s="1">
        <v>264.0</v>
      </c>
      <c r="D891" s="1">
        <v>0.0</v>
      </c>
      <c r="E891" s="2"/>
      <c r="F891" s="1" t="s">
        <v>19</v>
      </c>
      <c r="G891" s="1" t="s">
        <v>20</v>
      </c>
      <c r="H891" s="1" t="s">
        <v>3016</v>
      </c>
      <c r="I891" s="1" t="s">
        <v>3017</v>
      </c>
      <c r="J891" s="1" t="s">
        <v>3017</v>
      </c>
      <c r="K891" s="2"/>
      <c r="L891" s="1">
        <v>0.0</v>
      </c>
      <c r="M891" s="1"/>
      <c r="N891" s="1">
        <v>14.6821</v>
      </c>
      <c r="O891" s="1" t="s">
        <v>23</v>
      </c>
      <c r="P891" s="1" t="s">
        <v>1379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195</v>
      </c>
      <c r="B892" s="1" t="s">
        <v>222</v>
      </c>
      <c r="C892" s="1">
        <v>378.0</v>
      </c>
      <c r="D892" s="1">
        <v>0.0</v>
      </c>
      <c r="E892" s="1" t="s">
        <v>1204</v>
      </c>
      <c r="F892" s="1" t="s">
        <v>19</v>
      </c>
      <c r="G892" s="1" t="s">
        <v>20</v>
      </c>
      <c r="H892" s="1" t="s">
        <v>3018</v>
      </c>
      <c r="I892" s="1" t="s">
        <v>3019</v>
      </c>
      <c r="J892" s="1" t="s">
        <v>3019</v>
      </c>
      <c r="K892" s="2"/>
      <c r="L892" s="1">
        <v>3.0</v>
      </c>
      <c r="M892" s="1"/>
      <c r="N892" s="1">
        <v>18.499466666666667</v>
      </c>
      <c r="O892" s="1" t="s">
        <v>23</v>
      </c>
      <c r="P892" s="1" t="s">
        <v>3020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25</v>
      </c>
      <c r="B893" s="1" t="s">
        <v>222</v>
      </c>
      <c r="C893" s="1">
        <v>455.0</v>
      </c>
      <c r="D893" s="1">
        <v>0.0</v>
      </c>
      <c r="E893" s="2"/>
      <c r="F893" s="1" t="s">
        <v>19</v>
      </c>
      <c r="G893" s="1" t="s">
        <v>20</v>
      </c>
      <c r="H893" s="1" t="s">
        <v>3021</v>
      </c>
      <c r="I893" s="1" t="s">
        <v>3022</v>
      </c>
      <c r="J893" s="1" t="s">
        <v>3022</v>
      </c>
      <c r="K893" s="2"/>
      <c r="L893" s="1">
        <v>3.0</v>
      </c>
      <c r="M893" s="1"/>
      <c r="N893" s="1">
        <v>18.941916666666668</v>
      </c>
      <c r="O893" s="1" t="s">
        <v>23</v>
      </c>
      <c r="P893" s="1" t="s">
        <v>3023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195</v>
      </c>
      <c r="B894" s="1" t="s">
        <v>222</v>
      </c>
      <c r="C894" s="1">
        <v>264.0</v>
      </c>
      <c r="D894" s="1">
        <v>0.0</v>
      </c>
      <c r="E894" s="1" t="s">
        <v>479</v>
      </c>
      <c r="F894" s="1" t="s">
        <v>19</v>
      </c>
      <c r="G894" s="1" t="s">
        <v>20</v>
      </c>
      <c r="H894" s="1" t="s">
        <v>3024</v>
      </c>
      <c r="I894" s="1" t="s">
        <v>3025</v>
      </c>
      <c r="J894" s="1" t="s">
        <v>3025</v>
      </c>
      <c r="K894" s="2"/>
      <c r="L894" s="1">
        <v>4.0</v>
      </c>
      <c r="M894" s="1"/>
      <c r="N894" s="1">
        <v>19.453766666666667</v>
      </c>
      <c r="O894" s="1" t="s">
        <v>23</v>
      </c>
      <c r="P894" s="1" t="s">
        <v>3026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16</v>
      </c>
      <c r="B895" s="1" t="s">
        <v>17</v>
      </c>
      <c r="C895" s="3">
        <v>329.0</v>
      </c>
      <c r="D895" s="1">
        <v>0.0</v>
      </c>
      <c r="E895" s="1" t="s">
        <v>18</v>
      </c>
      <c r="F895" s="1" t="s">
        <v>19</v>
      </c>
      <c r="G895" s="1" t="s">
        <v>20</v>
      </c>
      <c r="H895" s="1" t="s">
        <v>3027</v>
      </c>
      <c r="I895" s="1" t="s">
        <v>3028</v>
      </c>
      <c r="J895" s="1" t="s">
        <v>3028</v>
      </c>
      <c r="K895" s="2"/>
      <c r="L895" s="1">
        <v>3.0</v>
      </c>
      <c r="M895" s="1"/>
      <c r="N895" s="1">
        <v>18.068633333333334</v>
      </c>
      <c r="O895" s="1" t="s">
        <v>23</v>
      </c>
      <c r="P895" s="1" t="s">
        <v>1189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25</v>
      </c>
      <c r="B896" s="1" t="s">
        <v>222</v>
      </c>
      <c r="C896" s="1">
        <v>1046.0</v>
      </c>
      <c r="D896" s="1">
        <v>0.0</v>
      </c>
      <c r="E896" s="2"/>
      <c r="F896" s="1" t="s">
        <v>19</v>
      </c>
      <c r="G896" s="1" t="s">
        <v>20</v>
      </c>
      <c r="H896" s="1" t="s">
        <v>3029</v>
      </c>
      <c r="I896" s="1" t="s">
        <v>3030</v>
      </c>
      <c r="J896" s="1" t="s">
        <v>3030</v>
      </c>
      <c r="K896" s="2"/>
      <c r="L896" s="1">
        <v>1.0</v>
      </c>
      <c r="M896" s="1"/>
      <c r="N896" s="1">
        <v>16.18785</v>
      </c>
      <c r="O896" s="1" t="s">
        <v>23</v>
      </c>
      <c r="P896" s="1" t="s">
        <v>3031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30</v>
      </c>
      <c r="B897" s="1" t="s">
        <v>17</v>
      </c>
      <c r="C897" s="3">
        <v>312.0</v>
      </c>
      <c r="D897" s="1">
        <v>56.0</v>
      </c>
      <c r="E897" s="2"/>
      <c r="F897" s="1" t="s">
        <v>42</v>
      </c>
      <c r="G897" s="1" t="s">
        <v>51</v>
      </c>
      <c r="H897" s="1" t="s">
        <v>3032</v>
      </c>
      <c r="I897" s="1" t="s">
        <v>3033</v>
      </c>
      <c r="J897" s="1" t="s">
        <v>3033</v>
      </c>
      <c r="K897" s="2"/>
      <c r="L897" s="1">
        <v>-9.0</v>
      </c>
      <c r="M897" s="1"/>
      <c r="N897" s="1">
        <v>10.513733333333333</v>
      </c>
      <c r="O897" s="1" t="s">
        <v>37</v>
      </c>
      <c r="P897" s="1" t="s">
        <v>3034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195</v>
      </c>
      <c r="B898" s="1" t="s">
        <v>222</v>
      </c>
      <c r="C898" s="1">
        <v>378.0</v>
      </c>
      <c r="D898" s="1">
        <v>0.0</v>
      </c>
      <c r="E898" s="1" t="s">
        <v>479</v>
      </c>
      <c r="F898" s="1" t="s">
        <v>19</v>
      </c>
      <c r="G898" s="1" t="s">
        <v>20</v>
      </c>
      <c r="H898" s="1" t="s">
        <v>3035</v>
      </c>
      <c r="I898" s="1" t="s">
        <v>3036</v>
      </c>
      <c r="J898" s="1" t="s">
        <v>3036</v>
      </c>
      <c r="K898" s="2"/>
      <c r="L898" s="1">
        <v>-2.0</v>
      </c>
      <c r="M898" s="1"/>
      <c r="N898" s="1">
        <v>12.216033333333334</v>
      </c>
      <c r="O898" s="1" t="s">
        <v>23</v>
      </c>
      <c r="P898" s="1" t="s">
        <v>3037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30</v>
      </c>
      <c r="B899" s="1" t="s">
        <v>17</v>
      </c>
      <c r="C899" s="3">
        <v>322.0</v>
      </c>
      <c r="D899" s="1">
        <v>29.0</v>
      </c>
      <c r="E899" s="1" t="s">
        <v>116</v>
      </c>
      <c r="F899" s="1" t="s">
        <v>32</v>
      </c>
      <c r="G899" s="1" t="s">
        <v>20</v>
      </c>
      <c r="H899" s="1" t="s">
        <v>3038</v>
      </c>
      <c r="I899" s="1" t="s">
        <v>3039</v>
      </c>
      <c r="J899" s="1" t="s">
        <v>3040</v>
      </c>
      <c r="K899" s="1" t="s">
        <v>3041</v>
      </c>
      <c r="L899" s="1">
        <v>-2.0</v>
      </c>
      <c r="M899" s="1">
        <v>0.022116666666666666</v>
      </c>
      <c r="N899" s="1">
        <v>14.6168</v>
      </c>
      <c r="O899" s="1" t="s">
        <v>37</v>
      </c>
      <c r="P899" s="1" t="s">
        <v>3042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25</v>
      </c>
      <c r="B900" s="1" t="s">
        <v>222</v>
      </c>
      <c r="C900" s="1">
        <v>612.0</v>
      </c>
      <c r="D900" s="1">
        <v>0.0</v>
      </c>
      <c r="E900" s="2"/>
      <c r="F900" s="1" t="s">
        <v>19</v>
      </c>
      <c r="G900" s="1" t="s">
        <v>20</v>
      </c>
      <c r="H900" s="1" t="s">
        <v>3043</v>
      </c>
      <c r="I900" s="1" t="s">
        <v>3044</v>
      </c>
      <c r="J900" s="1" t="s">
        <v>3044</v>
      </c>
      <c r="K900" s="2"/>
      <c r="L900" s="1">
        <v>-2.0</v>
      </c>
      <c r="M900" s="1"/>
      <c r="N900" s="1">
        <v>12.45095</v>
      </c>
      <c r="O900" s="1" t="s">
        <v>23</v>
      </c>
      <c r="P900" s="1" t="s">
        <v>3045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30</v>
      </c>
      <c r="B901" s="1" t="s">
        <v>17</v>
      </c>
      <c r="C901" s="1">
        <v>502.0</v>
      </c>
      <c r="D901" s="1">
        <v>0.0</v>
      </c>
      <c r="E901" s="1" t="s">
        <v>116</v>
      </c>
      <c r="F901" s="1" t="s">
        <v>32</v>
      </c>
      <c r="G901" s="1" t="s">
        <v>20</v>
      </c>
      <c r="H901" s="1" t="s">
        <v>3046</v>
      </c>
      <c r="I901" s="1" t="s">
        <v>3047</v>
      </c>
      <c r="J901" s="1" t="s">
        <v>3048</v>
      </c>
      <c r="K901" s="1" t="s">
        <v>3049</v>
      </c>
      <c r="L901" s="1">
        <v>0.0</v>
      </c>
      <c r="M901" s="1">
        <v>0.05991666666666667</v>
      </c>
      <c r="N901" s="1">
        <v>21.419516666666667</v>
      </c>
      <c r="O901" s="1" t="s">
        <v>37</v>
      </c>
      <c r="P901" s="1" t="s">
        <v>3050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16</v>
      </c>
      <c r="B902" s="1" t="s">
        <v>17</v>
      </c>
      <c r="C902" s="1">
        <v>418.0</v>
      </c>
      <c r="D902" s="1">
        <v>0.0</v>
      </c>
      <c r="E902" s="1" t="s">
        <v>18</v>
      </c>
      <c r="F902" s="1" t="s">
        <v>19</v>
      </c>
      <c r="G902" s="1" t="s">
        <v>20</v>
      </c>
      <c r="H902" s="1" t="s">
        <v>3051</v>
      </c>
      <c r="I902" s="1" t="s">
        <v>3052</v>
      </c>
      <c r="J902" s="1" t="s">
        <v>3052</v>
      </c>
      <c r="K902" s="2"/>
      <c r="L902" s="1">
        <v>-5.0</v>
      </c>
      <c r="M902" s="1"/>
      <c r="N902" s="1">
        <v>9.7941</v>
      </c>
      <c r="O902" s="1" t="s">
        <v>23</v>
      </c>
      <c r="P902" s="1" t="s">
        <v>3053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16</v>
      </c>
      <c r="B903" s="1" t="s">
        <v>17</v>
      </c>
      <c r="C903" s="1">
        <v>283.0</v>
      </c>
      <c r="D903" s="1">
        <v>0.0</v>
      </c>
      <c r="E903" s="1" t="s">
        <v>18</v>
      </c>
      <c r="F903" s="1" t="s">
        <v>19</v>
      </c>
      <c r="G903" s="1" t="s">
        <v>20</v>
      </c>
      <c r="H903" s="1" t="s">
        <v>3054</v>
      </c>
      <c r="I903" s="1" t="s">
        <v>3055</v>
      </c>
      <c r="J903" s="1" t="s">
        <v>3055</v>
      </c>
      <c r="K903" s="2"/>
      <c r="L903" s="1">
        <v>-6.0</v>
      </c>
      <c r="M903" s="1"/>
      <c r="N903" s="1">
        <v>8.841016666666667</v>
      </c>
      <c r="O903" s="1" t="s">
        <v>23</v>
      </c>
      <c r="P903" s="1" t="s">
        <v>3056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25</v>
      </c>
      <c r="B904" s="1" t="s">
        <v>222</v>
      </c>
      <c r="C904" s="1">
        <v>423.0</v>
      </c>
      <c r="D904" s="1">
        <v>0.0</v>
      </c>
      <c r="E904" s="2"/>
      <c r="F904" s="1" t="s">
        <v>19</v>
      </c>
      <c r="G904" s="1" t="s">
        <v>26</v>
      </c>
      <c r="H904" s="1" t="s">
        <v>3057</v>
      </c>
      <c r="I904" s="1" t="s">
        <v>3058</v>
      </c>
      <c r="J904" s="1" t="s">
        <v>3058</v>
      </c>
      <c r="K904" s="2"/>
      <c r="L904" s="1">
        <v>-1.0</v>
      </c>
      <c r="M904" s="1"/>
      <c r="N904" s="1">
        <v>13.351633333333334</v>
      </c>
      <c r="O904" s="1" t="s">
        <v>23</v>
      </c>
      <c r="P904" s="1" t="s">
        <v>3059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25</v>
      </c>
      <c r="B905" s="1" t="s">
        <v>222</v>
      </c>
      <c r="C905" s="1">
        <v>553.0</v>
      </c>
      <c r="D905" s="1">
        <v>0.0</v>
      </c>
      <c r="E905" s="2"/>
      <c r="F905" s="1" t="s">
        <v>19</v>
      </c>
      <c r="G905" s="1" t="s">
        <v>20</v>
      </c>
      <c r="H905" s="1" t="s">
        <v>3060</v>
      </c>
      <c r="I905" s="1" t="s">
        <v>3061</v>
      </c>
      <c r="J905" s="1" t="s">
        <v>3061</v>
      </c>
      <c r="K905" s="2"/>
      <c r="L905" s="1">
        <v>-4.0</v>
      </c>
      <c r="M905" s="1"/>
      <c r="N905" s="1">
        <v>10.881583333333333</v>
      </c>
      <c r="O905" s="1" t="s">
        <v>23</v>
      </c>
      <c r="P905" s="1" t="s">
        <v>3062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99</v>
      </c>
      <c r="B906" s="1" t="s">
        <v>17</v>
      </c>
      <c r="C906" s="1">
        <v>309.0</v>
      </c>
      <c r="D906" s="1">
        <v>0.0</v>
      </c>
      <c r="E906" s="2"/>
      <c r="F906" s="1" t="s">
        <v>42</v>
      </c>
      <c r="G906" s="1" t="s">
        <v>26</v>
      </c>
      <c r="H906" s="1" t="s">
        <v>3063</v>
      </c>
      <c r="I906" s="1" t="s">
        <v>3064</v>
      </c>
      <c r="J906" s="1" t="s">
        <v>3064</v>
      </c>
      <c r="K906" s="2"/>
      <c r="L906" s="1">
        <v>2.0</v>
      </c>
      <c r="M906" s="1"/>
      <c r="N906" s="1">
        <v>7.767266666666667</v>
      </c>
      <c r="O906" s="1" t="s">
        <v>102</v>
      </c>
      <c r="P906" s="1" t="s">
        <v>3065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30</v>
      </c>
      <c r="B907" s="1" t="s">
        <v>17</v>
      </c>
      <c r="C907" s="1">
        <v>638.0</v>
      </c>
      <c r="D907" s="1">
        <v>0.0</v>
      </c>
      <c r="E907" s="1" t="s">
        <v>116</v>
      </c>
      <c r="F907" s="1" t="s">
        <v>32</v>
      </c>
      <c r="G907" s="1" t="s">
        <v>26</v>
      </c>
      <c r="H907" s="1" t="s">
        <v>3066</v>
      </c>
      <c r="I907" s="1" t="s">
        <v>3067</v>
      </c>
      <c r="J907" s="1" t="s">
        <v>3068</v>
      </c>
      <c r="K907" s="1" t="s">
        <v>3069</v>
      </c>
      <c r="L907" s="1">
        <v>19.0</v>
      </c>
      <c r="M907" s="1">
        <v>0.0125</v>
      </c>
      <c r="N907" s="1">
        <v>26.7834</v>
      </c>
      <c r="O907" s="1" t="s">
        <v>37</v>
      </c>
      <c r="P907" s="1" t="s">
        <v>3070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16</v>
      </c>
      <c r="B908" s="1" t="s">
        <v>17</v>
      </c>
      <c r="C908" s="1">
        <v>264.0</v>
      </c>
      <c r="D908" s="1">
        <v>0.0</v>
      </c>
      <c r="E908" s="1" t="s">
        <v>18</v>
      </c>
      <c r="F908" s="1" t="s">
        <v>19</v>
      </c>
      <c r="G908" s="1" t="s">
        <v>20</v>
      </c>
      <c r="H908" s="1" t="s">
        <v>3071</v>
      </c>
      <c r="I908" s="1" t="s">
        <v>3072</v>
      </c>
      <c r="J908" s="1" t="s">
        <v>3072</v>
      </c>
      <c r="K908" s="2"/>
      <c r="L908" s="1">
        <v>-3.0</v>
      </c>
      <c r="M908" s="1"/>
      <c r="N908" s="1">
        <v>11.39085</v>
      </c>
      <c r="O908" s="1" t="s">
        <v>23</v>
      </c>
      <c r="P908" s="1" t="s">
        <v>158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16</v>
      </c>
      <c r="B909" s="1" t="s">
        <v>17</v>
      </c>
      <c r="C909" s="1">
        <v>264.0</v>
      </c>
      <c r="D909" s="1">
        <v>0.0</v>
      </c>
      <c r="E909" s="1" t="s">
        <v>18</v>
      </c>
      <c r="F909" s="1" t="s">
        <v>19</v>
      </c>
      <c r="G909" s="1" t="s">
        <v>20</v>
      </c>
      <c r="H909" s="1" t="s">
        <v>3073</v>
      </c>
      <c r="I909" s="1" t="s">
        <v>3074</v>
      </c>
      <c r="J909" s="1" t="s">
        <v>3074</v>
      </c>
      <c r="K909" s="2"/>
      <c r="L909" s="1">
        <v>-3.0</v>
      </c>
      <c r="M909" s="1"/>
      <c r="N909" s="1">
        <v>11.152116666666666</v>
      </c>
      <c r="O909" s="1" t="s">
        <v>23</v>
      </c>
      <c r="P909" s="1" t="s">
        <v>3075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30</v>
      </c>
      <c r="B910" s="1" t="s">
        <v>17</v>
      </c>
      <c r="C910" s="1">
        <v>428.0</v>
      </c>
      <c r="D910" s="1">
        <v>0.0</v>
      </c>
      <c r="E910" s="1" t="s">
        <v>116</v>
      </c>
      <c r="F910" s="1" t="s">
        <v>32</v>
      </c>
      <c r="G910" s="1" t="s">
        <v>20</v>
      </c>
      <c r="H910" s="1" t="s">
        <v>3076</v>
      </c>
      <c r="I910" s="1" t="s">
        <v>3077</v>
      </c>
      <c r="J910" s="1" t="s">
        <v>3078</v>
      </c>
      <c r="K910" s="1" t="s">
        <v>3079</v>
      </c>
      <c r="L910" s="1">
        <v>-12.0</v>
      </c>
      <c r="M910" s="1">
        <v>0.011383333333333334</v>
      </c>
      <c r="N910" s="1">
        <v>11.370816666666666</v>
      </c>
      <c r="O910" s="1" t="s">
        <v>37</v>
      </c>
      <c r="P910" s="1" t="s">
        <v>3080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16</v>
      </c>
      <c r="B911" s="1" t="s">
        <v>17</v>
      </c>
      <c r="C911" s="1">
        <v>364.0</v>
      </c>
      <c r="D911" s="1">
        <v>0.0</v>
      </c>
      <c r="E911" s="1" t="s">
        <v>18</v>
      </c>
      <c r="F911" s="1" t="s">
        <v>19</v>
      </c>
      <c r="G911" s="1" t="s">
        <v>20</v>
      </c>
      <c r="H911" s="1" t="s">
        <v>3081</v>
      </c>
      <c r="I911" s="1" t="s">
        <v>3082</v>
      </c>
      <c r="J911" s="1" t="s">
        <v>3082</v>
      </c>
      <c r="K911" s="2"/>
      <c r="L911" s="1">
        <v>-6.0</v>
      </c>
      <c r="M911" s="1"/>
      <c r="N911" s="1">
        <v>8.604616666666667</v>
      </c>
      <c r="O911" s="1" t="s">
        <v>23</v>
      </c>
      <c r="P911" s="1" t="s">
        <v>3083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25</v>
      </c>
      <c r="B912" s="1" t="s">
        <v>222</v>
      </c>
      <c r="C912" s="1">
        <v>321.0</v>
      </c>
      <c r="D912" s="1">
        <v>0.0</v>
      </c>
      <c r="E912" s="2"/>
      <c r="F912" s="1" t="s">
        <v>19</v>
      </c>
      <c r="G912" s="1" t="s">
        <v>20</v>
      </c>
      <c r="H912" s="1" t="s">
        <v>3084</v>
      </c>
      <c r="I912" s="1" t="s">
        <v>3085</v>
      </c>
      <c r="J912" s="1" t="s">
        <v>3085</v>
      </c>
      <c r="K912" s="2"/>
      <c r="L912" s="1">
        <v>0.0</v>
      </c>
      <c r="M912" s="1"/>
      <c r="N912" s="1">
        <v>15.86825</v>
      </c>
      <c r="O912" s="1" t="s">
        <v>23</v>
      </c>
      <c r="P912" s="1" t="s">
        <v>3086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25</v>
      </c>
      <c r="B913" s="1" t="s">
        <v>222</v>
      </c>
      <c r="C913" s="1">
        <v>264.0</v>
      </c>
      <c r="D913" s="1">
        <v>0.0</v>
      </c>
      <c r="E913" s="2"/>
      <c r="F913" s="1" t="s">
        <v>19</v>
      </c>
      <c r="G913" s="1" t="s">
        <v>20</v>
      </c>
      <c r="H913" s="1" t="s">
        <v>3087</v>
      </c>
      <c r="I913" s="1" t="s">
        <v>3088</v>
      </c>
      <c r="J913" s="1" t="s">
        <v>3088</v>
      </c>
      <c r="K913" s="2"/>
      <c r="L913" s="1">
        <v>1.0</v>
      </c>
      <c r="M913" s="1"/>
      <c r="N913" s="1">
        <v>16.381083333333333</v>
      </c>
      <c r="O913" s="1" t="s">
        <v>23</v>
      </c>
      <c r="P913" s="1" t="s">
        <v>3089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16</v>
      </c>
      <c r="B914" s="1" t="s">
        <v>17</v>
      </c>
      <c r="C914" s="1">
        <v>274.0</v>
      </c>
      <c r="D914" s="1">
        <v>0.0</v>
      </c>
      <c r="E914" s="1" t="s">
        <v>18</v>
      </c>
      <c r="F914" s="1" t="s">
        <v>19</v>
      </c>
      <c r="G914" s="1" t="s">
        <v>20</v>
      </c>
      <c r="H914" s="1" t="s">
        <v>3090</v>
      </c>
      <c r="I914" s="1" t="s">
        <v>3091</v>
      </c>
      <c r="J914" s="1" t="s">
        <v>3091</v>
      </c>
      <c r="K914" s="2"/>
      <c r="L914" s="1">
        <v>-4.0</v>
      </c>
      <c r="M914" s="1"/>
      <c r="N914" s="1">
        <v>10.79495</v>
      </c>
      <c r="O914" s="1" t="s">
        <v>23</v>
      </c>
      <c r="P914" s="1" t="s">
        <v>3092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25</v>
      </c>
      <c r="B915" s="1" t="s">
        <v>222</v>
      </c>
      <c r="C915" s="1">
        <v>434.0</v>
      </c>
      <c r="D915" s="1">
        <v>0.0</v>
      </c>
      <c r="E915" s="2"/>
      <c r="F915" s="1" t="s">
        <v>19</v>
      </c>
      <c r="G915" s="1" t="s">
        <v>20</v>
      </c>
      <c r="H915" s="1" t="s">
        <v>3093</v>
      </c>
      <c r="I915" s="1" t="s">
        <v>3094</v>
      </c>
      <c r="J915" s="1" t="s">
        <v>3094</v>
      </c>
      <c r="K915" s="2"/>
      <c r="L915" s="1">
        <v>0.0</v>
      </c>
      <c r="M915" s="1"/>
      <c r="N915" s="1">
        <v>15.462916666666667</v>
      </c>
      <c r="O915" s="1" t="s">
        <v>23</v>
      </c>
      <c r="P915" s="1" t="s">
        <v>3095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25</v>
      </c>
      <c r="B916" s="1" t="s">
        <v>222</v>
      </c>
      <c r="C916" s="1">
        <v>329.0</v>
      </c>
      <c r="D916" s="1">
        <v>0.0</v>
      </c>
      <c r="E916" s="2"/>
      <c r="F916" s="1" t="s">
        <v>19</v>
      </c>
      <c r="G916" s="1" t="s">
        <v>20</v>
      </c>
      <c r="H916" s="1" t="s">
        <v>3096</v>
      </c>
      <c r="I916" s="1" t="s">
        <v>3097</v>
      </c>
      <c r="J916" s="1" t="s">
        <v>3097</v>
      </c>
      <c r="K916" s="2"/>
      <c r="L916" s="1">
        <v>-5.0</v>
      </c>
      <c r="M916" s="1"/>
      <c r="N916" s="1">
        <v>9.539033333333334</v>
      </c>
      <c r="O916" s="1" t="s">
        <v>23</v>
      </c>
      <c r="P916" s="1" t="s">
        <v>1405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25</v>
      </c>
      <c r="B917" s="1" t="s">
        <v>222</v>
      </c>
      <c r="C917" s="1">
        <v>488.0</v>
      </c>
      <c r="D917" s="1">
        <v>0.0</v>
      </c>
      <c r="E917" s="2"/>
      <c r="F917" s="1" t="s">
        <v>19</v>
      </c>
      <c r="G917" s="1" t="s">
        <v>20</v>
      </c>
      <c r="H917" s="1" t="s">
        <v>3098</v>
      </c>
      <c r="I917" s="1" t="s">
        <v>3099</v>
      </c>
      <c r="J917" s="1" t="s">
        <v>3099</v>
      </c>
      <c r="K917" s="2"/>
      <c r="L917" s="1">
        <v>4.0</v>
      </c>
      <c r="M917" s="1"/>
      <c r="N917" s="1">
        <v>19.032566666666668</v>
      </c>
      <c r="O917" s="1" t="s">
        <v>23</v>
      </c>
      <c r="P917" s="1" t="s">
        <v>3100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99</v>
      </c>
      <c r="B918" s="1" t="s">
        <v>17</v>
      </c>
      <c r="C918" s="1">
        <v>119.0</v>
      </c>
      <c r="D918" s="1">
        <v>0.0</v>
      </c>
      <c r="E918" s="2"/>
      <c r="F918" s="1" t="s">
        <v>42</v>
      </c>
      <c r="G918" s="1" t="s">
        <v>26</v>
      </c>
      <c r="H918" s="1" t="s">
        <v>3101</v>
      </c>
      <c r="I918" s="1" t="s">
        <v>3102</v>
      </c>
      <c r="J918" s="1" t="s">
        <v>3102</v>
      </c>
      <c r="K918" s="2"/>
      <c r="L918" s="1">
        <v>3.0</v>
      </c>
      <c r="M918" s="1"/>
      <c r="N918" s="1">
        <v>8.173766666666667</v>
      </c>
      <c r="O918" s="1" t="s">
        <v>102</v>
      </c>
      <c r="P918" s="1" t="s">
        <v>3103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25</v>
      </c>
      <c r="B919" s="1" t="s">
        <v>222</v>
      </c>
      <c r="C919" s="1">
        <v>842.0</v>
      </c>
      <c r="D919" s="1">
        <v>0.0</v>
      </c>
      <c r="E919" s="2"/>
      <c r="F919" s="1" t="s">
        <v>19</v>
      </c>
      <c r="G919" s="1" t="s">
        <v>20</v>
      </c>
      <c r="H919" s="1" t="s">
        <v>3104</v>
      </c>
      <c r="I919" s="1" t="s">
        <v>3105</v>
      </c>
      <c r="J919" s="1" t="s">
        <v>3105</v>
      </c>
      <c r="K919" s="2"/>
      <c r="L919" s="1">
        <v>2.0</v>
      </c>
      <c r="M919" s="1"/>
      <c r="N919" s="1">
        <v>17.8256</v>
      </c>
      <c r="O919" s="1" t="s">
        <v>23</v>
      </c>
      <c r="P919" s="1" t="s">
        <v>3106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25</v>
      </c>
      <c r="B920" s="1" t="s">
        <v>222</v>
      </c>
      <c r="C920" s="3">
        <v>329.0</v>
      </c>
      <c r="D920" s="1">
        <v>0.0</v>
      </c>
      <c r="E920" s="2"/>
      <c r="F920" s="1" t="s">
        <v>19</v>
      </c>
      <c r="G920" s="1" t="s">
        <v>20</v>
      </c>
      <c r="H920" s="1" t="s">
        <v>3107</v>
      </c>
      <c r="I920" s="1" t="s">
        <v>3108</v>
      </c>
      <c r="J920" s="1" t="s">
        <v>3108</v>
      </c>
      <c r="K920" s="2"/>
      <c r="L920" s="1">
        <v>-2.0</v>
      </c>
      <c r="M920" s="1"/>
      <c r="N920" s="1">
        <v>12.321883333333334</v>
      </c>
      <c r="O920" s="1" t="s">
        <v>23</v>
      </c>
      <c r="P920" s="1" t="s">
        <v>2173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25</v>
      </c>
      <c r="B921" s="1" t="s">
        <v>222</v>
      </c>
      <c r="C921" s="1">
        <v>573.0</v>
      </c>
      <c r="D921" s="1">
        <v>0.0</v>
      </c>
      <c r="E921" s="2"/>
      <c r="F921" s="1" t="s">
        <v>19</v>
      </c>
      <c r="G921" s="1" t="s">
        <v>20</v>
      </c>
      <c r="H921" s="1" t="s">
        <v>3109</v>
      </c>
      <c r="I921" s="1" t="s">
        <v>3110</v>
      </c>
      <c r="J921" s="1" t="s">
        <v>3110</v>
      </c>
      <c r="K921" s="2"/>
      <c r="L921" s="1">
        <v>-3.0</v>
      </c>
      <c r="M921" s="1"/>
      <c r="N921" s="1">
        <v>11.8718</v>
      </c>
      <c r="O921" s="1" t="s">
        <v>23</v>
      </c>
      <c r="P921" s="1" t="s">
        <v>3111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30</v>
      </c>
      <c r="B922" s="1" t="s">
        <v>17</v>
      </c>
      <c r="C922" s="1">
        <v>238.0</v>
      </c>
      <c r="D922" s="1">
        <v>0.0</v>
      </c>
      <c r="E922" s="2"/>
      <c r="F922" s="1" t="s">
        <v>42</v>
      </c>
      <c r="G922" s="1" t="s">
        <v>26</v>
      </c>
      <c r="H922" s="1" t="s">
        <v>3112</v>
      </c>
      <c r="I922" s="1" t="s">
        <v>3113</v>
      </c>
      <c r="J922" s="1" t="s">
        <v>3113</v>
      </c>
      <c r="K922" s="2"/>
      <c r="L922" s="1">
        <v>-9.0</v>
      </c>
      <c r="M922" s="1"/>
      <c r="N922" s="1">
        <v>10.114183333333333</v>
      </c>
      <c r="O922" s="1" t="s">
        <v>37</v>
      </c>
      <c r="P922" s="1" t="s">
        <v>3114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30</v>
      </c>
      <c r="B923" s="1" t="s">
        <v>17</v>
      </c>
      <c r="C923" s="1">
        <v>598.0</v>
      </c>
      <c r="D923" s="1">
        <v>0.0</v>
      </c>
      <c r="E923" s="1" t="s">
        <v>116</v>
      </c>
      <c r="F923" s="1" t="s">
        <v>32</v>
      </c>
      <c r="G923" s="1" t="s">
        <v>20</v>
      </c>
      <c r="H923" s="1" t="s">
        <v>3115</v>
      </c>
      <c r="I923" s="1" t="s">
        <v>3116</v>
      </c>
      <c r="J923" s="1" t="s">
        <v>3117</v>
      </c>
      <c r="K923" s="1" t="s">
        <v>3118</v>
      </c>
      <c r="L923" s="1">
        <v>-9.0</v>
      </c>
      <c r="M923" s="1">
        <v>0.024</v>
      </c>
      <c r="N923" s="1">
        <v>11.806366666666667</v>
      </c>
      <c r="O923" s="1" t="s">
        <v>37</v>
      </c>
      <c r="P923" s="1" t="s">
        <v>3119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25</v>
      </c>
      <c r="B924" s="1" t="s">
        <v>222</v>
      </c>
      <c r="C924" s="1">
        <v>289.0</v>
      </c>
      <c r="D924" s="1">
        <v>0.0</v>
      </c>
      <c r="E924" s="2"/>
      <c r="F924" s="1" t="s">
        <v>19</v>
      </c>
      <c r="G924" s="1" t="s">
        <v>20</v>
      </c>
      <c r="H924" s="1" t="s">
        <v>3120</v>
      </c>
      <c r="I924" s="1" t="s">
        <v>3121</v>
      </c>
      <c r="J924" s="1" t="s">
        <v>3121</v>
      </c>
      <c r="K924" s="2"/>
      <c r="L924" s="1">
        <v>0.0</v>
      </c>
      <c r="M924" s="1"/>
      <c r="N924" s="1">
        <v>15.38035</v>
      </c>
      <c r="O924" s="1" t="s">
        <v>23</v>
      </c>
      <c r="P924" s="1" t="s">
        <v>3122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25</v>
      </c>
      <c r="B925" s="1" t="s">
        <v>222</v>
      </c>
      <c r="C925" s="1">
        <v>892.0</v>
      </c>
      <c r="D925" s="1">
        <v>0.0</v>
      </c>
      <c r="E925" s="2"/>
      <c r="F925" s="1" t="s">
        <v>19</v>
      </c>
      <c r="G925" s="1" t="s">
        <v>20</v>
      </c>
      <c r="H925" s="1" t="s">
        <v>3123</v>
      </c>
      <c r="I925" s="1" t="s">
        <v>3124</v>
      </c>
      <c r="J925" s="1" t="s">
        <v>3124</v>
      </c>
      <c r="K925" s="2"/>
      <c r="L925" s="1">
        <v>-2.0</v>
      </c>
      <c r="M925" s="1"/>
      <c r="N925" s="1">
        <v>12.3562</v>
      </c>
      <c r="O925" s="1" t="s">
        <v>23</v>
      </c>
      <c r="P925" s="1" t="s">
        <v>3125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16</v>
      </c>
      <c r="B926" s="1" t="s">
        <v>17</v>
      </c>
      <c r="C926" s="1">
        <v>748.0</v>
      </c>
      <c r="D926" s="1">
        <v>0.0</v>
      </c>
      <c r="E926" s="1" t="s">
        <v>18</v>
      </c>
      <c r="F926" s="1" t="s">
        <v>19</v>
      </c>
      <c r="G926" s="1" t="s">
        <v>20</v>
      </c>
      <c r="H926" s="1" t="s">
        <v>3126</v>
      </c>
      <c r="I926" s="1" t="s">
        <v>3127</v>
      </c>
      <c r="J926" s="1" t="s">
        <v>3127</v>
      </c>
      <c r="K926" s="2"/>
      <c r="L926" s="1">
        <v>-3.0</v>
      </c>
      <c r="M926" s="1"/>
      <c r="N926" s="1">
        <v>11.585416666666667</v>
      </c>
      <c r="O926" s="1" t="s">
        <v>23</v>
      </c>
      <c r="P926" s="1" t="s">
        <v>3128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25</v>
      </c>
      <c r="B927" s="1" t="s">
        <v>222</v>
      </c>
      <c r="C927" s="1">
        <v>329.0</v>
      </c>
      <c r="D927" s="1">
        <v>0.0</v>
      </c>
      <c r="E927" s="2"/>
      <c r="F927" s="1" t="s">
        <v>19</v>
      </c>
      <c r="G927" s="1" t="s">
        <v>20</v>
      </c>
      <c r="H927" s="1" t="s">
        <v>3129</v>
      </c>
      <c r="I927" s="1" t="s">
        <v>3130</v>
      </c>
      <c r="J927" s="1" t="s">
        <v>3130</v>
      </c>
      <c r="K927" s="2"/>
      <c r="L927" s="1">
        <v>-6.0</v>
      </c>
      <c r="M927" s="1"/>
      <c r="N927" s="1">
        <v>8.042916666666667</v>
      </c>
      <c r="O927" s="1" t="s">
        <v>23</v>
      </c>
      <c r="P927" s="1" t="s">
        <v>830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30</v>
      </c>
      <c r="B928" s="1" t="s">
        <v>17</v>
      </c>
      <c r="C928" s="1">
        <v>247.0</v>
      </c>
      <c r="D928" s="1">
        <v>62.0</v>
      </c>
      <c r="E928" s="2"/>
      <c r="F928" s="1" t="s">
        <v>42</v>
      </c>
      <c r="G928" s="1" t="s">
        <v>51</v>
      </c>
      <c r="H928" s="1" t="s">
        <v>3131</v>
      </c>
      <c r="I928" s="1" t="s">
        <v>3132</v>
      </c>
      <c r="J928" s="1" t="s">
        <v>3132</v>
      </c>
      <c r="K928" s="2"/>
      <c r="L928" s="1">
        <v>-10.0</v>
      </c>
      <c r="M928" s="1"/>
      <c r="N928" s="1">
        <v>8.5947</v>
      </c>
      <c r="O928" s="1" t="s">
        <v>37</v>
      </c>
      <c r="P928" s="1" t="s">
        <v>3010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16</v>
      </c>
      <c r="B929" s="1" t="s">
        <v>17</v>
      </c>
      <c r="C929" s="1">
        <v>294.0</v>
      </c>
      <c r="D929" s="1">
        <v>0.0</v>
      </c>
      <c r="E929" s="1" t="s">
        <v>18</v>
      </c>
      <c r="F929" s="1" t="s">
        <v>19</v>
      </c>
      <c r="G929" s="1" t="s">
        <v>20</v>
      </c>
      <c r="H929" s="1" t="s">
        <v>3133</v>
      </c>
      <c r="I929" s="1" t="s">
        <v>3134</v>
      </c>
      <c r="J929" s="1" t="s">
        <v>3134</v>
      </c>
      <c r="K929" s="2"/>
      <c r="L929" s="1">
        <v>-4.0</v>
      </c>
      <c r="M929" s="1"/>
      <c r="N929" s="1">
        <v>10.10685</v>
      </c>
      <c r="O929" s="1" t="s">
        <v>23</v>
      </c>
      <c r="P929" s="1" t="s">
        <v>3135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16</v>
      </c>
      <c r="B930" s="1" t="s">
        <v>17</v>
      </c>
      <c r="C930" s="1">
        <v>264.0</v>
      </c>
      <c r="D930" s="1">
        <v>0.0</v>
      </c>
      <c r="E930" s="1" t="s">
        <v>18</v>
      </c>
      <c r="F930" s="1" t="s">
        <v>19</v>
      </c>
      <c r="G930" s="1" t="s">
        <v>20</v>
      </c>
      <c r="H930" s="1" t="s">
        <v>3136</v>
      </c>
      <c r="I930" s="1" t="s">
        <v>3137</v>
      </c>
      <c r="J930" s="1" t="s">
        <v>3137</v>
      </c>
      <c r="K930" s="2"/>
      <c r="L930" s="1">
        <v>-8.0</v>
      </c>
      <c r="M930" s="1"/>
      <c r="N930" s="1">
        <v>6.505466666666667</v>
      </c>
      <c r="O930" s="1" t="s">
        <v>23</v>
      </c>
      <c r="P930" s="1" t="s">
        <v>3138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30</v>
      </c>
      <c r="B931" s="1" t="s">
        <v>17</v>
      </c>
      <c r="C931" s="1">
        <v>247.0</v>
      </c>
      <c r="D931" s="1">
        <v>62.0</v>
      </c>
      <c r="E931" s="2"/>
      <c r="F931" s="1" t="s">
        <v>42</v>
      </c>
      <c r="G931" s="1" t="s">
        <v>20</v>
      </c>
      <c r="H931" s="1" t="s">
        <v>3139</v>
      </c>
      <c r="I931" s="1" t="s">
        <v>3140</v>
      </c>
      <c r="J931" s="1" t="s">
        <v>3140</v>
      </c>
      <c r="K931" s="2"/>
      <c r="L931" s="1">
        <v>-11.0</v>
      </c>
      <c r="M931" s="1"/>
      <c r="N931" s="1">
        <v>7.782066666666666</v>
      </c>
      <c r="O931" s="1" t="s">
        <v>37</v>
      </c>
      <c r="P931" s="1" t="s">
        <v>3141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16</v>
      </c>
      <c r="B932" s="1" t="s">
        <v>17</v>
      </c>
      <c r="C932" s="3">
        <v>642.0</v>
      </c>
      <c r="D932" s="1">
        <v>0.0</v>
      </c>
      <c r="E932" s="1" t="s">
        <v>18</v>
      </c>
      <c r="F932" s="1" t="s">
        <v>19</v>
      </c>
      <c r="G932" s="1" t="s">
        <v>20</v>
      </c>
      <c r="H932" s="1" t="s">
        <v>3142</v>
      </c>
      <c r="I932" s="1" t="s">
        <v>3143</v>
      </c>
      <c r="J932" s="1" t="s">
        <v>3143</v>
      </c>
      <c r="K932" s="2"/>
      <c r="L932" s="1">
        <v>-5.0</v>
      </c>
      <c r="M932" s="1"/>
      <c r="N932" s="1">
        <v>9.619566666666667</v>
      </c>
      <c r="O932" s="1" t="s">
        <v>23</v>
      </c>
      <c r="P932" s="1" t="s">
        <v>3144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30</v>
      </c>
      <c r="B933" s="1" t="s">
        <v>17</v>
      </c>
      <c r="C933" s="3">
        <v>269.0</v>
      </c>
      <c r="D933" s="1">
        <v>0.0</v>
      </c>
      <c r="E933" s="1" t="s">
        <v>116</v>
      </c>
      <c r="F933" s="1" t="s">
        <v>32</v>
      </c>
      <c r="G933" s="1" t="s">
        <v>20</v>
      </c>
      <c r="H933" s="1" t="s">
        <v>3145</v>
      </c>
      <c r="I933" s="1" t="s">
        <v>3146</v>
      </c>
      <c r="J933" s="1" t="s">
        <v>3147</v>
      </c>
      <c r="K933" s="1" t="s">
        <v>3148</v>
      </c>
      <c r="L933" s="1">
        <v>-15.0</v>
      </c>
      <c r="M933" s="1">
        <v>0.0115</v>
      </c>
      <c r="N933" s="1">
        <v>8.54035</v>
      </c>
      <c r="O933" s="1" t="s">
        <v>37</v>
      </c>
      <c r="P933" s="1" t="s">
        <v>1271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30</v>
      </c>
      <c r="B934" s="1" t="s">
        <v>17</v>
      </c>
      <c r="C934" s="1">
        <v>1155.0</v>
      </c>
      <c r="D934" s="1">
        <v>0.0</v>
      </c>
      <c r="E934" s="1" t="s">
        <v>116</v>
      </c>
      <c r="F934" s="1" t="s">
        <v>32</v>
      </c>
      <c r="G934" s="1" t="s">
        <v>20</v>
      </c>
      <c r="H934" s="1" t="s">
        <v>3149</v>
      </c>
      <c r="I934" s="1" t="s">
        <v>3150</v>
      </c>
      <c r="J934" s="1" t="s">
        <v>3151</v>
      </c>
      <c r="K934" s="1" t="s">
        <v>3152</v>
      </c>
      <c r="L934" s="1">
        <v>5.0</v>
      </c>
      <c r="M934" s="1">
        <v>0.01485</v>
      </c>
      <c r="N934" s="1">
        <v>52.7289</v>
      </c>
      <c r="O934" s="1" t="s">
        <v>37</v>
      </c>
      <c r="P934" s="1" t="s">
        <v>3153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30</v>
      </c>
      <c r="B935" s="1" t="s">
        <v>17</v>
      </c>
      <c r="C935" s="1">
        <v>309.0</v>
      </c>
      <c r="D935" s="1">
        <v>0.0</v>
      </c>
      <c r="E935" s="1" t="s">
        <v>116</v>
      </c>
      <c r="F935" s="1" t="s">
        <v>32</v>
      </c>
      <c r="G935" s="1" t="s">
        <v>20</v>
      </c>
      <c r="H935" s="1" t="s">
        <v>3154</v>
      </c>
      <c r="I935" s="1" t="s">
        <v>3155</v>
      </c>
      <c r="J935" s="1" t="s">
        <v>3156</v>
      </c>
      <c r="K935" s="1" t="s">
        <v>3157</v>
      </c>
      <c r="L935" s="1">
        <v>-12.0</v>
      </c>
      <c r="M935" s="1">
        <v>0.02985</v>
      </c>
      <c r="N935" s="1">
        <v>9.98955</v>
      </c>
      <c r="O935" s="1" t="s">
        <v>37</v>
      </c>
      <c r="P935" s="1" t="s">
        <v>171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30</v>
      </c>
      <c r="B936" s="1" t="s">
        <v>17</v>
      </c>
      <c r="C936" s="1">
        <v>219.0</v>
      </c>
      <c r="D936" s="1">
        <v>55.0</v>
      </c>
      <c r="E936" s="2"/>
      <c r="F936" s="1" t="s">
        <v>42</v>
      </c>
      <c r="G936" s="1" t="s">
        <v>26</v>
      </c>
      <c r="H936" s="1" t="s">
        <v>3158</v>
      </c>
      <c r="I936" s="1" t="s">
        <v>3159</v>
      </c>
      <c r="J936" s="1" t="s">
        <v>3159</v>
      </c>
      <c r="K936" s="2"/>
      <c r="L936" s="1">
        <v>-11.0</v>
      </c>
      <c r="M936" s="1"/>
      <c r="N936" s="1">
        <v>8.012133333333333</v>
      </c>
      <c r="O936" s="1" t="s">
        <v>37</v>
      </c>
      <c r="P936" s="1" t="s">
        <v>2299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99</v>
      </c>
      <c r="B937" s="1" t="s">
        <v>17</v>
      </c>
      <c r="C937" s="1">
        <v>374.0</v>
      </c>
      <c r="D937" s="1">
        <v>0.0</v>
      </c>
      <c r="E937" s="2"/>
      <c r="F937" s="1" t="s">
        <v>42</v>
      </c>
      <c r="G937" s="1" t="s">
        <v>26</v>
      </c>
      <c r="H937" s="1" t="s">
        <v>3160</v>
      </c>
      <c r="I937" s="1" t="s">
        <v>3161</v>
      </c>
      <c r="J937" s="1" t="s">
        <v>3161</v>
      </c>
      <c r="K937" s="2"/>
      <c r="L937" s="1">
        <v>6.0</v>
      </c>
      <c r="M937" s="1"/>
      <c r="N937" s="1">
        <v>11.048966666666667</v>
      </c>
      <c r="O937" s="1" t="s">
        <v>102</v>
      </c>
      <c r="P937" s="1" t="s">
        <v>3162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16</v>
      </c>
      <c r="B938" s="1" t="s">
        <v>17</v>
      </c>
      <c r="C938" s="1">
        <v>329.0</v>
      </c>
      <c r="D938" s="1">
        <v>0.0</v>
      </c>
      <c r="E938" s="1" t="s">
        <v>18</v>
      </c>
      <c r="F938" s="1" t="s">
        <v>19</v>
      </c>
      <c r="G938" s="1" t="s">
        <v>20</v>
      </c>
      <c r="H938" s="1" t="s">
        <v>3163</v>
      </c>
      <c r="I938" s="1" t="s">
        <v>3164</v>
      </c>
      <c r="J938" s="1" t="s">
        <v>3164</v>
      </c>
      <c r="K938" s="2"/>
      <c r="L938" s="1">
        <v>-3.0</v>
      </c>
      <c r="M938" s="1"/>
      <c r="N938" s="1">
        <v>11.142766666666667</v>
      </c>
      <c r="O938" s="1" t="s">
        <v>23</v>
      </c>
      <c r="P938" s="1" t="s">
        <v>3165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195</v>
      </c>
      <c r="B939" s="1" t="s">
        <v>222</v>
      </c>
      <c r="C939" s="1">
        <v>329.0</v>
      </c>
      <c r="D939" s="1">
        <v>0.0</v>
      </c>
      <c r="E939" s="1" t="s">
        <v>1456</v>
      </c>
      <c r="F939" s="1" t="s">
        <v>19</v>
      </c>
      <c r="G939" s="1" t="s">
        <v>20</v>
      </c>
      <c r="H939" s="1" t="s">
        <v>3166</v>
      </c>
      <c r="I939" s="1" t="s">
        <v>3167</v>
      </c>
      <c r="J939" s="1" t="s">
        <v>3167</v>
      </c>
      <c r="K939" s="2"/>
      <c r="L939" s="1">
        <v>-7.0</v>
      </c>
      <c r="M939" s="1"/>
      <c r="N939" s="1">
        <v>7.382733333333333</v>
      </c>
      <c r="O939" s="1" t="s">
        <v>23</v>
      </c>
      <c r="P939" s="1" t="s">
        <v>2313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25</v>
      </c>
      <c r="B940" s="1" t="s">
        <v>17</v>
      </c>
      <c r="C940" s="1">
        <v>329.0</v>
      </c>
      <c r="D940" s="1">
        <v>0.0</v>
      </c>
      <c r="E940" s="2"/>
      <c r="F940" s="1" t="s">
        <v>19</v>
      </c>
      <c r="G940" s="1" t="s">
        <v>26</v>
      </c>
      <c r="H940" s="1" t="s">
        <v>3168</v>
      </c>
      <c r="I940" s="1" t="s">
        <v>3169</v>
      </c>
      <c r="J940" s="1" t="s">
        <v>3169</v>
      </c>
      <c r="K940" s="2"/>
      <c r="L940" s="1">
        <v>-4.0</v>
      </c>
      <c r="M940" s="1"/>
      <c r="N940" s="1">
        <v>10.864116666666666</v>
      </c>
      <c r="O940" s="1" t="s">
        <v>23</v>
      </c>
      <c r="P940" s="1" t="s">
        <v>323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30</v>
      </c>
      <c r="B941" s="1" t="s">
        <v>17</v>
      </c>
      <c r="C941" s="1">
        <v>361.0</v>
      </c>
      <c r="D941" s="1">
        <v>17.0</v>
      </c>
      <c r="E941" s="1" t="s">
        <v>116</v>
      </c>
      <c r="F941" s="1" t="s">
        <v>32</v>
      </c>
      <c r="G941" s="1" t="s">
        <v>20</v>
      </c>
      <c r="H941" s="1" t="s">
        <v>3170</v>
      </c>
      <c r="I941" s="1" t="s">
        <v>3171</v>
      </c>
      <c r="J941" s="1" t="s">
        <v>3172</v>
      </c>
      <c r="K941" s="1" t="s">
        <v>3173</v>
      </c>
      <c r="L941" s="1">
        <v>-22.0</v>
      </c>
      <c r="M941" s="1">
        <v>0.012583333333333334</v>
      </c>
      <c r="N941" s="1">
        <v>6.317866666666666</v>
      </c>
      <c r="O941" s="1" t="s">
        <v>37</v>
      </c>
      <c r="P941" s="1" t="s">
        <v>161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30</v>
      </c>
      <c r="B942" s="1" t="s">
        <v>17</v>
      </c>
      <c r="C942" s="1">
        <v>219.0</v>
      </c>
      <c r="D942" s="1">
        <v>50.0</v>
      </c>
      <c r="E942" s="2"/>
      <c r="F942" s="1" t="s">
        <v>42</v>
      </c>
      <c r="G942" s="1" t="s">
        <v>26</v>
      </c>
      <c r="H942" s="1" t="s">
        <v>3174</v>
      </c>
      <c r="I942" s="1" t="s">
        <v>3175</v>
      </c>
      <c r="J942" s="1" t="s">
        <v>3175</v>
      </c>
      <c r="K942" s="2"/>
      <c r="L942" s="1">
        <v>-8.0</v>
      </c>
      <c r="M942" s="1"/>
      <c r="N942" s="1">
        <v>10.573766666666666</v>
      </c>
      <c r="O942" s="1" t="s">
        <v>37</v>
      </c>
      <c r="P942" s="1" t="s">
        <v>3176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30</v>
      </c>
      <c r="B943" s="1" t="s">
        <v>17</v>
      </c>
      <c r="C943" s="1">
        <v>247.0</v>
      </c>
      <c r="D943" s="1">
        <v>62.0</v>
      </c>
      <c r="E943" s="2"/>
      <c r="F943" s="1" t="s">
        <v>42</v>
      </c>
      <c r="G943" s="1" t="s">
        <v>51</v>
      </c>
      <c r="H943" s="1" t="s">
        <v>3177</v>
      </c>
      <c r="I943" s="1" t="s">
        <v>3178</v>
      </c>
      <c r="J943" s="1" t="s">
        <v>3178</v>
      </c>
      <c r="K943" s="2"/>
      <c r="L943" s="1">
        <v>-12.0</v>
      </c>
      <c r="M943" s="1"/>
      <c r="N943" s="1">
        <v>7.0209166666666665</v>
      </c>
      <c r="O943" s="1" t="s">
        <v>37</v>
      </c>
      <c r="P943" s="1" t="s">
        <v>773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30</v>
      </c>
      <c r="B944" s="1" t="s">
        <v>17</v>
      </c>
      <c r="C944" s="1">
        <v>394.0</v>
      </c>
      <c r="D944" s="1">
        <v>0.0</v>
      </c>
      <c r="E944" s="1" t="s">
        <v>116</v>
      </c>
      <c r="F944" s="1" t="s">
        <v>32</v>
      </c>
      <c r="G944" s="1" t="s">
        <v>26</v>
      </c>
      <c r="H944" s="1" t="s">
        <v>3179</v>
      </c>
      <c r="I944" s="1" t="s">
        <v>3180</v>
      </c>
      <c r="J944" s="1" t="s">
        <v>3181</v>
      </c>
      <c r="K944" s="1" t="s">
        <v>3182</v>
      </c>
      <c r="L944" s="1">
        <v>-10.0</v>
      </c>
      <c r="M944" s="1">
        <v>0.01745</v>
      </c>
      <c r="N944" s="1">
        <v>11.658016666666667</v>
      </c>
      <c r="O944" s="1" t="s">
        <v>37</v>
      </c>
      <c r="P944" s="1" t="s">
        <v>59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16</v>
      </c>
      <c r="B945" s="1" t="s">
        <v>17</v>
      </c>
      <c r="C945" s="1">
        <v>593.0</v>
      </c>
      <c r="D945" s="1">
        <v>0.0</v>
      </c>
      <c r="E945" s="1" t="s">
        <v>18</v>
      </c>
      <c r="F945" s="1" t="s">
        <v>19</v>
      </c>
      <c r="G945" s="1" t="s">
        <v>20</v>
      </c>
      <c r="H945" s="1" t="s">
        <v>3183</v>
      </c>
      <c r="I945" s="1" t="s">
        <v>3184</v>
      </c>
      <c r="J945" s="1" t="s">
        <v>3184</v>
      </c>
      <c r="K945" s="2"/>
      <c r="L945" s="1">
        <v>-4.0</v>
      </c>
      <c r="M945" s="1"/>
      <c r="N945" s="1">
        <v>10.219633333333332</v>
      </c>
      <c r="O945" s="1" t="s">
        <v>23</v>
      </c>
      <c r="P945" s="1" t="s">
        <v>3185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99</v>
      </c>
      <c r="B946" s="1" t="s">
        <v>17</v>
      </c>
      <c r="C946" s="1">
        <v>399.0</v>
      </c>
      <c r="D946" s="1">
        <v>-35.0</v>
      </c>
      <c r="E946" s="2"/>
      <c r="F946" s="1" t="s">
        <v>42</v>
      </c>
      <c r="G946" s="1" t="s">
        <v>26</v>
      </c>
      <c r="H946" s="1" t="s">
        <v>3186</v>
      </c>
      <c r="I946" s="1" t="s">
        <v>3187</v>
      </c>
      <c r="J946" s="1" t="s">
        <v>3187</v>
      </c>
      <c r="K946" s="2"/>
      <c r="L946" s="1">
        <v>-51.0</v>
      </c>
      <c r="M946" s="1"/>
      <c r="N946" s="1">
        <v>9.67795</v>
      </c>
      <c r="O946" s="1" t="s">
        <v>102</v>
      </c>
      <c r="P946" s="1" t="s">
        <v>3188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25</v>
      </c>
      <c r="B947" s="1" t="s">
        <v>17</v>
      </c>
      <c r="C947" s="1">
        <v>329.0</v>
      </c>
      <c r="D947" s="1">
        <v>0.0</v>
      </c>
      <c r="E947" s="2"/>
      <c r="F947" s="1" t="s">
        <v>19</v>
      </c>
      <c r="G947" s="1" t="s">
        <v>20</v>
      </c>
      <c r="H947" s="1" t="s">
        <v>3189</v>
      </c>
      <c r="I947" s="1" t="s">
        <v>3190</v>
      </c>
      <c r="J947" s="1" t="s">
        <v>3190</v>
      </c>
      <c r="K947" s="2"/>
      <c r="L947" s="1">
        <v>-6.0</v>
      </c>
      <c r="M947" s="1"/>
      <c r="N947" s="1">
        <v>8.571216666666666</v>
      </c>
      <c r="O947" s="1" t="s">
        <v>23</v>
      </c>
      <c r="P947" s="1" t="s">
        <v>130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99</v>
      </c>
      <c r="B948" s="1" t="s">
        <v>17</v>
      </c>
      <c r="C948" s="1">
        <v>374.0</v>
      </c>
      <c r="D948" s="1">
        <v>0.0</v>
      </c>
      <c r="E948" s="2"/>
      <c r="F948" s="1" t="s">
        <v>42</v>
      </c>
      <c r="G948" s="1" t="s">
        <v>26</v>
      </c>
      <c r="H948" s="1" t="s">
        <v>3191</v>
      </c>
      <c r="I948" s="1" t="s">
        <v>3192</v>
      </c>
      <c r="J948" s="1" t="s">
        <v>3192</v>
      </c>
      <c r="K948" s="2"/>
      <c r="L948" s="1">
        <v>3.0</v>
      </c>
      <c r="M948" s="1"/>
      <c r="N948" s="1">
        <v>8.152833333333334</v>
      </c>
      <c r="O948" s="1" t="s">
        <v>102</v>
      </c>
      <c r="P948" s="1" t="s">
        <v>3193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30</v>
      </c>
      <c r="B949" s="1" t="s">
        <v>17</v>
      </c>
      <c r="C949" s="1">
        <v>554.0</v>
      </c>
      <c r="D949" s="1">
        <v>124.0</v>
      </c>
      <c r="E949" s="2"/>
      <c r="F949" s="1" t="s">
        <v>42</v>
      </c>
      <c r="G949" s="1" t="s">
        <v>20</v>
      </c>
      <c r="H949" s="1" t="s">
        <v>3194</v>
      </c>
      <c r="I949" s="1" t="s">
        <v>3195</v>
      </c>
      <c r="J949" s="1" t="s">
        <v>3195</v>
      </c>
      <c r="K949" s="2"/>
      <c r="L949" s="1">
        <v>-7.0</v>
      </c>
      <c r="M949" s="1"/>
      <c r="N949" s="1">
        <v>11.547933333333333</v>
      </c>
      <c r="O949" s="1" t="s">
        <v>37</v>
      </c>
      <c r="P949" s="1" t="s">
        <v>3196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195</v>
      </c>
      <c r="B950" s="1" t="s">
        <v>17</v>
      </c>
      <c r="C950" s="1">
        <v>356.0</v>
      </c>
      <c r="D950" s="1">
        <v>0.0</v>
      </c>
      <c r="E950" s="1" t="s">
        <v>3197</v>
      </c>
      <c r="F950" s="1" t="s">
        <v>19</v>
      </c>
      <c r="G950" s="1" t="s">
        <v>20</v>
      </c>
      <c r="H950" s="1" t="s">
        <v>3198</v>
      </c>
      <c r="I950" s="1" t="s">
        <v>3199</v>
      </c>
      <c r="J950" s="1" t="s">
        <v>3199</v>
      </c>
      <c r="K950" s="2"/>
      <c r="L950" s="1">
        <v>-5.0</v>
      </c>
      <c r="M950" s="1"/>
      <c r="N950" s="1">
        <v>9.15015</v>
      </c>
      <c r="O950" s="1" t="s">
        <v>23</v>
      </c>
      <c r="P950" s="1" t="s">
        <v>3200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30</v>
      </c>
      <c r="B951" s="1" t="s">
        <v>17</v>
      </c>
      <c r="C951" s="1">
        <v>388.0</v>
      </c>
      <c r="D951" s="1">
        <v>75.0</v>
      </c>
      <c r="E951" s="2"/>
      <c r="F951" s="1" t="s">
        <v>42</v>
      </c>
      <c r="G951" s="1" t="s">
        <v>26</v>
      </c>
      <c r="H951" s="1" t="s">
        <v>3201</v>
      </c>
      <c r="I951" s="1" t="s">
        <v>3202</v>
      </c>
      <c r="J951" s="1" t="s">
        <v>3202</v>
      </c>
      <c r="K951" s="2"/>
      <c r="L951" s="1">
        <v>-9.0</v>
      </c>
      <c r="M951" s="1"/>
      <c r="N951" s="1">
        <v>10.079</v>
      </c>
      <c r="O951" s="1" t="s">
        <v>37</v>
      </c>
      <c r="P951" s="1" t="s">
        <v>3203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16</v>
      </c>
      <c r="B952" s="1" t="s">
        <v>17</v>
      </c>
      <c r="C952" s="1">
        <v>579.0</v>
      </c>
      <c r="D952" s="1">
        <v>0.0</v>
      </c>
      <c r="E952" s="1" t="s">
        <v>18</v>
      </c>
      <c r="F952" s="1" t="s">
        <v>19</v>
      </c>
      <c r="G952" s="1" t="s">
        <v>20</v>
      </c>
      <c r="H952" s="1" t="s">
        <v>3204</v>
      </c>
      <c r="I952" s="1" t="s">
        <v>3205</v>
      </c>
      <c r="J952" s="1" t="s">
        <v>3205</v>
      </c>
      <c r="K952" s="2"/>
      <c r="L952" s="1">
        <v>0.0</v>
      </c>
      <c r="M952" s="1"/>
      <c r="N952" s="1">
        <v>15.687566666666667</v>
      </c>
      <c r="O952" s="1" t="s">
        <v>23</v>
      </c>
      <c r="P952" s="1" t="s">
        <v>3206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99</v>
      </c>
      <c r="B953" s="1" t="s">
        <v>17</v>
      </c>
      <c r="C953" s="1">
        <v>40.0</v>
      </c>
      <c r="D953" s="1">
        <v>70.0</v>
      </c>
      <c r="E953" s="2"/>
      <c r="F953" s="1" t="s">
        <v>42</v>
      </c>
      <c r="G953" s="1" t="s">
        <v>26</v>
      </c>
      <c r="H953" s="1" t="s">
        <v>3207</v>
      </c>
      <c r="I953" s="1" t="s">
        <v>3208</v>
      </c>
      <c r="J953" s="1" t="s">
        <v>3208</v>
      </c>
      <c r="K953" s="2"/>
      <c r="L953" s="1">
        <v>-4.0</v>
      </c>
      <c r="M953" s="1"/>
      <c r="N953" s="1">
        <v>0.7141833333333333</v>
      </c>
      <c r="O953" s="1" t="s">
        <v>102</v>
      </c>
      <c r="P953" s="1" t="s">
        <v>3209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25</v>
      </c>
      <c r="B954" s="1" t="s">
        <v>222</v>
      </c>
      <c r="C954" s="1">
        <v>528.0</v>
      </c>
      <c r="D954" s="1">
        <v>0.0</v>
      </c>
      <c r="E954" s="2"/>
      <c r="F954" s="1" t="s">
        <v>19</v>
      </c>
      <c r="G954" s="1" t="s">
        <v>20</v>
      </c>
      <c r="H954" s="1" t="s">
        <v>3210</v>
      </c>
      <c r="I954" s="1" t="s">
        <v>3211</v>
      </c>
      <c r="J954" s="1" t="s">
        <v>3211</v>
      </c>
      <c r="K954" s="2"/>
      <c r="L954" s="1">
        <v>-6.0</v>
      </c>
      <c r="M954" s="1"/>
      <c r="N954" s="1">
        <v>8.67075</v>
      </c>
      <c r="O954" s="1" t="s">
        <v>23</v>
      </c>
      <c r="P954" s="1" t="s">
        <v>3212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99</v>
      </c>
      <c r="B955" s="1" t="s">
        <v>17</v>
      </c>
      <c r="C955" s="1">
        <v>249.0</v>
      </c>
      <c r="D955" s="1">
        <v>0.0</v>
      </c>
      <c r="E955" s="2"/>
      <c r="F955" s="1" t="s">
        <v>42</v>
      </c>
      <c r="G955" s="1" t="s">
        <v>26</v>
      </c>
      <c r="H955" s="1" t="s">
        <v>3213</v>
      </c>
      <c r="I955" s="1" t="s">
        <v>3214</v>
      </c>
      <c r="J955" s="1" t="s">
        <v>3214</v>
      </c>
      <c r="K955" s="2"/>
      <c r="L955" s="1">
        <v>1.0</v>
      </c>
      <c r="M955" s="1"/>
      <c r="N955" s="1">
        <v>6.358416666666667</v>
      </c>
      <c r="O955" s="1" t="s">
        <v>102</v>
      </c>
      <c r="P955" s="1" t="s">
        <v>3215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30</v>
      </c>
      <c r="B956" s="1" t="s">
        <v>17</v>
      </c>
      <c r="C956" s="1">
        <v>358.0</v>
      </c>
      <c r="D956" s="1">
        <v>0.0</v>
      </c>
      <c r="E956" s="1" t="s">
        <v>116</v>
      </c>
      <c r="F956" s="1" t="s">
        <v>32</v>
      </c>
      <c r="G956" s="1" t="s">
        <v>20</v>
      </c>
      <c r="H956" s="1" t="s">
        <v>3216</v>
      </c>
      <c r="I956" s="1" t="s">
        <v>3217</v>
      </c>
      <c r="J956" s="1" t="s">
        <v>3218</v>
      </c>
      <c r="K956" s="1" t="s">
        <v>3219</v>
      </c>
      <c r="L956" s="1">
        <v>-16.0</v>
      </c>
      <c r="M956" s="1">
        <v>0.010333333333333333</v>
      </c>
      <c r="N956" s="1">
        <v>6.530716666666667</v>
      </c>
      <c r="O956" s="1" t="s">
        <v>37</v>
      </c>
      <c r="P956" s="1" t="s">
        <v>2293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30</v>
      </c>
      <c r="B957" s="1" t="s">
        <v>17</v>
      </c>
      <c r="C957" s="1">
        <v>369.0</v>
      </c>
      <c r="D957" s="1">
        <v>0.0</v>
      </c>
      <c r="E957" s="1" t="s">
        <v>116</v>
      </c>
      <c r="F957" s="1" t="s">
        <v>32</v>
      </c>
      <c r="G957" s="1" t="s">
        <v>20</v>
      </c>
      <c r="H957" s="1" t="s">
        <v>3220</v>
      </c>
      <c r="I957" s="1" t="s">
        <v>3221</v>
      </c>
      <c r="J957" s="1" t="s">
        <v>3222</v>
      </c>
      <c r="K957" s="1" t="s">
        <v>3223</v>
      </c>
      <c r="L957" s="1">
        <v>-7.0</v>
      </c>
      <c r="M957" s="1">
        <v>0.014866666666666667</v>
      </c>
      <c r="N957" s="1">
        <v>10.540083333333333</v>
      </c>
      <c r="O957" s="1" t="s">
        <v>37</v>
      </c>
      <c r="P957" s="1" t="s">
        <v>3224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195</v>
      </c>
      <c r="B958" s="1" t="s">
        <v>222</v>
      </c>
      <c r="C958" s="1">
        <v>364.0</v>
      </c>
      <c r="D958" s="1">
        <v>0.0</v>
      </c>
      <c r="E958" s="1" t="s">
        <v>3225</v>
      </c>
      <c r="F958" s="1" t="s">
        <v>19</v>
      </c>
      <c r="G958" s="1" t="s">
        <v>20</v>
      </c>
      <c r="H958" s="1" t="s">
        <v>3226</v>
      </c>
      <c r="I958" s="1" t="s">
        <v>3227</v>
      </c>
      <c r="J958" s="1" t="s">
        <v>3227</v>
      </c>
      <c r="K958" s="2"/>
      <c r="L958" s="1">
        <v>-7.0</v>
      </c>
      <c r="M958" s="1"/>
      <c r="N958" s="1">
        <v>7.39775</v>
      </c>
      <c r="O958" s="1" t="s">
        <v>23</v>
      </c>
      <c r="P958" s="1" t="s">
        <v>3228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25</v>
      </c>
      <c r="B959" s="1" t="s">
        <v>222</v>
      </c>
      <c r="C959" s="1">
        <v>249.0</v>
      </c>
      <c r="D959" s="1">
        <v>0.0</v>
      </c>
      <c r="E959" s="2"/>
      <c r="F959" s="1" t="s">
        <v>19</v>
      </c>
      <c r="G959" s="1" t="s">
        <v>20</v>
      </c>
      <c r="H959" s="1" t="s">
        <v>3229</v>
      </c>
      <c r="I959" s="1" t="s">
        <v>3230</v>
      </c>
      <c r="J959" s="1" t="s">
        <v>3230</v>
      </c>
      <c r="K959" s="2"/>
      <c r="L959" s="1">
        <v>-4.0</v>
      </c>
      <c r="M959" s="1"/>
      <c r="N959" s="1">
        <v>10.689016666666667</v>
      </c>
      <c r="O959" s="1" t="s">
        <v>23</v>
      </c>
      <c r="P959" s="1" t="s">
        <v>1770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30</v>
      </c>
      <c r="B960" s="1" t="s">
        <v>17</v>
      </c>
      <c r="C960" s="1">
        <v>322.0</v>
      </c>
      <c r="D960" s="1">
        <v>16.0</v>
      </c>
      <c r="E960" s="1" t="s">
        <v>116</v>
      </c>
      <c r="F960" s="1" t="s">
        <v>32</v>
      </c>
      <c r="G960" s="1" t="s">
        <v>20</v>
      </c>
      <c r="H960" s="1" t="s">
        <v>3231</v>
      </c>
      <c r="I960" s="1" t="s">
        <v>3232</v>
      </c>
      <c r="J960" s="1" t="s">
        <v>3233</v>
      </c>
      <c r="K960" s="1" t="s">
        <v>3234</v>
      </c>
      <c r="L960" s="1">
        <v>-19.0</v>
      </c>
      <c r="M960" s="1">
        <v>0.019733333333333332</v>
      </c>
      <c r="N960" s="1">
        <v>7.7757</v>
      </c>
      <c r="O960" s="1" t="s">
        <v>37</v>
      </c>
      <c r="P960" s="1" t="s">
        <v>3235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16</v>
      </c>
      <c r="B961" s="1" t="s">
        <v>17</v>
      </c>
      <c r="C961" s="1">
        <v>264.0</v>
      </c>
      <c r="D961" s="1">
        <v>0.0</v>
      </c>
      <c r="E961" s="1" t="s">
        <v>18</v>
      </c>
      <c r="F961" s="1" t="s">
        <v>19</v>
      </c>
      <c r="G961" s="1" t="s">
        <v>20</v>
      </c>
      <c r="H961" s="1" t="s">
        <v>3236</v>
      </c>
      <c r="I961" s="1" t="s">
        <v>3237</v>
      </c>
      <c r="J961" s="1" t="s">
        <v>3237</v>
      </c>
      <c r="K961" s="2"/>
      <c r="L961" s="1">
        <v>-8.0</v>
      </c>
      <c r="M961" s="1"/>
      <c r="N961" s="1">
        <v>6.5256</v>
      </c>
      <c r="O961" s="1" t="s">
        <v>23</v>
      </c>
      <c r="P961" s="1" t="s">
        <v>158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16</v>
      </c>
      <c r="B962" s="1" t="s">
        <v>17</v>
      </c>
      <c r="C962" s="1">
        <v>394.0</v>
      </c>
      <c r="D962" s="1">
        <v>0.0</v>
      </c>
      <c r="E962" s="1" t="s">
        <v>18</v>
      </c>
      <c r="F962" s="1" t="s">
        <v>19</v>
      </c>
      <c r="G962" s="1" t="s">
        <v>20</v>
      </c>
      <c r="H962" s="1" t="s">
        <v>3238</v>
      </c>
      <c r="I962" s="1" t="s">
        <v>3239</v>
      </c>
      <c r="J962" s="1" t="s">
        <v>3239</v>
      </c>
      <c r="K962" s="2"/>
      <c r="L962" s="1">
        <v>-5.0</v>
      </c>
      <c r="M962" s="1"/>
      <c r="N962" s="1">
        <v>9.312016666666667</v>
      </c>
      <c r="O962" s="1" t="s">
        <v>23</v>
      </c>
      <c r="P962" s="1" t="s">
        <v>3240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16</v>
      </c>
      <c r="B963" s="1" t="s">
        <v>17</v>
      </c>
      <c r="C963" s="3">
        <v>563.0</v>
      </c>
      <c r="D963" s="1">
        <v>0.0</v>
      </c>
      <c r="E963" s="1" t="s">
        <v>18</v>
      </c>
      <c r="F963" s="1" t="s">
        <v>19</v>
      </c>
      <c r="G963" s="1" t="s">
        <v>20</v>
      </c>
      <c r="H963" s="1" t="s">
        <v>3241</v>
      </c>
      <c r="I963" s="1" t="s">
        <v>3242</v>
      </c>
      <c r="J963" s="1" t="s">
        <v>3242</v>
      </c>
      <c r="K963" s="2"/>
      <c r="L963" s="1">
        <v>-6.0</v>
      </c>
      <c r="M963" s="1"/>
      <c r="N963" s="1">
        <v>8.120133333333333</v>
      </c>
      <c r="O963" s="1" t="s">
        <v>23</v>
      </c>
      <c r="P963" s="1" t="s">
        <v>3243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25</v>
      </c>
      <c r="B964" s="3" t="s">
        <v>222</v>
      </c>
      <c r="C964" s="1">
        <v>299.0</v>
      </c>
      <c r="D964" s="1">
        <v>0.0</v>
      </c>
      <c r="E964" s="2"/>
      <c r="F964" s="1" t="s">
        <v>19</v>
      </c>
      <c r="G964" s="1" t="s">
        <v>20</v>
      </c>
      <c r="H964" s="1" t="s">
        <v>3244</v>
      </c>
      <c r="I964" s="1" t="s">
        <v>3245</v>
      </c>
      <c r="J964" s="1" t="s">
        <v>3245</v>
      </c>
      <c r="K964" s="2"/>
      <c r="L964" s="1">
        <v>-5.0</v>
      </c>
      <c r="M964" s="1"/>
      <c r="N964" s="1">
        <v>9.899266666666668</v>
      </c>
      <c r="O964" s="1" t="s">
        <v>23</v>
      </c>
      <c r="P964" s="1" t="s">
        <v>3246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30</v>
      </c>
      <c r="B965" s="1" t="s">
        <v>17</v>
      </c>
      <c r="C965" s="1">
        <v>507.0</v>
      </c>
      <c r="D965" s="1">
        <v>0.0</v>
      </c>
      <c r="E965" s="1" t="s">
        <v>116</v>
      </c>
      <c r="F965" s="1" t="s">
        <v>32</v>
      </c>
      <c r="G965" s="1" t="s">
        <v>20</v>
      </c>
      <c r="H965" s="1" t="s">
        <v>3247</v>
      </c>
      <c r="I965" s="1" t="s">
        <v>3248</v>
      </c>
      <c r="J965" s="1" t="s">
        <v>3249</v>
      </c>
      <c r="K965" s="1" t="s">
        <v>3250</v>
      </c>
      <c r="L965" s="1">
        <v>1.0</v>
      </c>
      <c r="M965" s="1">
        <v>0.0182</v>
      </c>
      <c r="N965" s="1">
        <v>27.491083333333332</v>
      </c>
      <c r="O965" s="1" t="s">
        <v>37</v>
      </c>
      <c r="P965" s="1" t="s">
        <v>3251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16</v>
      </c>
      <c r="B966" s="1" t="s">
        <v>17</v>
      </c>
      <c r="C966" s="1">
        <v>947.0</v>
      </c>
      <c r="D966" s="1">
        <v>0.0</v>
      </c>
      <c r="E966" s="1" t="s">
        <v>18</v>
      </c>
      <c r="F966" s="1" t="s">
        <v>19</v>
      </c>
      <c r="G966" s="1" t="s">
        <v>20</v>
      </c>
      <c r="H966" s="1" t="s">
        <v>3252</v>
      </c>
      <c r="I966" s="1" t="s">
        <v>3253</v>
      </c>
      <c r="J966" s="1" t="s">
        <v>3253</v>
      </c>
      <c r="K966" s="2"/>
      <c r="L966" s="1">
        <v>-4.0</v>
      </c>
      <c r="M966" s="1"/>
      <c r="N966" s="1">
        <v>10.112016666666667</v>
      </c>
      <c r="O966" s="1" t="s">
        <v>23</v>
      </c>
      <c r="P966" s="1" t="s">
        <v>3254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16</v>
      </c>
      <c r="B967" s="1" t="s">
        <v>17</v>
      </c>
      <c r="C967" s="1">
        <v>394.0</v>
      </c>
      <c r="D967" s="1">
        <v>0.0</v>
      </c>
      <c r="E967" s="1" t="s">
        <v>18</v>
      </c>
      <c r="F967" s="1" t="s">
        <v>19</v>
      </c>
      <c r="G967" s="1" t="s">
        <v>20</v>
      </c>
      <c r="H967" s="1" t="s">
        <v>3255</v>
      </c>
      <c r="I967" s="1" t="s">
        <v>3256</v>
      </c>
      <c r="J967" s="1" t="s">
        <v>3256</v>
      </c>
      <c r="K967" s="2"/>
      <c r="L967" s="1">
        <v>-5.0</v>
      </c>
      <c r="M967" s="1"/>
      <c r="N967" s="1">
        <v>9.836283333333334</v>
      </c>
      <c r="O967" s="1" t="s">
        <v>23</v>
      </c>
      <c r="P967" s="1" t="s">
        <v>3257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30</v>
      </c>
      <c r="B968" s="1" t="s">
        <v>17</v>
      </c>
      <c r="C968" s="1">
        <v>534.0</v>
      </c>
      <c r="D968" s="1">
        <v>124.0</v>
      </c>
      <c r="E968" s="2"/>
      <c r="F968" s="1" t="s">
        <v>42</v>
      </c>
      <c r="G968" s="1" t="s">
        <v>20</v>
      </c>
      <c r="H968" s="1" t="s">
        <v>3258</v>
      </c>
      <c r="I968" s="1" t="s">
        <v>3259</v>
      </c>
      <c r="J968" s="1" t="s">
        <v>3259</v>
      </c>
      <c r="K968" s="2"/>
      <c r="L968" s="1">
        <v>-6.0</v>
      </c>
      <c r="M968" s="1"/>
      <c r="N968" s="1">
        <v>39.99308333333333</v>
      </c>
      <c r="O968" s="1" t="s">
        <v>37</v>
      </c>
      <c r="P968" s="1" t="s">
        <v>3260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30</v>
      </c>
      <c r="B969" s="1" t="s">
        <v>17</v>
      </c>
      <c r="C969" s="1">
        <v>318.0</v>
      </c>
      <c r="D969" s="1">
        <v>0.0</v>
      </c>
      <c r="E969" s="1" t="s">
        <v>116</v>
      </c>
      <c r="F969" s="1" t="s">
        <v>32</v>
      </c>
      <c r="G969" s="1" t="s">
        <v>20</v>
      </c>
      <c r="H969" s="1" t="s">
        <v>3261</v>
      </c>
      <c r="I969" s="1" t="s">
        <v>3262</v>
      </c>
      <c r="J969" s="1" t="s">
        <v>3263</v>
      </c>
      <c r="K969" s="1" t="s">
        <v>3264</v>
      </c>
      <c r="L969" s="1">
        <v>-9.0</v>
      </c>
      <c r="M969" s="1">
        <v>0.01195</v>
      </c>
      <c r="N969" s="1">
        <v>27.00575</v>
      </c>
      <c r="O969" s="1" t="s">
        <v>37</v>
      </c>
      <c r="P969" s="1" t="s">
        <v>3265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D1018" s="2"/>
      <c r="AE1018" s="2"/>
      <c r="AF1018" s="2"/>
    </row>
    <row r="1019">
      <c r="A1019" s="2"/>
      <c r="B1019" s="2"/>
      <c r="C1019" s="4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3266</v>
      </c>
      <c r="B1" s="6"/>
      <c r="C1" s="6"/>
      <c r="D1" s="6"/>
      <c r="E1" s="7"/>
      <c r="F1" s="8" t="s">
        <v>3267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3268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46118.0</v>
      </c>
      <c r="B5" s="6"/>
      <c r="C5" s="14" t="s">
        <v>3269</v>
      </c>
      <c r="D5" s="15">
        <v>46124.0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3270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3275</v>
      </c>
      <c r="B11" s="25">
        <v>20833.0</v>
      </c>
      <c r="C11" s="26">
        <v>5788.0</v>
      </c>
      <c r="D11" s="27">
        <f t="shared" ref="D11:D26" si="1">C11-B11</f>
        <v>-15045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3276</v>
      </c>
      <c r="B12" s="29">
        <v>32406.0</v>
      </c>
      <c r="C12" s="26">
        <v>32406.0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3277</v>
      </c>
      <c r="B13" s="29">
        <v>0.0</v>
      </c>
      <c r="C13" s="26"/>
      <c r="D13" s="27">
        <f t="shared" si="1"/>
        <v>0</v>
      </c>
      <c r="E13" s="28" t="s">
        <v>3278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3279</v>
      </c>
      <c r="B14" s="25">
        <v>2000.0</v>
      </c>
      <c r="C14" s="26">
        <v>6973.0</v>
      </c>
      <c r="D14" s="27">
        <f t="shared" si="1"/>
        <v>4973</v>
      </c>
      <c r="E14" s="28" t="s">
        <v>3280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3281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3282</v>
      </c>
      <c r="B16" s="29">
        <v>110.0</v>
      </c>
      <c r="C16" s="26">
        <v>10074.0</v>
      </c>
      <c r="D16" s="27">
        <f t="shared" si="1"/>
        <v>9964</v>
      </c>
      <c r="E16" s="28" t="s">
        <v>3283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3284</v>
      </c>
      <c r="B17" s="29">
        <v>7435.0</v>
      </c>
      <c r="C17" s="26">
        <v>7545.0</v>
      </c>
      <c r="D17" s="27">
        <f t="shared" si="1"/>
        <v>110</v>
      </c>
      <c r="E17" s="28" t="s">
        <v>3285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3286</v>
      </c>
      <c r="B18" s="29">
        <v>7740.0</v>
      </c>
      <c r="C18" s="26">
        <v>7740.0</v>
      </c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3287</v>
      </c>
      <c r="B19" s="29">
        <v>108501.0</v>
      </c>
      <c r="C19" s="33">
        <f t="array" ref="C19">SUMIFS(INDIRECT(A1 &amp; " Restia!C:C"), INDIRECT(A1 &amp; " Restia!A:A"), A19, INDIRECT(A1 &amp; " Restia!B:B"), "&lt;&gt;cancele")</f>
        <v>108501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3288</v>
      </c>
      <c r="B20" s="29">
        <v>41481.0</v>
      </c>
      <c r="C20" s="9">
        <f t="array" ref="C20">SUMIFS( INDIRECT(A1 &amp; " Restia!C:C"), INDIRECT(A1 &amp; " Restia!A:A"), A20, INDIRECT(A1 &amp; " Restia!B:B"), "&lt;&gt;canceled" )</f>
        <v>41481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3289</v>
      </c>
      <c r="B21" s="29">
        <v>89793.0</v>
      </c>
      <c r="C21" s="9">
        <f t="array" ref="C21">SUMIFS( INDIRECT(A1 &amp; " Restia!C:C"), INDIRECT(A1 &amp; " Restia!A:A"), "damejidlo", INDIRECT(A1 &amp; " Restia!G:G"), "online", INDIRECT(A1 &amp; " Restia!B:B"), "&lt;&gt;canceled" )</f>
        <v>89793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3290</v>
      </c>
      <c r="B22" s="29">
        <v>102282.1</v>
      </c>
      <c r="C22" s="9">
        <f t="array" ref="C22">SUMIFS( INDIRECT(A1 &amp; " Restia!C:C"), INDIRECT(A1 &amp; " Restia!A:A"), "generic", INDIRECT(A1 &amp; " Restia!G:G"), "online", INDIRECT(A1 &amp; " Restia!B:B"), "&lt;&gt;canceled" )</f>
        <v>102282.1</v>
      </c>
      <c r="D22" s="27">
        <f t="shared" si="1"/>
        <v>0</v>
      </c>
      <c r="E22" s="34"/>
      <c r="F22" s="8" t="s">
        <v>3291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3292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3293</v>
      </c>
      <c r="B24" s="29">
        <v>7248.0</v>
      </c>
      <c r="C24" s="9">
        <f t="array" ref="C24">SUMIFS( INDIRECT(A1 &amp; " Restia!C:C"), INDIRECT(A1 &amp; " Restia!A:A"), "damejidlo", INDIRECT(A1 &amp; " Restia!G:G"), "cash", INDIRECT(A1 &amp; " Restia!B:B"), "&lt;&gt;canceled")</f>
        <v>7248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3294</v>
      </c>
      <c r="B25" s="29">
        <v>412578.1</v>
      </c>
      <c r="C25" s="9">
        <f t="array" ref="C25">SUM(INDIRECT(A1 &amp; " Restia!C:C")) - SUMIFS(INDIRECT(A1 &amp; " Restia!C:C"), INDIRECT(A1 &amp; " Restia!B:B"), "canceled")</f>
        <v>412578.1</v>
      </c>
      <c r="D25" s="2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3295</v>
      </c>
      <c r="B26" s="37">
        <v>3.0</v>
      </c>
      <c r="C26" s="27">
        <f>sum(C11:C23)-C25</f>
        <v>5</v>
      </c>
      <c r="D26" s="37">
        <f t="shared" si="1"/>
        <v>2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3296</v>
      </c>
      <c r="B1" s="6"/>
      <c r="C1" s="6"/>
      <c r="D1" s="6"/>
      <c r="E1" s="7"/>
      <c r="F1" s="8" t="s">
        <v>3267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3268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46118.0</v>
      </c>
      <c r="B5" s="6"/>
      <c r="C5" s="14" t="s">
        <v>3269</v>
      </c>
      <c r="D5" s="15">
        <v>46124.0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3270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3275</v>
      </c>
      <c r="B11" s="25">
        <v>15739.0</v>
      </c>
      <c r="C11" s="26">
        <v>15739.0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3276</v>
      </c>
      <c r="B12" s="29">
        <v>19024.0</v>
      </c>
      <c r="C12" s="26">
        <v>19024.0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3277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3279</v>
      </c>
      <c r="B14" s="29">
        <v>1000.0</v>
      </c>
      <c r="C14" s="26">
        <v>1000.0</v>
      </c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3281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3282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3284</v>
      </c>
      <c r="B17" s="25">
        <v>180.0</v>
      </c>
      <c r="C17" s="26"/>
      <c r="D17" s="27">
        <f t="shared" si="1"/>
        <v>-180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3286</v>
      </c>
      <c r="B18" s="29">
        <v>1215.0</v>
      </c>
      <c r="C18" s="26">
        <v>1350.0</v>
      </c>
      <c r="D18" s="27">
        <f t="shared" si="1"/>
        <v>135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3287</v>
      </c>
      <c r="B19" s="29">
        <v>0.0</v>
      </c>
      <c r="C19" s="33">
        <f t="array" ref="C19">SUMIFS(INDIRECT(A1 &amp; " Restia!C:C"), INDIRECT(A1 &amp; " Restia!A:A"), A19, INDIRECT(A1 &amp; " Restia!B:B"), "&lt;&gt;cancele")</f>
        <v>0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3288</v>
      </c>
      <c r="B20" s="29">
        <v>4241.0</v>
      </c>
      <c r="C20" s="9">
        <f t="array" ref="C20">SUMIFS( INDIRECT(A1 &amp; " Restia!C:C"), INDIRECT(A1 &amp; " Restia!A:A"), A20, INDIRECT(A1 &amp; " Restia!B:B"), "&lt;&gt;canceled" )</f>
        <v>4241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3289</v>
      </c>
      <c r="B21" s="29">
        <v>20071.0</v>
      </c>
      <c r="C21" s="9">
        <f t="array" ref="C21">SUMIFS( INDIRECT(A1 &amp; " Restia!C:C"), INDIRECT(A1 &amp; " Restia!A:A"), "damejidlo", INDIRECT(A1 &amp; " Restia!G:G"), "online", INDIRECT(A1 &amp; " Restia!B:B"), "&lt;&gt;canceled" )</f>
        <v>20071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3290</v>
      </c>
      <c r="B22" s="29">
        <v>8498.0</v>
      </c>
      <c r="C22" s="9">
        <f t="array" ref="C22">SUMIFS( INDIRECT(A1 &amp; " Restia!C:C"), INDIRECT(A1 &amp; " Restia!A:A"), "generic", INDIRECT(A1 &amp; " Restia!G:G"), "online", INDIRECT(A1 &amp; " Restia!B:B"), "&lt;&gt;canceled" )</f>
        <v>8498</v>
      </c>
      <c r="D22" s="27">
        <f t="shared" si="1"/>
        <v>0</v>
      </c>
      <c r="E22" s="34"/>
      <c r="F22" s="8" t="s">
        <v>3291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3292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3293</v>
      </c>
      <c r="B24" s="29">
        <v>5394.0</v>
      </c>
      <c r="C24" s="9">
        <f t="array" ref="C24">SUMIFS( INDIRECT(A1 &amp; " Restia!C:C"), INDIRECT(A1 &amp; " Restia!A:A"), "damejidlo", INDIRECT(A1 &amp; " Restia!G:G"), "cash", INDIRECT(A1 &amp; " Restia!B:B"), "&lt;&gt;canceled")</f>
        <v>5394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3294</v>
      </c>
      <c r="B25" s="29">
        <v>69968.2</v>
      </c>
      <c r="C25" s="9">
        <f t="array" ref="C25">SUM(INDIRECT(A1 &amp; " Restia!C:C")) - SUMIFS(INDIRECT(A1 &amp; " Restia!C:C"), INDIRECT(A1 &amp; " Restia!B:B"), "canceled")</f>
        <v>69968.2</v>
      </c>
      <c r="D25" s="3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3295</v>
      </c>
      <c r="B26" s="37">
        <v>-0.20000000000436557</v>
      </c>
      <c r="C26" s="27">
        <f>sum(C11:C23)-C25</f>
        <v>-45.2</v>
      </c>
      <c r="D26" s="37">
        <f t="shared" si="1"/>
        <v>-45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3297</v>
      </c>
      <c r="B1" s="6"/>
      <c r="C1" s="6"/>
      <c r="D1" s="6"/>
      <c r="E1" s="7"/>
      <c r="F1" s="8" t="s">
        <v>3267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3268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46118.0</v>
      </c>
      <c r="B5" s="6"/>
      <c r="C5" s="14" t="s">
        <v>3269</v>
      </c>
      <c r="D5" s="15">
        <v>46124.0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3270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3275</v>
      </c>
      <c r="B11" s="25">
        <v>46157.0</v>
      </c>
      <c r="C11" s="26">
        <v>45757.0</v>
      </c>
      <c r="D11" s="27">
        <f t="shared" ref="D11:D26" si="1">C11-B11</f>
        <v>-400</v>
      </c>
      <c r="E11" s="40" t="s">
        <v>3298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3276</v>
      </c>
      <c r="B12" s="29">
        <v>37076.0</v>
      </c>
      <c r="C12" s="26">
        <v>37076.0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3277</v>
      </c>
      <c r="B13" s="29">
        <v>2000.0</v>
      </c>
      <c r="C13" s="26">
        <v>2000.0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3279</v>
      </c>
      <c r="B14" s="29">
        <v>0.0</v>
      </c>
      <c r="C14" s="26"/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3281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3282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3284</v>
      </c>
      <c r="B17" s="29">
        <v>24.0</v>
      </c>
      <c r="C17" s="26">
        <v>24.0</v>
      </c>
      <c r="D17" s="27">
        <f t="shared" si="1"/>
        <v>0</v>
      </c>
      <c r="E17" s="28" t="s">
        <v>3299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3286</v>
      </c>
      <c r="B18" s="29">
        <v>7920.0</v>
      </c>
      <c r="C18" s="26">
        <v>7875.0</v>
      </c>
      <c r="D18" s="27">
        <f t="shared" si="1"/>
        <v>-45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3287</v>
      </c>
      <c r="B19" s="29">
        <v>122897.0</v>
      </c>
      <c r="C19" s="33">
        <f t="array" ref="C19">SUMIFS(INDIRECT(A1 &amp; " Restia!C:C"), INDIRECT(A1 &amp; " Restia!A:A"), A19, INDIRECT(A1 &amp; " Restia!B:B"), "&lt;&gt;canceled")</f>
        <v>122897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3288</v>
      </c>
      <c r="B20" s="29">
        <v>39275.0</v>
      </c>
      <c r="C20" s="9">
        <f t="array" ref="C20">SUMIFS( INDIRECT(A1 &amp; " Restia!C:C"), INDIRECT(A1 &amp; " Restia!A:A"), A20, INDIRECT(A1 &amp; " Restia!B:B"), "&lt;&gt;canceled" )</f>
        <v>39275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3289</v>
      </c>
      <c r="B21" s="29">
        <v>109068.0</v>
      </c>
      <c r="C21" s="9">
        <f t="array" ref="C21">SUMIFS( INDIRECT(A1 &amp; " Restia!C:C"), INDIRECT(A1 &amp; " Restia!A:A"), "damejidlo", INDIRECT(A1 &amp; " Restia!G:G"), "online", INDIRECT(A1 &amp; " Restia!B:B"), "&lt;&gt;canceled" )</f>
        <v>108537</v>
      </c>
      <c r="D21" s="27">
        <f t="shared" si="1"/>
        <v>-531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3290</v>
      </c>
      <c r="B22" s="29">
        <v>115947.9</v>
      </c>
      <c r="C22" s="9">
        <f t="array" ref="C22">SUMIFS( INDIRECT(A1 &amp; " Restia!C:C"), INDIRECT(A1 &amp; " Restia!A:A"), "generic", INDIRECT(A1 &amp; " Restia!G:G"), "online", INDIRECT(A1 &amp; " Restia!B:B"), "&lt;&gt;canceled" )</f>
        <v>115947.9</v>
      </c>
      <c r="D22" s="27">
        <f t="shared" si="1"/>
        <v>0</v>
      </c>
      <c r="E22" s="41"/>
      <c r="F22" s="8" t="s">
        <v>3291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3292</v>
      </c>
      <c r="B23" s="29">
        <v>3878.0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3878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3293</v>
      </c>
      <c r="B24" s="29">
        <v>16484.0</v>
      </c>
      <c r="C24" s="9">
        <f t="array" ref="C24">SUMIFS( INDIRECT(A1 &amp; " Restia!C:C"), INDIRECT(A1 &amp; " Restia!A:A"), "damejidlo", INDIRECT(A1 &amp; " Restia!G:G"), "cash", INDIRECT(A1 &amp; " Restia!B:B"), "&lt;&gt;canceled")</f>
        <v>16484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3294</v>
      </c>
      <c r="B25" s="29">
        <v>484239.4</v>
      </c>
      <c r="C25" s="9">
        <f t="array" ref="C25">SUM(INDIRECT(A1 &amp; " Restia!C:C")) - SUMIFS(INDIRECT(A1 &amp; " Restia!C:C"), INDIRECT(A1 &amp; " Restia!B:B"), "canceled")</f>
        <v>483708.4</v>
      </c>
      <c r="D25" s="27">
        <f t="shared" si="1"/>
        <v>-531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3295</v>
      </c>
      <c r="B26" s="42">
        <v>3.5</v>
      </c>
      <c r="C26" s="43">
        <f>sum(C11:C23)-C25</f>
        <v>-441.5</v>
      </c>
      <c r="D26" s="44">
        <f t="shared" si="1"/>
        <v>-445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99</v>
      </c>
      <c r="B2" s="1" t="s">
        <v>17</v>
      </c>
      <c r="C2" s="1">
        <v>47.2</v>
      </c>
      <c r="D2" s="1">
        <v>11.8</v>
      </c>
      <c r="E2" s="2"/>
      <c r="F2" s="1" t="s">
        <v>42</v>
      </c>
      <c r="G2" s="1" t="s">
        <v>26</v>
      </c>
      <c r="H2" s="1" t="s">
        <v>3300</v>
      </c>
      <c r="I2" s="1" t="s">
        <v>3301</v>
      </c>
      <c r="J2" s="1" t="s">
        <v>3301</v>
      </c>
      <c r="K2" s="2"/>
      <c r="L2" s="1">
        <v>-4.0</v>
      </c>
      <c r="M2" s="1"/>
      <c r="N2" s="1">
        <v>0.9447833333333333</v>
      </c>
      <c r="O2" s="1" t="s">
        <v>102</v>
      </c>
      <c r="P2" s="1" t="s">
        <v>3302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25</v>
      </c>
      <c r="B3" s="1" t="s">
        <v>17</v>
      </c>
      <c r="C3" s="1">
        <v>349.0</v>
      </c>
      <c r="D3" s="1">
        <v>0.0</v>
      </c>
      <c r="E3" s="2"/>
      <c r="F3" s="1" t="s">
        <v>19</v>
      </c>
      <c r="G3" s="1" t="s">
        <v>20</v>
      </c>
      <c r="H3" s="1" t="s">
        <v>3303</v>
      </c>
      <c r="I3" s="1" t="s">
        <v>3304</v>
      </c>
      <c r="J3" s="1" t="s">
        <v>3304</v>
      </c>
      <c r="K3" s="2"/>
      <c r="L3" s="1">
        <v>-9.0</v>
      </c>
      <c r="M3" s="1"/>
      <c r="N3" s="1">
        <v>5.411133333333333</v>
      </c>
      <c r="O3" s="1" t="s">
        <v>3305</v>
      </c>
      <c r="P3" s="1" t="s">
        <v>3306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25</v>
      </c>
      <c r="B4" s="1" t="s">
        <v>17</v>
      </c>
      <c r="C4" s="1">
        <v>349.0</v>
      </c>
      <c r="D4" s="1">
        <v>0.0</v>
      </c>
      <c r="E4" s="2"/>
      <c r="F4" s="1" t="s">
        <v>19</v>
      </c>
      <c r="G4" s="1" t="s">
        <v>20</v>
      </c>
      <c r="H4" s="1" t="s">
        <v>3307</v>
      </c>
      <c r="I4" s="1" t="s">
        <v>3308</v>
      </c>
      <c r="J4" s="1" t="s">
        <v>3308</v>
      </c>
      <c r="K4" s="2"/>
      <c r="L4" s="1">
        <v>-4.0</v>
      </c>
      <c r="M4" s="1"/>
      <c r="N4" s="1">
        <v>10.9611</v>
      </c>
      <c r="O4" s="1" t="s">
        <v>3305</v>
      </c>
      <c r="P4" s="1" t="s">
        <v>3309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99</v>
      </c>
      <c r="B5" s="1" t="s">
        <v>17</v>
      </c>
      <c r="C5" s="1">
        <v>518.0</v>
      </c>
      <c r="D5" s="1">
        <v>0.0</v>
      </c>
      <c r="E5" s="2"/>
      <c r="F5" s="1" t="s">
        <v>42</v>
      </c>
      <c r="G5" s="1" t="s">
        <v>51</v>
      </c>
      <c r="H5" s="1" t="s">
        <v>3310</v>
      </c>
      <c r="I5" s="1" t="s">
        <v>3311</v>
      </c>
      <c r="J5" s="1" t="s">
        <v>3311</v>
      </c>
      <c r="K5" s="2"/>
      <c r="L5" s="1">
        <v>16.0</v>
      </c>
      <c r="M5" s="1"/>
      <c r="N5" s="1">
        <v>21.643666666666668</v>
      </c>
      <c r="O5" s="1" t="s">
        <v>102</v>
      </c>
      <c r="P5" s="1" t="s">
        <v>3312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25</v>
      </c>
      <c r="B6" s="1" t="s">
        <v>17</v>
      </c>
      <c r="C6" s="1">
        <v>498.0</v>
      </c>
      <c r="D6" s="1">
        <v>0.0</v>
      </c>
      <c r="E6" s="2"/>
      <c r="F6" s="1" t="s">
        <v>19</v>
      </c>
      <c r="G6" s="1" t="s">
        <v>26</v>
      </c>
      <c r="H6" s="1" t="s">
        <v>3313</v>
      </c>
      <c r="I6" s="1" t="s">
        <v>3314</v>
      </c>
      <c r="J6" s="1" t="s">
        <v>3314</v>
      </c>
      <c r="K6" s="2"/>
      <c r="L6" s="1">
        <v>-3.0</v>
      </c>
      <c r="M6" s="1"/>
      <c r="N6" s="1">
        <v>11.6402</v>
      </c>
      <c r="O6" s="1" t="s">
        <v>3305</v>
      </c>
      <c r="P6" s="1" t="s">
        <v>3315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99</v>
      </c>
      <c r="B7" s="1" t="s">
        <v>17</v>
      </c>
      <c r="C7" s="3">
        <v>636.0</v>
      </c>
      <c r="D7" s="1">
        <v>0.0</v>
      </c>
      <c r="E7" s="2"/>
      <c r="F7" s="1" t="s">
        <v>42</v>
      </c>
      <c r="G7" s="1" t="s">
        <v>51</v>
      </c>
      <c r="H7" s="1" t="s">
        <v>3316</v>
      </c>
      <c r="I7" s="1" t="s">
        <v>3317</v>
      </c>
      <c r="J7" s="1" t="s">
        <v>3317</v>
      </c>
      <c r="K7" s="2"/>
      <c r="L7" s="1">
        <v>26.0</v>
      </c>
      <c r="M7" s="1"/>
      <c r="N7" s="1">
        <v>31.500733333333333</v>
      </c>
      <c r="O7" s="1" t="s">
        <v>102</v>
      </c>
      <c r="P7" s="1" t="s">
        <v>3318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99</v>
      </c>
      <c r="B8" s="1" t="s">
        <v>17</v>
      </c>
      <c r="C8" s="1">
        <v>259.0</v>
      </c>
      <c r="D8" s="1">
        <v>0.0</v>
      </c>
      <c r="E8" s="2"/>
      <c r="F8" s="1" t="s">
        <v>42</v>
      </c>
      <c r="G8" s="1" t="s">
        <v>26</v>
      </c>
      <c r="H8" s="1" t="s">
        <v>3319</v>
      </c>
      <c r="I8" s="1" t="s">
        <v>3320</v>
      </c>
      <c r="J8" s="1" t="s">
        <v>3320</v>
      </c>
      <c r="K8" s="2"/>
      <c r="L8" s="1">
        <v>6.0</v>
      </c>
      <c r="M8" s="1"/>
      <c r="N8" s="1">
        <v>11.7128</v>
      </c>
      <c r="O8" s="1" t="s">
        <v>102</v>
      </c>
      <c r="P8" s="1" t="s">
        <v>3321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99</v>
      </c>
      <c r="B9" s="1" t="s">
        <v>17</v>
      </c>
      <c r="C9" s="1">
        <v>298.0</v>
      </c>
      <c r="D9" s="1">
        <v>0.0</v>
      </c>
      <c r="E9" s="2"/>
      <c r="F9" s="1" t="s">
        <v>42</v>
      </c>
      <c r="G9" s="1" t="s">
        <v>26</v>
      </c>
      <c r="H9" s="1" t="s">
        <v>3322</v>
      </c>
      <c r="I9" s="1" t="s">
        <v>3323</v>
      </c>
      <c r="J9" s="1" t="s">
        <v>3323</v>
      </c>
      <c r="K9" s="2"/>
      <c r="L9" s="1">
        <v>7.0</v>
      </c>
      <c r="M9" s="1"/>
      <c r="N9" s="1">
        <v>12.278616666666666</v>
      </c>
      <c r="O9" s="1" t="s">
        <v>102</v>
      </c>
      <c r="P9" s="1" t="s">
        <v>3324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30</v>
      </c>
      <c r="B10" s="1" t="s">
        <v>17</v>
      </c>
      <c r="C10" s="3">
        <v>716.0</v>
      </c>
      <c r="D10" s="1">
        <v>0.0</v>
      </c>
      <c r="E10" s="1" t="s">
        <v>3325</v>
      </c>
      <c r="F10" s="1" t="s">
        <v>32</v>
      </c>
      <c r="G10" s="1" t="s">
        <v>26</v>
      </c>
      <c r="H10" s="1" t="s">
        <v>3326</v>
      </c>
      <c r="I10" s="1" t="s">
        <v>3327</v>
      </c>
      <c r="J10" s="1" t="s">
        <v>3328</v>
      </c>
      <c r="K10" s="1" t="s">
        <v>3329</v>
      </c>
      <c r="L10" s="1">
        <v>4.0</v>
      </c>
      <c r="M10" s="1">
        <v>0.3471</v>
      </c>
      <c r="N10" s="1">
        <v>12.537983333333333</v>
      </c>
      <c r="O10" s="1" t="s">
        <v>37</v>
      </c>
      <c r="P10" s="1" t="s">
        <v>3330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30</v>
      </c>
      <c r="B11" s="1" t="s">
        <v>17</v>
      </c>
      <c r="C11" s="1">
        <v>556.0</v>
      </c>
      <c r="D11" s="1">
        <v>100.0</v>
      </c>
      <c r="E11" s="1" t="s">
        <v>3325</v>
      </c>
      <c r="F11" s="1" t="s">
        <v>32</v>
      </c>
      <c r="G11" s="1" t="s">
        <v>20</v>
      </c>
      <c r="H11" s="1" t="s">
        <v>3331</v>
      </c>
      <c r="I11" s="1" t="s">
        <v>3332</v>
      </c>
      <c r="J11" s="1" t="s">
        <v>3333</v>
      </c>
      <c r="K11" s="1" t="s">
        <v>3334</v>
      </c>
      <c r="L11" s="1">
        <v>5.0</v>
      </c>
      <c r="M11" s="1">
        <v>15.597466666666667</v>
      </c>
      <c r="N11" s="1">
        <v>11.585466666666667</v>
      </c>
      <c r="O11" s="1" t="s">
        <v>37</v>
      </c>
      <c r="P11" s="1" t="s">
        <v>3335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E11" s="2"/>
      <c r="AF11" s="2"/>
    </row>
    <row r="12">
      <c r="A12" s="1" t="s">
        <v>99</v>
      </c>
      <c r="B12" s="1" t="s">
        <v>17</v>
      </c>
      <c r="C12" s="3">
        <v>118.0</v>
      </c>
      <c r="D12" s="1">
        <v>0.0</v>
      </c>
      <c r="E12" s="2"/>
      <c r="F12" s="1" t="s">
        <v>42</v>
      </c>
      <c r="G12" s="1" t="s">
        <v>26</v>
      </c>
      <c r="H12" s="1" t="s">
        <v>3336</v>
      </c>
      <c r="I12" s="1" t="s">
        <v>3337</v>
      </c>
      <c r="J12" s="1" t="s">
        <v>3337</v>
      </c>
      <c r="K12" s="2"/>
      <c r="L12" s="1">
        <v>0.0</v>
      </c>
      <c r="M12" s="1"/>
      <c r="N12" s="1">
        <v>5.429783333333333</v>
      </c>
      <c r="O12" s="1" t="s">
        <v>102</v>
      </c>
      <c r="P12" s="1" t="s">
        <v>3338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99</v>
      </c>
      <c r="B13" s="1" t="s">
        <v>17</v>
      </c>
      <c r="C13" s="1">
        <v>0.0</v>
      </c>
      <c r="D13" s="1">
        <v>278.0</v>
      </c>
      <c r="E13" s="2"/>
      <c r="F13" s="1" t="s">
        <v>42</v>
      </c>
      <c r="G13" s="1" t="s">
        <v>26</v>
      </c>
      <c r="H13" s="1" t="s">
        <v>3339</v>
      </c>
      <c r="I13" s="1" t="s">
        <v>3340</v>
      </c>
      <c r="J13" s="1" t="s">
        <v>3340</v>
      </c>
      <c r="K13" s="2"/>
      <c r="L13" s="1">
        <v>7.0</v>
      </c>
      <c r="M13" s="1"/>
      <c r="N13" s="1">
        <v>12.977183333333333</v>
      </c>
      <c r="O13" s="1" t="s">
        <v>102</v>
      </c>
      <c r="P13" s="1" t="s">
        <v>3341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99</v>
      </c>
      <c r="B14" s="1" t="s">
        <v>17</v>
      </c>
      <c r="C14" s="1">
        <v>45.0</v>
      </c>
      <c r="D14" s="1">
        <v>0.0</v>
      </c>
      <c r="E14" s="2"/>
      <c r="F14" s="1" t="s">
        <v>42</v>
      </c>
      <c r="G14" s="1" t="s">
        <v>51</v>
      </c>
      <c r="H14" s="1" t="s">
        <v>3342</v>
      </c>
      <c r="I14" s="1" t="s">
        <v>3343</v>
      </c>
      <c r="J14" s="1" t="s">
        <v>3343</v>
      </c>
      <c r="K14" s="2"/>
      <c r="L14" s="1">
        <v>-4.0</v>
      </c>
      <c r="M14" s="1"/>
      <c r="N14" s="1">
        <v>0.57325</v>
      </c>
      <c r="O14" s="1" t="s">
        <v>102</v>
      </c>
      <c r="P14" s="1" t="s">
        <v>3344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99</v>
      </c>
      <c r="B15" s="1" t="s">
        <v>17</v>
      </c>
      <c r="C15" s="3">
        <v>3185.0</v>
      </c>
      <c r="D15" s="1">
        <v>0.0</v>
      </c>
      <c r="E15" s="2"/>
      <c r="F15" s="1" t="s">
        <v>42</v>
      </c>
      <c r="G15" s="1" t="s">
        <v>51</v>
      </c>
      <c r="H15" s="1" t="s">
        <v>3345</v>
      </c>
      <c r="I15" s="1" t="s">
        <v>3346</v>
      </c>
      <c r="J15" s="1" t="s">
        <v>3346</v>
      </c>
      <c r="K15" s="2"/>
      <c r="L15" s="1">
        <v>-3.0</v>
      </c>
      <c r="M15" s="1"/>
      <c r="N15" s="1">
        <v>1.8299</v>
      </c>
      <c r="O15" s="1" t="s">
        <v>102</v>
      </c>
      <c r="P15" s="1" t="s">
        <v>3347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30</v>
      </c>
      <c r="B16" s="1" t="s">
        <v>1148</v>
      </c>
      <c r="C16" s="1">
        <v>250.0</v>
      </c>
      <c r="D16" s="1">
        <v>0.0</v>
      </c>
      <c r="E16" s="2"/>
      <c r="F16" s="1" t="s">
        <v>32</v>
      </c>
      <c r="G16" s="1" t="s">
        <v>26</v>
      </c>
      <c r="H16" s="1" t="s">
        <v>3348</v>
      </c>
      <c r="I16" s="1" t="s">
        <v>3349</v>
      </c>
      <c r="J16" s="2"/>
      <c r="K16" s="2"/>
      <c r="L16" s="1">
        <v>0.0</v>
      </c>
      <c r="M16" s="1"/>
      <c r="N16" s="1">
        <v>31.804033333333333</v>
      </c>
      <c r="O16" s="1" t="s">
        <v>37</v>
      </c>
      <c r="P16" s="1" t="s">
        <v>3350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25</v>
      </c>
      <c r="B17" s="1" t="s">
        <v>17</v>
      </c>
      <c r="C17" s="1">
        <v>349.0</v>
      </c>
      <c r="D17" s="1">
        <v>0.0</v>
      </c>
      <c r="E17" s="2"/>
      <c r="F17" s="1" t="s">
        <v>19</v>
      </c>
      <c r="G17" s="1" t="s">
        <v>20</v>
      </c>
      <c r="H17" s="1" t="s">
        <v>3351</v>
      </c>
      <c r="I17" s="1" t="s">
        <v>3352</v>
      </c>
      <c r="J17" s="1" t="s">
        <v>3352</v>
      </c>
      <c r="K17" s="2"/>
      <c r="L17" s="1">
        <v>6.0</v>
      </c>
      <c r="M17" s="1"/>
      <c r="N17" s="1">
        <v>21.18805</v>
      </c>
      <c r="O17" s="1" t="s">
        <v>3305</v>
      </c>
      <c r="P17" s="1" t="s">
        <v>3353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30</v>
      </c>
      <c r="B18" s="1" t="s">
        <v>1148</v>
      </c>
      <c r="C18" s="1">
        <v>250.0</v>
      </c>
      <c r="D18" s="1">
        <v>0.0</v>
      </c>
      <c r="E18" s="2"/>
      <c r="F18" s="1" t="s">
        <v>32</v>
      </c>
      <c r="G18" s="1" t="s">
        <v>26</v>
      </c>
      <c r="H18" s="1" t="s">
        <v>3354</v>
      </c>
      <c r="I18" s="1" t="s">
        <v>3355</v>
      </c>
      <c r="J18" s="2"/>
      <c r="K18" s="2"/>
      <c r="L18" s="1">
        <v>0.0</v>
      </c>
      <c r="M18" s="1"/>
      <c r="N18" s="1">
        <v>51.69156666666667</v>
      </c>
      <c r="O18" s="1" t="s">
        <v>37</v>
      </c>
      <c r="P18" s="1" t="s">
        <v>3356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25</v>
      </c>
      <c r="B19" s="1" t="s">
        <v>17</v>
      </c>
      <c r="C19" s="3">
        <v>408.0</v>
      </c>
      <c r="D19" s="1">
        <v>0.0</v>
      </c>
      <c r="E19" s="2"/>
      <c r="F19" s="1" t="s">
        <v>19</v>
      </c>
      <c r="G19" s="1" t="s">
        <v>26</v>
      </c>
      <c r="H19" s="1" t="s">
        <v>3357</v>
      </c>
      <c r="I19" s="1" t="s">
        <v>3358</v>
      </c>
      <c r="J19" s="1" t="s">
        <v>3358</v>
      </c>
      <c r="K19" s="2"/>
      <c r="L19" s="1">
        <v>-2.0</v>
      </c>
      <c r="M19" s="1"/>
      <c r="N19" s="1">
        <v>12.908683333333334</v>
      </c>
      <c r="O19" s="1" t="s">
        <v>3305</v>
      </c>
      <c r="P19" s="1" t="s">
        <v>3359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99</v>
      </c>
      <c r="B20" s="1" t="s">
        <v>17</v>
      </c>
      <c r="C20" s="3">
        <v>259.0</v>
      </c>
      <c r="D20" s="1">
        <v>0.0</v>
      </c>
      <c r="E20" s="2"/>
      <c r="F20" s="1" t="s">
        <v>42</v>
      </c>
      <c r="G20" s="1" t="s">
        <v>26</v>
      </c>
      <c r="H20" s="1" t="s">
        <v>3360</v>
      </c>
      <c r="I20" s="1" t="s">
        <v>3361</v>
      </c>
      <c r="J20" s="1" t="s">
        <v>3361</v>
      </c>
      <c r="K20" s="2"/>
      <c r="L20" s="1">
        <v>11.0</v>
      </c>
      <c r="M20" s="1"/>
      <c r="N20" s="1">
        <v>16.549366666666668</v>
      </c>
      <c r="O20" s="1" t="s">
        <v>102</v>
      </c>
      <c r="P20" s="1" t="s">
        <v>3362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30</v>
      </c>
      <c r="B21" s="1" t="s">
        <v>1148</v>
      </c>
      <c r="C21" s="3">
        <v>250.0</v>
      </c>
      <c r="D21" s="1">
        <v>0.0</v>
      </c>
      <c r="E21" s="2"/>
      <c r="F21" s="1" t="s">
        <v>32</v>
      </c>
      <c r="G21" s="1" t="s">
        <v>26</v>
      </c>
      <c r="H21" s="1" t="s">
        <v>3363</v>
      </c>
      <c r="I21" s="1" t="s">
        <v>3364</v>
      </c>
      <c r="J21" s="2"/>
      <c r="K21" s="2"/>
      <c r="L21" s="1">
        <v>0.0</v>
      </c>
      <c r="M21" s="1"/>
      <c r="N21" s="1">
        <v>84.60586666666667</v>
      </c>
      <c r="O21" s="1" t="s">
        <v>37</v>
      </c>
      <c r="P21" s="1" t="s">
        <v>3365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30</v>
      </c>
      <c r="B22" s="1" t="s">
        <v>1148</v>
      </c>
      <c r="C22" s="3">
        <v>250.0</v>
      </c>
      <c r="D22" s="1">
        <v>0.0</v>
      </c>
      <c r="E22" s="1" t="s">
        <v>3366</v>
      </c>
      <c r="F22" s="1" t="s">
        <v>32</v>
      </c>
      <c r="G22" s="1" t="s">
        <v>26</v>
      </c>
      <c r="H22" s="1" t="s">
        <v>3367</v>
      </c>
      <c r="I22" s="1" t="s">
        <v>3368</v>
      </c>
      <c r="J22" s="2"/>
      <c r="K22" s="1" t="s">
        <v>3369</v>
      </c>
      <c r="L22" s="1">
        <v>0.0</v>
      </c>
      <c r="M22" s="1">
        <v>0.36096666666666666</v>
      </c>
      <c r="N22" s="1">
        <v>11.652033333333334</v>
      </c>
      <c r="O22" s="1" t="s">
        <v>37</v>
      </c>
      <c r="P22" s="1" t="s">
        <v>3356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25</v>
      </c>
      <c r="B23" s="1" t="s">
        <v>17</v>
      </c>
      <c r="C23" s="1">
        <v>308.0</v>
      </c>
      <c r="D23" s="1">
        <v>100.0</v>
      </c>
      <c r="E23" s="2"/>
      <c r="F23" s="1" t="s">
        <v>19</v>
      </c>
      <c r="G23" s="1" t="s">
        <v>26</v>
      </c>
      <c r="H23" s="1" t="s">
        <v>3370</v>
      </c>
      <c r="I23" s="1" t="s">
        <v>3371</v>
      </c>
      <c r="J23" s="1" t="s">
        <v>3371</v>
      </c>
      <c r="K23" s="2"/>
      <c r="L23" s="1">
        <v>-2.0</v>
      </c>
      <c r="M23" s="1"/>
      <c r="N23" s="1">
        <v>12.001233333333333</v>
      </c>
      <c r="O23" s="1" t="s">
        <v>3305</v>
      </c>
      <c r="P23" s="1" t="s">
        <v>3372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30</v>
      </c>
      <c r="B24" s="1" t="s">
        <v>17</v>
      </c>
      <c r="C24" s="3">
        <v>578.0</v>
      </c>
      <c r="D24" s="1">
        <v>0.0</v>
      </c>
      <c r="E24" s="1" t="s">
        <v>3366</v>
      </c>
      <c r="F24" s="1" t="s">
        <v>32</v>
      </c>
      <c r="G24" s="1" t="s">
        <v>20</v>
      </c>
      <c r="H24" s="1" t="s">
        <v>3373</v>
      </c>
      <c r="I24" s="1" t="s">
        <v>3374</v>
      </c>
      <c r="J24" s="1" t="s">
        <v>3375</v>
      </c>
      <c r="K24" s="1" t="s">
        <v>3376</v>
      </c>
      <c r="L24" s="1">
        <v>0.0</v>
      </c>
      <c r="M24" s="1">
        <v>5.577416666666666</v>
      </c>
      <c r="N24" s="1">
        <v>15.682833333333333</v>
      </c>
      <c r="O24" s="1" t="s">
        <v>37</v>
      </c>
      <c r="P24" s="1" t="s">
        <v>3377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E24" s="2"/>
      <c r="AF24" s="2"/>
    </row>
    <row r="25">
      <c r="A25" s="1" t="s">
        <v>99</v>
      </c>
      <c r="B25" s="1" t="s">
        <v>17</v>
      </c>
      <c r="C25" s="1">
        <v>39.0</v>
      </c>
      <c r="D25" s="1">
        <v>0.0</v>
      </c>
      <c r="E25" s="2"/>
      <c r="F25" s="1" t="s">
        <v>42</v>
      </c>
      <c r="G25" s="1" t="s">
        <v>26</v>
      </c>
      <c r="H25" s="1" t="s">
        <v>3378</v>
      </c>
      <c r="I25" s="1" t="s">
        <v>3379</v>
      </c>
      <c r="J25" s="1" t="s">
        <v>3379</v>
      </c>
      <c r="K25" s="2"/>
      <c r="L25" s="1">
        <v>1.0</v>
      </c>
      <c r="M25" s="1"/>
      <c r="N25" s="1">
        <v>6.009883333333334</v>
      </c>
      <c r="O25" s="1" t="s">
        <v>102</v>
      </c>
      <c r="P25" s="1" t="s">
        <v>3380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99</v>
      </c>
      <c r="B26" s="1" t="s">
        <v>17</v>
      </c>
      <c r="C26" s="1">
        <v>45.0</v>
      </c>
      <c r="D26" s="1">
        <v>0.0</v>
      </c>
      <c r="E26" s="2"/>
      <c r="F26" s="1" t="s">
        <v>42</v>
      </c>
      <c r="G26" s="1" t="s">
        <v>26</v>
      </c>
      <c r="H26" s="1" t="s">
        <v>3381</v>
      </c>
      <c r="I26" s="1" t="s">
        <v>3382</v>
      </c>
      <c r="J26" s="1" t="s">
        <v>3382</v>
      </c>
      <c r="K26" s="2"/>
      <c r="L26" s="1">
        <v>-4.0</v>
      </c>
      <c r="M26" s="1"/>
      <c r="N26" s="1">
        <v>0.1301</v>
      </c>
      <c r="O26" s="1" t="s">
        <v>102</v>
      </c>
      <c r="P26" s="1" t="s">
        <v>3383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99</v>
      </c>
      <c r="B27" s="1" t="s">
        <v>17</v>
      </c>
      <c r="C27" s="1">
        <v>39.0</v>
      </c>
      <c r="D27" s="1">
        <v>0.0</v>
      </c>
      <c r="E27" s="2"/>
      <c r="F27" s="1" t="s">
        <v>42</v>
      </c>
      <c r="G27" s="1" t="s">
        <v>51</v>
      </c>
      <c r="H27" s="1" t="s">
        <v>3384</v>
      </c>
      <c r="I27" s="1" t="s">
        <v>3385</v>
      </c>
      <c r="J27" s="1" t="s">
        <v>3385</v>
      </c>
      <c r="K27" s="2"/>
      <c r="L27" s="1">
        <v>-4.0</v>
      </c>
      <c r="M27" s="1"/>
      <c r="N27" s="1">
        <v>0.2355</v>
      </c>
      <c r="O27" s="1" t="s">
        <v>102</v>
      </c>
      <c r="P27" s="1" t="s">
        <v>3386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99</v>
      </c>
      <c r="B28" s="1" t="s">
        <v>17</v>
      </c>
      <c r="C28" s="1">
        <v>39.0</v>
      </c>
      <c r="D28" s="1">
        <v>0.0</v>
      </c>
      <c r="E28" s="2"/>
      <c r="F28" s="1" t="s">
        <v>42</v>
      </c>
      <c r="G28" s="1" t="s">
        <v>26</v>
      </c>
      <c r="H28" s="1" t="s">
        <v>3387</v>
      </c>
      <c r="I28" s="1" t="s">
        <v>3388</v>
      </c>
      <c r="J28" s="1" t="s">
        <v>3388</v>
      </c>
      <c r="K28" s="2"/>
      <c r="L28" s="1">
        <v>-4.0</v>
      </c>
      <c r="M28" s="1"/>
      <c r="N28" s="1">
        <v>0.6141166666666666</v>
      </c>
      <c r="O28" s="1" t="s">
        <v>102</v>
      </c>
      <c r="P28" s="1" t="s">
        <v>3389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99</v>
      </c>
      <c r="B29" s="1" t="s">
        <v>17</v>
      </c>
      <c r="C29" s="1">
        <v>133.0</v>
      </c>
      <c r="D29" s="1">
        <v>0.0</v>
      </c>
      <c r="E29" s="2"/>
      <c r="F29" s="1" t="s">
        <v>42</v>
      </c>
      <c r="G29" s="1" t="s">
        <v>26</v>
      </c>
      <c r="H29" s="1" t="s">
        <v>3390</v>
      </c>
      <c r="I29" s="1" t="s">
        <v>3391</v>
      </c>
      <c r="J29" s="1" t="s">
        <v>3391</v>
      </c>
      <c r="K29" s="2"/>
      <c r="L29" s="1">
        <v>-4.0</v>
      </c>
      <c r="M29" s="1"/>
      <c r="N29" s="1">
        <v>0.27586666666666665</v>
      </c>
      <c r="O29" s="1" t="s">
        <v>102</v>
      </c>
      <c r="P29" s="1" t="s">
        <v>3392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99</v>
      </c>
      <c r="B30" s="3" t="s">
        <v>17</v>
      </c>
      <c r="C30" s="3">
        <v>1134.0</v>
      </c>
      <c r="D30" s="1">
        <v>0.0</v>
      </c>
      <c r="E30" s="2"/>
      <c r="F30" s="1" t="s">
        <v>42</v>
      </c>
      <c r="G30" s="1" t="s">
        <v>26</v>
      </c>
      <c r="H30" s="1" t="s">
        <v>3393</v>
      </c>
      <c r="I30" s="1" t="s">
        <v>3394</v>
      </c>
      <c r="J30" s="1" t="s">
        <v>3394</v>
      </c>
      <c r="K30" s="2"/>
      <c r="L30" s="1">
        <v>25.0</v>
      </c>
      <c r="M30" s="1"/>
      <c r="N30" s="1">
        <v>30.597516666666667</v>
      </c>
      <c r="O30" s="1" t="s">
        <v>102</v>
      </c>
      <c r="P30" s="1" t="s">
        <v>3395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25</v>
      </c>
      <c r="B31" s="3" t="s">
        <v>17</v>
      </c>
      <c r="C31" s="3">
        <v>441.0</v>
      </c>
      <c r="D31" s="1">
        <v>150.0</v>
      </c>
      <c r="E31" s="2"/>
      <c r="F31" s="1" t="s">
        <v>19</v>
      </c>
      <c r="G31" s="1" t="s">
        <v>26</v>
      </c>
      <c r="H31" s="1" t="s">
        <v>3396</v>
      </c>
      <c r="I31" s="1" t="s">
        <v>3397</v>
      </c>
      <c r="J31" s="1" t="s">
        <v>3397</v>
      </c>
      <c r="K31" s="2"/>
      <c r="L31" s="1">
        <v>-3.0</v>
      </c>
      <c r="M31" s="1"/>
      <c r="N31" s="1">
        <v>11.797433333333334</v>
      </c>
      <c r="O31" s="1" t="s">
        <v>3305</v>
      </c>
      <c r="P31" s="1" t="s">
        <v>3398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30</v>
      </c>
      <c r="B32" s="1" t="s">
        <v>17</v>
      </c>
      <c r="C32" s="1">
        <v>678.0</v>
      </c>
      <c r="D32" s="1">
        <v>0.0</v>
      </c>
      <c r="E32" s="1" t="s">
        <v>3366</v>
      </c>
      <c r="F32" s="1" t="s">
        <v>32</v>
      </c>
      <c r="G32" s="1" t="s">
        <v>20</v>
      </c>
      <c r="H32" s="1" t="s">
        <v>3399</v>
      </c>
      <c r="I32" s="1" t="s">
        <v>3400</v>
      </c>
      <c r="J32" s="1" t="s">
        <v>3401</v>
      </c>
      <c r="K32" s="1" t="s">
        <v>3402</v>
      </c>
      <c r="L32" s="1">
        <v>0.0</v>
      </c>
      <c r="M32" s="1">
        <v>0.6492166666666667</v>
      </c>
      <c r="N32" s="1">
        <v>15.36665</v>
      </c>
      <c r="O32" s="1" t="s">
        <v>37</v>
      </c>
      <c r="P32" s="1" t="s">
        <v>3403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30</v>
      </c>
      <c r="B33" s="1" t="s">
        <v>17</v>
      </c>
      <c r="C33" s="1">
        <v>532.0</v>
      </c>
      <c r="D33" s="1">
        <v>64.0</v>
      </c>
      <c r="E33" s="2"/>
      <c r="F33" s="1" t="s">
        <v>42</v>
      </c>
      <c r="G33" s="1" t="s">
        <v>51</v>
      </c>
      <c r="H33" s="1" t="s">
        <v>3404</v>
      </c>
      <c r="I33" s="1" t="s">
        <v>3405</v>
      </c>
      <c r="J33" s="1" t="s">
        <v>3405</v>
      </c>
      <c r="K33" s="2"/>
      <c r="L33" s="1">
        <v>-3.0</v>
      </c>
      <c r="M33" s="1"/>
      <c r="N33" s="1">
        <v>16.025283333333334</v>
      </c>
      <c r="O33" s="1" t="s">
        <v>37</v>
      </c>
      <c r="P33" s="1" t="s">
        <v>3406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25</v>
      </c>
      <c r="B34" s="1" t="s">
        <v>17</v>
      </c>
      <c r="C34" s="1">
        <v>966.0</v>
      </c>
      <c r="D34" s="1">
        <v>0.0</v>
      </c>
      <c r="E34" s="2"/>
      <c r="F34" s="1" t="s">
        <v>19</v>
      </c>
      <c r="G34" s="1" t="s">
        <v>20</v>
      </c>
      <c r="H34" s="1" t="s">
        <v>3407</v>
      </c>
      <c r="I34" s="1" t="s">
        <v>3408</v>
      </c>
      <c r="J34" s="1" t="s">
        <v>3408</v>
      </c>
      <c r="K34" s="2"/>
      <c r="L34" s="1">
        <v>0.0</v>
      </c>
      <c r="M34" s="1"/>
      <c r="N34" s="1">
        <v>15.400383333333334</v>
      </c>
      <c r="O34" s="1" t="s">
        <v>3305</v>
      </c>
      <c r="P34" s="1" t="s">
        <v>3409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E34" s="2"/>
      <c r="AF34" s="2"/>
    </row>
    <row r="35">
      <c r="A35" s="1" t="s">
        <v>30</v>
      </c>
      <c r="B35" s="1" t="s">
        <v>17</v>
      </c>
      <c r="C35" s="1">
        <v>317.0</v>
      </c>
      <c r="D35" s="1">
        <v>16.0</v>
      </c>
      <c r="E35" s="1" t="s">
        <v>3325</v>
      </c>
      <c r="F35" s="1" t="s">
        <v>32</v>
      </c>
      <c r="G35" s="1" t="s">
        <v>26</v>
      </c>
      <c r="H35" s="1" t="s">
        <v>3410</v>
      </c>
      <c r="I35" s="1" t="s">
        <v>3411</v>
      </c>
      <c r="J35" s="1" t="s">
        <v>3412</v>
      </c>
      <c r="K35" s="1" t="s">
        <v>3413</v>
      </c>
      <c r="L35" s="1">
        <v>-3.0</v>
      </c>
      <c r="M35" s="1">
        <v>16.492916666666666</v>
      </c>
      <c r="N35" s="1">
        <v>12.366933333333334</v>
      </c>
      <c r="O35" s="1" t="s">
        <v>37</v>
      </c>
      <c r="P35" s="1" t="s">
        <v>3414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195</v>
      </c>
      <c r="B36" s="1" t="s">
        <v>17</v>
      </c>
      <c r="C36" s="3">
        <v>349.0</v>
      </c>
      <c r="D36" s="1">
        <v>0.0</v>
      </c>
      <c r="E36" s="1" t="s">
        <v>3415</v>
      </c>
      <c r="F36" s="1" t="s">
        <v>19</v>
      </c>
      <c r="G36" s="1" t="s">
        <v>20</v>
      </c>
      <c r="H36" s="1" t="s">
        <v>3416</v>
      </c>
      <c r="I36" s="1" t="s">
        <v>3417</v>
      </c>
      <c r="J36" s="1" t="s">
        <v>3417</v>
      </c>
      <c r="K36" s="2"/>
      <c r="L36" s="1">
        <v>-4.0</v>
      </c>
      <c r="M36" s="1"/>
      <c r="N36" s="1">
        <v>10.869533333333333</v>
      </c>
      <c r="O36" s="1" t="s">
        <v>3305</v>
      </c>
      <c r="P36" s="1" t="s">
        <v>3418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25</v>
      </c>
      <c r="B37" s="1" t="s">
        <v>17</v>
      </c>
      <c r="C37" s="1">
        <v>343.0</v>
      </c>
      <c r="D37" s="1">
        <v>100.0</v>
      </c>
      <c r="E37" s="2"/>
      <c r="F37" s="1" t="s">
        <v>19</v>
      </c>
      <c r="G37" s="1" t="s">
        <v>20</v>
      </c>
      <c r="H37" s="1" t="s">
        <v>3419</v>
      </c>
      <c r="I37" s="1" t="s">
        <v>3420</v>
      </c>
      <c r="J37" s="1" t="s">
        <v>3420</v>
      </c>
      <c r="K37" s="2"/>
      <c r="L37" s="1">
        <v>-4.0</v>
      </c>
      <c r="M37" s="1"/>
      <c r="N37" s="1">
        <v>10.186533333333333</v>
      </c>
      <c r="O37" s="1" t="s">
        <v>3305</v>
      </c>
      <c r="P37" s="1" t="s">
        <v>3421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25</v>
      </c>
      <c r="B38" s="1" t="s">
        <v>17</v>
      </c>
      <c r="C38" s="1">
        <v>532.0</v>
      </c>
      <c r="D38" s="1">
        <v>150.0</v>
      </c>
      <c r="E38" s="2"/>
      <c r="F38" s="1" t="s">
        <v>19</v>
      </c>
      <c r="G38" s="1" t="s">
        <v>20</v>
      </c>
      <c r="H38" s="1" t="s">
        <v>3422</v>
      </c>
      <c r="I38" s="1" t="s">
        <v>3423</v>
      </c>
      <c r="J38" s="1" t="s">
        <v>3423</v>
      </c>
      <c r="K38" s="2"/>
      <c r="L38" s="1">
        <v>0.0</v>
      </c>
      <c r="M38" s="1"/>
      <c r="N38" s="1">
        <v>15.107466666666667</v>
      </c>
      <c r="O38" s="1" t="s">
        <v>3305</v>
      </c>
      <c r="P38" s="1" t="s">
        <v>3424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99</v>
      </c>
      <c r="B39" s="1" t="s">
        <v>17</v>
      </c>
      <c r="C39" s="1">
        <v>219.0</v>
      </c>
      <c r="D39" s="1">
        <v>0.0</v>
      </c>
      <c r="E39" s="2"/>
      <c r="F39" s="1" t="s">
        <v>42</v>
      </c>
      <c r="G39" s="1" t="s">
        <v>51</v>
      </c>
      <c r="H39" s="1" t="s">
        <v>3425</v>
      </c>
      <c r="I39" s="1" t="s">
        <v>3426</v>
      </c>
      <c r="J39" s="1" t="s">
        <v>3426</v>
      </c>
      <c r="K39" s="2"/>
      <c r="L39" s="1">
        <v>12.0</v>
      </c>
      <c r="M39" s="1"/>
      <c r="N39" s="1">
        <v>17.537216666666666</v>
      </c>
      <c r="O39" s="1" t="s">
        <v>102</v>
      </c>
      <c r="P39" s="1" t="s">
        <v>3427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99</v>
      </c>
      <c r="B40" s="1" t="s">
        <v>17</v>
      </c>
      <c r="C40" s="1">
        <v>207.2</v>
      </c>
      <c r="D40" s="1">
        <v>51.8</v>
      </c>
      <c r="E40" s="1" t="s">
        <v>3325</v>
      </c>
      <c r="F40" s="1" t="s">
        <v>32</v>
      </c>
      <c r="G40" s="1" t="s">
        <v>26</v>
      </c>
      <c r="H40" s="1" t="s">
        <v>3428</v>
      </c>
      <c r="I40" s="1" t="s">
        <v>3429</v>
      </c>
      <c r="J40" s="1" t="s">
        <v>3430</v>
      </c>
      <c r="K40" s="1" t="s">
        <v>3431</v>
      </c>
      <c r="L40" s="1">
        <v>-47.0</v>
      </c>
      <c r="M40" s="1">
        <v>0.0582</v>
      </c>
      <c r="N40" s="1">
        <v>3.28505</v>
      </c>
      <c r="O40" s="1" t="s">
        <v>102</v>
      </c>
      <c r="P40" s="1" t="s">
        <v>3432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25</v>
      </c>
      <c r="B41" s="1" t="s">
        <v>17</v>
      </c>
      <c r="C41" s="3">
        <v>274.0</v>
      </c>
      <c r="D41" s="1">
        <v>0.0</v>
      </c>
      <c r="E41" s="2"/>
      <c r="F41" s="1" t="s">
        <v>19</v>
      </c>
      <c r="G41" s="1" t="s">
        <v>20</v>
      </c>
      <c r="H41" s="1" t="s">
        <v>3433</v>
      </c>
      <c r="I41" s="1" t="s">
        <v>3434</v>
      </c>
      <c r="J41" s="1" t="s">
        <v>3434</v>
      </c>
      <c r="K41" s="2"/>
      <c r="L41" s="1">
        <v>-1.0</v>
      </c>
      <c r="M41" s="1"/>
      <c r="N41" s="1">
        <v>13.852016666666668</v>
      </c>
      <c r="O41" s="1" t="s">
        <v>3305</v>
      </c>
      <c r="P41" s="1" t="s">
        <v>3435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99</v>
      </c>
      <c r="B42" s="1" t="s">
        <v>17</v>
      </c>
      <c r="C42" s="3">
        <v>259.0</v>
      </c>
      <c r="D42" s="1">
        <v>0.0</v>
      </c>
      <c r="E42" s="1" t="s">
        <v>3325</v>
      </c>
      <c r="F42" s="1" t="s">
        <v>32</v>
      </c>
      <c r="G42" s="1" t="s">
        <v>26</v>
      </c>
      <c r="H42" s="1" t="s">
        <v>3436</v>
      </c>
      <c r="I42" s="1" t="s">
        <v>3437</v>
      </c>
      <c r="J42" s="1" t="s">
        <v>3438</v>
      </c>
      <c r="K42" s="1" t="s">
        <v>3439</v>
      </c>
      <c r="L42" s="1">
        <v>8.0</v>
      </c>
      <c r="M42" s="1">
        <v>10.640516666666667</v>
      </c>
      <c r="N42" s="1">
        <v>15.749166666666667</v>
      </c>
      <c r="O42" s="1" t="s">
        <v>102</v>
      </c>
      <c r="P42" s="1" t="s">
        <v>3440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30</v>
      </c>
      <c r="B43" s="1" t="s">
        <v>17</v>
      </c>
      <c r="C43" s="1">
        <v>254.0</v>
      </c>
      <c r="D43" s="1">
        <v>64.0</v>
      </c>
      <c r="E43" s="2"/>
      <c r="F43" s="1" t="s">
        <v>42</v>
      </c>
      <c r="G43" s="1" t="s">
        <v>51</v>
      </c>
      <c r="H43" s="1" t="s">
        <v>3441</v>
      </c>
      <c r="I43" s="1" t="s">
        <v>3442</v>
      </c>
      <c r="J43" s="1" t="s">
        <v>3442</v>
      </c>
      <c r="K43" s="2"/>
      <c r="L43" s="1">
        <v>-6.0</v>
      </c>
      <c r="M43" s="1"/>
      <c r="N43" s="1">
        <v>12.301816666666667</v>
      </c>
      <c r="O43" s="1" t="s">
        <v>37</v>
      </c>
      <c r="P43" s="1" t="s">
        <v>3443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30</v>
      </c>
      <c r="B44" s="1" t="s">
        <v>17</v>
      </c>
      <c r="C44" s="1">
        <v>463.0</v>
      </c>
      <c r="D44" s="1">
        <v>0.0</v>
      </c>
      <c r="E44" s="1" t="s">
        <v>3325</v>
      </c>
      <c r="F44" s="1" t="s">
        <v>32</v>
      </c>
      <c r="G44" s="1" t="s">
        <v>20</v>
      </c>
      <c r="H44" s="1" t="s">
        <v>3444</v>
      </c>
      <c r="I44" s="1" t="s">
        <v>3445</v>
      </c>
      <c r="J44" s="1" t="s">
        <v>3446</v>
      </c>
      <c r="K44" s="1" t="s">
        <v>3447</v>
      </c>
      <c r="L44" s="1">
        <v>16.0</v>
      </c>
      <c r="M44" s="1">
        <v>20.952866666666665</v>
      </c>
      <c r="N44" s="1">
        <v>24.19225</v>
      </c>
      <c r="O44" s="1" t="s">
        <v>37</v>
      </c>
      <c r="P44" s="1" t="s">
        <v>3448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99</v>
      </c>
      <c r="B45" s="1" t="s">
        <v>17</v>
      </c>
      <c r="C45" s="3">
        <v>329.0</v>
      </c>
      <c r="D45" s="1">
        <v>0.0</v>
      </c>
      <c r="E45" s="1" t="s">
        <v>3325</v>
      </c>
      <c r="F45" s="1" t="s">
        <v>32</v>
      </c>
      <c r="G45" s="1" t="s">
        <v>26</v>
      </c>
      <c r="H45" s="1" t="s">
        <v>3449</v>
      </c>
      <c r="I45" s="1" t="s">
        <v>3450</v>
      </c>
      <c r="J45" s="1" t="s">
        <v>3451</v>
      </c>
      <c r="K45" s="1" t="s">
        <v>3452</v>
      </c>
      <c r="L45" s="1">
        <v>13.0</v>
      </c>
      <c r="M45" s="1">
        <v>24.4423</v>
      </c>
      <c r="N45" s="1">
        <v>29.593933333333332</v>
      </c>
      <c r="O45" s="1" t="s">
        <v>102</v>
      </c>
      <c r="P45" s="1" t="s">
        <v>3453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30</v>
      </c>
      <c r="B46" s="1" t="s">
        <v>1148</v>
      </c>
      <c r="C46" s="1">
        <v>250.0</v>
      </c>
      <c r="D46" s="1">
        <v>0.0</v>
      </c>
      <c r="E46" s="1" t="s">
        <v>3325</v>
      </c>
      <c r="F46" s="1" t="s">
        <v>32</v>
      </c>
      <c r="G46" s="1" t="s">
        <v>26</v>
      </c>
      <c r="H46" s="1" t="s">
        <v>3454</v>
      </c>
      <c r="I46" s="1" t="s">
        <v>3455</v>
      </c>
      <c r="J46" s="2"/>
      <c r="K46" s="1" t="s">
        <v>3456</v>
      </c>
      <c r="L46" s="1">
        <v>0.0</v>
      </c>
      <c r="M46" s="1">
        <v>2.42475</v>
      </c>
      <c r="N46" s="1">
        <v>18.189566666666668</v>
      </c>
      <c r="O46" s="1" t="s">
        <v>37</v>
      </c>
      <c r="P46" s="1" t="s">
        <v>3365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25</v>
      </c>
      <c r="B47" s="1" t="s">
        <v>17</v>
      </c>
      <c r="C47" s="1">
        <v>472.0</v>
      </c>
      <c r="D47" s="1">
        <v>0.0</v>
      </c>
      <c r="E47" s="2"/>
      <c r="F47" s="1" t="s">
        <v>19</v>
      </c>
      <c r="G47" s="1" t="s">
        <v>26</v>
      </c>
      <c r="H47" s="1" t="s">
        <v>3457</v>
      </c>
      <c r="I47" s="1" t="s">
        <v>3458</v>
      </c>
      <c r="J47" s="1" t="s">
        <v>3458</v>
      </c>
      <c r="K47" s="2"/>
      <c r="L47" s="1">
        <v>0.0</v>
      </c>
      <c r="M47" s="1"/>
      <c r="N47" s="1">
        <v>15.201916666666667</v>
      </c>
      <c r="O47" s="1" t="s">
        <v>3305</v>
      </c>
      <c r="P47" s="1" t="s">
        <v>3459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25</v>
      </c>
      <c r="B48" s="1" t="s">
        <v>17</v>
      </c>
      <c r="C48" s="1">
        <v>374.0</v>
      </c>
      <c r="D48" s="1">
        <v>0.0</v>
      </c>
      <c r="E48" s="2"/>
      <c r="F48" s="1" t="s">
        <v>19</v>
      </c>
      <c r="G48" s="1" t="s">
        <v>20</v>
      </c>
      <c r="H48" s="1" t="s">
        <v>3460</v>
      </c>
      <c r="I48" s="1" t="s">
        <v>3461</v>
      </c>
      <c r="J48" s="1" t="s">
        <v>3461</v>
      </c>
      <c r="K48" s="2"/>
      <c r="L48" s="1">
        <v>-4.0</v>
      </c>
      <c r="M48" s="1"/>
      <c r="N48" s="1">
        <v>10.313783333333333</v>
      </c>
      <c r="O48" s="1" t="s">
        <v>3305</v>
      </c>
      <c r="P48" s="1" t="s">
        <v>3462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99</v>
      </c>
      <c r="B49" s="1" t="s">
        <v>17</v>
      </c>
      <c r="C49" s="1">
        <v>329.0</v>
      </c>
      <c r="D49" s="1">
        <v>0.0</v>
      </c>
      <c r="E49" s="2"/>
      <c r="F49" s="1" t="s">
        <v>42</v>
      </c>
      <c r="G49" s="1" t="s">
        <v>51</v>
      </c>
      <c r="H49" s="1" t="s">
        <v>3463</v>
      </c>
      <c r="I49" s="1" t="s">
        <v>3464</v>
      </c>
      <c r="J49" s="1" t="s">
        <v>3464</v>
      </c>
      <c r="K49" s="2"/>
      <c r="L49" s="1">
        <v>1.0</v>
      </c>
      <c r="M49" s="1"/>
      <c r="N49" s="1">
        <v>6.3490166666666665</v>
      </c>
      <c r="O49" s="1" t="s">
        <v>102</v>
      </c>
      <c r="P49" s="1" t="s">
        <v>3465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E49" s="2"/>
      <c r="AF49" s="2"/>
    </row>
    <row r="50">
      <c r="A50" s="1" t="s">
        <v>25</v>
      </c>
      <c r="B50" s="1" t="s">
        <v>17</v>
      </c>
      <c r="C50" s="1">
        <v>468.0</v>
      </c>
      <c r="D50" s="1">
        <v>0.0</v>
      </c>
      <c r="E50" s="2"/>
      <c r="F50" s="1" t="s">
        <v>19</v>
      </c>
      <c r="G50" s="1" t="s">
        <v>20</v>
      </c>
      <c r="H50" s="1" t="s">
        <v>3466</v>
      </c>
      <c r="I50" s="1" t="s">
        <v>3467</v>
      </c>
      <c r="J50" s="1" t="s">
        <v>3467</v>
      </c>
      <c r="K50" s="2"/>
      <c r="L50" s="1">
        <v>4.0</v>
      </c>
      <c r="M50" s="1"/>
      <c r="N50" s="1">
        <v>19.7929</v>
      </c>
      <c r="O50" s="1" t="s">
        <v>3305</v>
      </c>
      <c r="P50" s="1" t="s">
        <v>3468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25</v>
      </c>
      <c r="B51" s="1" t="s">
        <v>17</v>
      </c>
      <c r="C51" s="1">
        <v>882.0</v>
      </c>
      <c r="D51" s="1">
        <v>0.0</v>
      </c>
      <c r="E51" s="2"/>
      <c r="F51" s="1" t="s">
        <v>19</v>
      </c>
      <c r="G51" s="1" t="s">
        <v>20</v>
      </c>
      <c r="H51" s="1" t="s">
        <v>3469</v>
      </c>
      <c r="I51" s="1" t="s">
        <v>3470</v>
      </c>
      <c r="J51" s="1" t="s">
        <v>3470</v>
      </c>
      <c r="K51" s="2"/>
      <c r="L51" s="1">
        <v>3.0</v>
      </c>
      <c r="M51" s="1"/>
      <c r="N51" s="1">
        <v>18.3779</v>
      </c>
      <c r="O51" s="1" t="s">
        <v>3305</v>
      </c>
      <c r="P51" s="1" t="s">
        <v>3471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25</v>
      </c>
      <c r="B52" s="1" t="s">
        <v>17</v>
      </c>
      <c r="C52" s="3">
        <v>274.0</v>
      </c>
      <c r="D52" s="1">
        <v>0.0</v>
      </c>
      <c r="E52" s="2"/>
      <c r="F52" s="1" t="s">
        <v>19</v>
      </c>
      <c r="G52" s="1" t="s">
        <v>20</v>
      </c>
      <c r="H52" s="1" t="s">
        <v>3472</v>
      </c>
      <c r="I52" s="1" t="s">
        <v>3473</v>
      </c>
      <c r="J52" s="1" t="s">
        <v>3473</v>
      </c>
      <c r="K52" s="2"/>
      <c r="L52" s="1">
        <v>-6.0</v>
      </c>
      <c r="M52" s="1"/>
      <c r="N52" s="1">
        <v>8.062333333333333</v>
      </c>
      <c r="O52" s="1" t="s">
        <v>3305</v>
      </c>
      <c r="P52" s="1" t="s">
        <v>3474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99</v>
      </c>
      <c r="B53" s="1" t="s">
        <v>17</v>
      </c>
      <c r="C53" s="1">
        <v>20.0</v>
      </c>
      <c r="D53" s="1">
        <v>35.0</v>
      </c>
      <c r="E53" s="2"/>
      <c r="F53" s="1" t="s">
        <v>42</v>
      </c>
      <c r="G53" s="1" t="s">
        <v>51</v>
      </c>
      <c r="H53" s="1" t="s">
        <v>3475</v>
      </c>
      <c r="I53" s="1" t="s">
        <v>3476</v>
      </c>
      <c r="J53" s="1" t="s">
        <v>3476</v>
      </c>
      <c r="K53" s="2"/>
      <c r="L53" s="1">
        <v>-4.0</v>
      </c>
      <c r="M53" s="1"/>
      <c r="N53" s="1">
        <v>0.28978333333333334</v>
      </c>
      <c r="O53" s="1" t="s">
        <v>102</v>
      </c>
      <c r="P53" s="1" t="s">
        <v>3477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30</v>
      </c>
      <c r="B54" s="1" t="s">
        <v>17</v>
      </c>
      <c r="C54" s="3">
        <v>263.0</v>
      </c>
      <c r="D54" s="1">
        <v>66.0</v>
      </c>
      <c r="E54" s="2"/>
      <c r="F54" s="1" t="s">
        <v>42</v>
      </c>
      <c r="G54" s="1" t="s">
        <v>20</v>
      </c>
      <c r="H54" s="1" t="s">
        <v>3478</v>
      </c>
      <c r="I54" s="1" t="s">
        <v>3479</v>
      </c>
      <c r="J54" s="1" t="s">
        <v>3479</v>
      </c>
      <c r="K54" s="2"/>
      <c r="L54" s="1">
        <v>-12.0</v>
      </c>
      <c r="M54" s="1"/>
      <c r="N54" s="1">
        <v>6.1395</v>
      </c>
      <c r="O54" s="1" t="s">
        <v>37</v>
      </c>
      <c r="P54" s="1" t="s">
        <v>3480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E54" s="2"/>
      <c r="AF54" s="2"/>
    </row>
    <row r="55">
      <c r="A55" s="1" t="s">
        <v>99</v>
      </c>
      <c r="B55" s="1" t="s">
        <v>17</v>
      </c>
      <c r="C55" s="1">
        <v>20.0</v>
      </c>
      <c r="D55" s="1">
        <v>35.0</v>
      </c>
      <c r="E55" s="2"/>
      <c r="F55" s="1" t="s">
        <v>42</v>
      </c>
      <c r="G55" s="1" t="s">
        <v>51</v>
      </c>
      <c r="H55" s="1" t="s">
        <v>3481</v>
      </c>
      <c r="I55" s="1" t="s">
        <v>3482</v>
      </c>
      <c r="J55" s="1" t="s">
        <v>3482</v>
      </c>
      <c r="K55" s="2"/>
      <c r="L55" s="1">
        <v>-4.0</v>
      </c>
      <c r="M55" s="1"/>
      <c r="N55" s="1">
        <v>0.25815</v>
      </c>
      <c r="O55" s="1" t="s">
        <v>102</v>
      </c>
      <c r="P55" s="1" t="s">
        <v>3483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25</v>
      </c>
      <c r="B56" s="1" t="s">
        <v>17</v>
      </c>
      <c r="C56" s="1">
        <v>597.0</v>
      </c>
      <c r="D56" s="1">
        <v>0.0</v>
      </c>
      <c r="E56" s="2"/>
      <c r="F56" s="1" t="s">
        <v>19</v>
      </c>
      <c r="G56" s="1" t="s">
        <v>20</v>
      </c>
      <c r="H56" s="1" t="s">
        <v>3484</v>
      </c>
      <c r="I56" s="1" t="s">
        <v>3485</v>
      </c>
      <c r="J56" s="1" t="s">
        <v>3485</v>
      </c>
      <c r="K56" s="2"/>
      <c r="L56" s="1">
        <v>-3.0</v>
      </c>
      <c r="M56" s="1"/>
      <c r="N56" s="1">
        <v>11.71775</v>
      </c>
      <c r="O56" s="1" t="s">
        <v>3305</v>
      </c>
      <c r="P56" s="1" t="s">
        <v>3486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25</v>
      </c>
      <c r="B57" s="1" t="s">
        <v>17</v>
      </c>
      <c r="C57" s="3">
        <v>274.0</v>
      </c>
      <c r="D57" s="1">
        <v>0.0</v>
      </c>
      <c r="E57" s="2"/>
      <c r="F57" s="1" t="s">
        <v>19</v>
      </c>
      <c r="G57" s="1" t="s">
        <v>26</v>
      </c>
      <c r="H57" s="1" t="s">
        <v>3487</v>
      </c>
      <c r="I57" s="1" t="s">
        <v>3488</v>
      </c>
      <c r="J57" s="1" t="s">
        <v>3488</v>
      </c>
      <c r="K57" s="2"/>
      <c r="L57" s="1">
        <v>0.0</v>
      </c>
      <c r="M57" s="1"/>
      <c r="N57" s="1">
        <v>15.292216666666667</v>
      </c>
      <c r="O57" s="1" t="s">
        <v>3305</v>
      </c>
      <c r="P57" s="1" t="s">
        <v>3489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E57" s="2"/>
      <c r="AF57" s="2"/>
    </row>
    <row r="58">
      <c r="A58" s="1" t="s">
        <v>99</v>
      </c>
      <c r="B58" s="1" t="s">
        <v>17</v>
      </c>
      <c r="C58" s="1">
        <v>329.0</v>
      </c>
      <c r="D58" s="1">
        <v>0.0</v>
      </c>
      <c r="E58" s="2"/>
      <c r="F58" s="1" t="s">
        <v>42</v>
      </c>
      <c r="G58" s="1" t="s">
        <v>51</v>
      </c>
      <c r="H58" s="1" t="s">
        <v>3490</v>
      </c>
      <c r="I58" s="1" t="s">
        <v>3491</v>
      </c>
      <c r="J58" s="1" t="s">
        <v>3491</v>
      </c>
      <c r="K58" s="2"/>
      <c r="L58" s="1">
        <v>12.0</v>
      </c>
      <c r="M58" s="1"/>
      <c r="N58" s="1">
        <v>17.507166666666667</v>
      </c>
      <c r="O58" s="1" t="s">
        <v>102</v>
      </c>
      <c r="P58" s="1" t="s">
        <v>3492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30</v>
      </c>
      <c r="B59" s="1" t="s">
        <v>17</v>
      </c>
      <c r="C59" s="3">
        <v>984.0</v>
      </c>
      <c r="D59" s="1">
        <v>0.0</v>
      </c>
      <c r="E59" s="1" t="s">
        <v>3325</v>
      </c>
      <c r="F59" s="1" t="s">
        <v>32</v>
      </c>
      <c r="G59" s="1" t="s">
        <v>20</v>
      </c>
      <c r="H59" s="1" t="s">
        <v>3493</v>
      </c>
      <c r="I59" s="1" t="s">
        <v>3494</v>
      </c>
      <c r="J59" s="1" t="s">
        <v>3495</v>
      </c>
      <c r="K59" s="1" t="s">
        <v>3496</v>
      </c>
      <c r="L59" s="1">
        <v>-1.0</v>
      </c>
      <c r="M59" s="1">
        <v>13.930266666666666</v>
      </c>
      <c r="N59" s="1">
        <v>17.465283333333332</v>
      </c>
      <c r="O59" s="1" t="s">
        <v>37</v>
      </c>
      <c r="P59" s="1" t="s">
        <v>3497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25</v>
      </c>
      <c r="B60" s="1" t="s">
        <v>17</v>
      </c>
      <c r="C60" s="1">
        <v>318.0</v>
      </c>
      <c r="D60" s="1">
        <v>100.0</v>
      </c>
      <c r="E60" s="2"/>
      <c r="F60" s="1" t="s">
        <v>19</v>
      </c>
      <c r="G60" s="1" t="s">
        <v>20</v>
      </c>
      <c r="H60" s="1" t="s">
        <v>3498</v>
      </c>
      <c r="I60" s="1" t="s">
        <v>3499</v>
      </c>
      <c r="J60" s="1" t="s">
        <v>3499</v>
      </c>
      <c r="K60" s="2"/>
      <c r="L60" s="1">
        <v>-5.0</v>
      </c>
      <c r="M60" s="1"/>
      <c r="N60" s="1">
        <v>9.9131</v>
      </c>
      <c r="O60" s="1" t="s">
        <v>3305</v>
      </c>
      <c r="P60" s="1" t="s">
        <v>3500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25</v>
      </c>
      <c r="B61" s="1" t="s">
        <v>17</v>
      </c>
      <c r="C61" s="1">
        <v>298.0</v>
      </c>
      <c r="D61" s="1">
        <v>100.0</v>
      </c>
      <c r="E61" s="2"/>
      <c r="F61" s="1" t="s">
        <v>19</v>
      </c>
      <c r="G61" s="1" t="s">
        <v>20</v>
      </c>
      <c r="H61" s="1" t="s">
        <v>3501</v>
      </c>
      <c r="I61" s="1" t="s">
        <v>3502</v>
      </c>
      <c r="J61" s="1" t="s">
        <v>3502</v>
      </c>
      <c r="K61" s="2"/>
      <c r="L61" s="1">
        <v>3.0</v>
      </c>
      <c r="M61" s="1"/>
      <c r="N61" s="1">
        <v>18.808683333333335</v>
      </c>
      <c r="O61" s="1" t="s">
        <v>3305</v>
      </c>
      <c r="P61" s="1" t="s">
        <v>3503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E61" s="2"/>
      <c r="AF61" s="2"/>
    </row>
    <row r="62">
      <c r="A62" s="1" t="s">
        <v>25</v>
      </c>
      <c r="B62" s="1" t="s">
        <v>17</v>
      </c>
      <c r="C62" s="3">
        <v>349.0</v>
      </c>
      <c r="D62" s="1">
        <v>0.0</v>
      </c>
      <c r="E62" s="2"/>
      <c r="F62" s="1" t="s">
        <v>19</v>
      </c>
      <c r="G62" s="1" t="s">
        <v>20</v>
      </c>
      <c r="H62" s="1" t="s">
        <v>3504</v>
      </c>
      <c r="I62" s="1" t="s">
        <v>3505</v>
      </c>
      <c r="J62" s="1" t="s">
        <v>3505</v>
      </c>
      <c r="K62" s="2"/>
      <c r="L62" s="1">
        <v>0.0</v>
      </c>
      <c r="M62" s="1"/>
      <c r="N62" s="1">
        <v>15.6938</v>
      </c>
      <c r="O62" s="1" t="s">
        <v>3305</v>
      </c>
      <c r="P62" s="1" t="s">
        <v>3506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99</v>
      </c>
      <c r="B63" s="1" t="s">
        <v>17</v>
      </c>
      <c r="C63" s="1">
        <v>20.0</v>
      </c>
      <c r="D63" s="1">
        <v>35.0</v>
      </c>
      <c r="E63" s="2"/>
      <c r="F63" s="1" t="s">
        <v>42</v>
      </c>
      <c r="G63" s="1" t="s">
        <v>51</v>
      </c>
      <c r="H63" s="1" t="s">
        <v>3507</v>
      </c>
      <c r="I63" s="1" t="s">
        <v>3508</v>
      </c>
      <c r="J63" s="1" t="s">
        <v>3508</v>
      </c>
      <c r="K63" s="2"/>
      <c r="L63" s="1">
        <v>-4.0</v>
      </c>
      <c r="M63" s="1"/>
      <c r="N63" s="1">
        <v>0.23738333333333334</v>
      </c>
      <c r="O63" s="1" t="s">
        <v>102</v>
      </c>
      <c r="P63" s="1" t="s">
        <v>3509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99</v>
      </c>
      <c r="B64" s="1" t="s">
        <v>17</v>
      </c>
      <c r="C64" s="3">
        <v>318.0</v>
      </c>
      <c r="D64" s="1">
        <v>0.0</v>
      </c>
      <c r="E64" s="2"/>
      <c r="F64" s="1" t="s">
        <v>42</v>
      </c>
      <c r="G64" s="1" t="s">
        <v>26</v>
      </c>
      <c r="H64" s="1" t="s">
        <v>3510</v>
      </c>
      <c r="I64" s="1" t="s">
        <v>3511</v>
      </c>
      <c r="J64" s="1" t="s">
        <v>3511</v>
      </c>
      <c r="K64" s="2"/>
      <c r="L64" s="1">
        <v>8.0</v>
      </c>
      <c r="M64" s="1"/>
      <c r="N64" s="1">
        <v>13.666283333333332</v>
      </c>
      <c r="O64" s="1" t="s">
        <v>102</v>
      </c>
      <c r="P64" s="1" t="s">
        <v>3512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25</v>
      </c>
      <c r="B65" s="1" t="s">
        <v>17</v>
      </c>
      <c r="C65" s="1">
        <v>284.0</v>
      </c>
      <c r="D65" s="1">
        <v>100.0</v>
      </c>
      <c r="E65" s="2"/>
      <c r="F65" s="1" t="s">
        <v>19</v>
      </c>
      <c r="G65" s="1" t="s">
        <v>20</v>
      </c>
      <c r="H65" s="1" t="s">
        <v>3513</v>
      </c>
      <c r="I65" s="1" t="s">
        <v>3514</v>
      </c>
      <c r="J65" s="1" t="s">
        <v>3514</v>
      </c>
      <c r="K65" s="2"/>
      <c r="L65" s="1">
        <v>6.0</v>
      </c>
      <c r="M65" s="1"/>
      <c r="N65" s="1">
        <v>21.4844</v>
      </c>
      <c r="O65" s="1" t="s">
        <v>3305</v>
      </c>
      <c r="P65" s="1" t="s">
        <v>3515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99</v>
      </c>
      <c r="B66" s="1" t="s">
        <v>17</v>
      </c>
      <c r="C66" s="3">
        <v>39.0</v>
      </c>
      <c r="D66" s="1">
        <v>0.0</v>
      </c>
      <c r="E66" s="2"/>
      <c r="F66" s="1" t="s">
        <v>42</v>
      </c>
      <c r="G66" s="1" t="s">
        <v>26</v>
      </c>
      <c r="H66" s="1" t="s">
        <v>3516</v>
      </c>
      <c r="I66" s="1" t="s">
        <v>3517</v>
      </c>
      <c r="J66" s="1" t="s">
        <v>3517</v>
      </c>
      <c r="K66" s="2"/>
      <c r="L66" s="1">
        <v>1.0</v>
      </c>
      <c r="M66" s="1"/>
      <c r="N66" s="1">
        <v>6.2244166666666665</v>
      </c>
      <c r="O66" s="1" t="s">
        <v>102</v>
      </c>
      <c r="P66" s="1" t="s">
        <v>3518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99</v>
      </c>
      <c r="B67" s="1" t="s">
        <v>17</v>
      </c>
      <c r="C67" s="3">
        <v>517.0</v>
      </c>
      <c r="D67" s="1">
        <v>0.0</v>
      </c>
      <c r="E67" s="2"/>
      <c r="F67" s="1" t="s">
        <v>42</v>
      </c>
      <c r="G67" s="1" t="s">
        <v>26</v>
      </c>
      <c r="H67" s="1" t="s">
        <v>3519</v>
      </c>
      <c r="I67" s="1" t="s">
        <v>3520</v>
      </c>
      <c r="J67" s="1" t="s">
        <v>3520</v>
      </c>
      <c r="K67" s="2"/>
      <c r="L67" s="1">
        <v>1.0</v>
      </c>
      <c r="M67" s="1"/>
      <c r="N67" s="1">
        <v>6.991883333333333</v>
      </c>
      <c r="O67" s="1" t="s">
        <v>102</v>
      </c>
      <c r="P67" s="1" t="s">
        <v>3521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99</v>
      </c>
      <c r="B68" s="1" t="s">
        <v>17</v>
      </c>
      <c r="C68" s="3">
        <v>697.0</v>
      </c>
      <c r="D68" s="1">
        <v>0.0</v>
      </c>
      <c r="E68" s="2"/>
      <c r="F68" s="1" t="s">
        <v>42</v>
      </c>
      <c r="G68" s="1" t="s">
        <v>26</v>
      </c>
      <c r="H68" s="1" t="s">
        <v>3522</v>
      </c>
      <c r="I68" s="1" t="s">
        <v>3523</v>
      </c>
      <c r="J68" s="1" t="s">
        <v>3523</v>
      </c>
      <c r="K68" s="2"/>
      <c r="L68" s="1">
        <v>7.0</v>
      </c>
      <c r="M68" s="1"/>
      <c r="N68" s="1">
        <v>12.036466666666668</v>
      </c>
      <c r="O68" s="1" t="s">
        <v>102</v>
      </c>
      <c r="P68" s="1" t="s">
        <v>3524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99</v>
      </c>
      <c r="B69" s="1" t="s">
        <v>17</v>
      </c>
      <c r="C69" s="1">
        <v>518.0</v>
      </c>
      <c r="D69" s="1">
        <v>518.0</v>
      </c>
      <c r="E69" s="2"/>
      <c r="F69" s="1" t="s">
        <v>42</v>
      </c>
      <c r="G69" s="1" t="s">
        <v>51</v>
      </c>
      <c r="H69" s="1" t="s">
        <v>3525</v>
      </c>
      <c r="I69" s="1" t="s">
        <v>3526</v>
      </c>
      <c r="J69" s="1" t="s">
        <v>3526</v>
      </c>
      <c r="K69" s="2"/>
      <c r="L69" s="1">
        <v>10.0</v>
      </c>
      <c r="M69" s="1"/>
      <c r="N69" s="1">
        <v>15.049266666666666</v>
      </c>
      <c r="O69" s="1" t="s">
        <v>102</v>
      </c>
      <c r="P69" s="1" t="s">
        <v>3527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30</v>
      </c>
      <c r="B70" s="1" t="s">
        <v>17</v>
      </c>
      <c r="C70" s="1">
        <v>207.0</v>
      </c>
      <c r="D70" s="1">
        <v>52.0</v>
      </c>
      <c r="E70" s="2"/>
      <c r="F70" s="1" t="s">
        <v>42</v>
      </c>
      <c r="G70" s="1" t="s">
        <v>20</v>
      </c>
      <c r="H70" s="1" t="s">
        <v>3528</v>
      </c>
      <c r="I70" s="1" t="s">
        <v>3529</v>
      </c>
      <c r="J70" s="1" t="s">
        <v>3529</v>
      </c>
      <c r="K70" s="2"/>
      <c r="L70" s="1">
        <v>-7.0</v>
      </c>
      <c r="M70" s="1"/>
      <c r="N70" s="1">
        <v>11.306916666666666</v>
      </c>
      <c r="O70" s="1" t="s">
        <v>37</v>
      </c>
      <c r="P70" s="1" t="s">
        <v>3530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25</v>
      </c>
      <c r="B71" s="1" t="s">
        <v>17</v>
      </c>
      <c r="C71" s="3">
        <v>548.0</v>
      </c>
      <c r="D71" s="1">
        <v>0.0</v>
      </c>
      <c r="E71" s="2"/>
      <c r="F71" s="1" t="s">
        <v>19</v>
      </c>
      <c r="G71" s="1" t="s">
        <v>20</v>
      </c>
      <c r="H71" s="1" t="s">
        <v>3531</v>
      </c>
      <c r="I71" s="1" t="s">
        <v>3532</v>
      </c>
      <c r="J71" s="1" t="s">
        <v>3532</v>
      </c>
      <c r="K71" s="2"/>
      <c r="L71" s="1">
        <v>5.0</v>
      </c>
      <c r="M71" s="1"/>
      <c r="N71" s="1">
        <v>20.642916666666668</v>
      </c>
      <c r="O71" s="1" t="s">
        <v>3305</v>
      </c>
      <c r="P71" s="1" t="s">
        <v>3533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25</v>
      </c>
      <c r="B72" s="1" t="s">
        <v>17</v>
      </c>
      <c r="C72" s="1">
        <v>491.0</v>
      </c>
      <c r="D72" s="1">
        <v>150.0</v>
      </c>
      <c r="E72" s="2"/>
      <c r="F72" s="1" t="s">
        <v>19</v>
      </c>
      <c r="G72" s="1" t="s">
        <v>20</v>
      </c>
      <c r="H72" s="1" t="s">
        <v>3534</v>
      </c>
      <c r="I72" s="1" t="s">
        <v>3535</v>
      </c>
      <c r="J72" s="1" t="s">
        <v>3535</v>
      </c>
      <c r="K72" s="2"/>
      <c r="L72" s="1">
        <v>1.0</v>
      </c>
      <c r="M72" s="1"/>
      <c r="N72" s="1">
        <v>16.750066666666665</v>
      </c>
      <c r="O72" s="1" t="s">
        <v>3305</v>
      </c>
      <c r="P72" s="1" t="s">
        <v>3536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E72" s="2"/>
      <c r="AF72" s="2"/>
    </row>
    <row r="73">
      <c r="A73" s="1" t="s">
        <v>25</v>
      </c>
      <c r="B73" s="1" t="s">
        <v>17</v>
      </c>
      <c r="C73" s="1">
        <v>189.0</v>
      </c>
      <c r="D73" s="1">
        <v>50.0</v>
      </c>
      <c r="E73" s="2"/>
      <c r="F73" s="1" t="s">
        <v>19</v>
      </c>
      <c r="G73" s="1" t="s">
        <v>26</v>
      </c>
      <c r="H73" s="1" t="s">
        <v>3537</v>
      </c>
      <c r="I73" s="1" t="s">
        <v>3538</v>
      </c>
      <c r="J73" s="1" t="s">
        <v>3538</v>
      </c>
      <c r="K73" s="2"/>
      <c r="L73" s="1">
        <v>-4.0</v>
      </c>
      <c r="M73" s="1"/>
      <c r="N73" s="1">
        <v>10.9798</v>
      </c>
      <c r="O73" s="1" t="s">
        <v>3305</v>
      </c>
      <c r="P73" s="1" t="s">
        <v>3539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99</v>
      </c>
      <c r="B74" s="1" t="s">
        <v>17</v>
      </c>
      <c r="C74" s="1">
        <v>59.0</v>
      </c>
      <c r="D74" s="1">
        <v>0.0</v>
      </c>
      <c r="E74" s="2"/>
      <c r="F74" s="1" t="s">
        <v>42</v>
      </c>
      <c r="G74" s="1" t="s">
        <v>51</v>
      </c>
      <c r="H74" s="1" t="s">
        <v>3540</v>
      </c>
      <c r="I74" s="1" t="s">
        <v>3541</v>
      </c>
      <c r="J74" s="1" t="s">
        <v>3541</v>
      </c>
      <c r="K74" s="2"/>
      <c r="L74" s="1">
        <v>-4.0</v>
      </c>
      <c r="M74" s="1"/>
      <c r="N74" s="1">
        <v>0.4765666666666667</v>
      </c>
      <c r="O74" s="1" t="s">
        <v>102</v>
      </c>
      <c r="P74" s="1" t="s">
        <v>3542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99</v>
      </c>
      <c r="B75" s="1" t="s">
        <v>17</v>
      </c>
      <c r="C75" s="1">
        <v>314.0</v>
      </c>
      <c r="D75" s="1">
        <v>0.0</v>
      </c>
      <c r="E75" s="1" t="s">
        <v>3543</v>
      </c>
      <c r="F75" s="1" t="s">
        <v>32</v>
      </c>
      <c r="G75" s="1" t="s">
        <v>26</v>
      </c>
      <c r="H75" s="1" t="s">
        <v>3544</v>
      </c>
      <c r="I75" s="1" t="s">
        <v>3545</v>
      </c>
      <c r="J75" s="1" t="s">
        <v>3546</v>
      </c>
      <c r="K75" s="1" t="s">
        <v>3547</v>
      </c>
      <c r="L75" s="1">
        <v>16.0</v>
      </c>
      <c r="M75" s="1">
        <v>0.13668333333333332</v>
      </c>
      <c r="N75" s="1">
        <v>19.371816666666668</v>
      </c>
      <c r="O75" s="1" t="s">
        <v>102</v>
      </c>
      <c r="P75" s="1" t="s">
        <v>3548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99</v>
      </c>
      <c r="B76" s="1" t="s">
        <v>1148</v>
      </c>
      <c r="C76" s="1">
        <v>289.0</v>
      </c>
      <c r="D76" s="1">
        <v>0.0</v>
      </c>
      <c r="E76" s="1" t="s">
        <v>3543</v>
      </c>
      <c r="F76" s="1" t="s">
        <v>32</v>
      </c>
      <c r="G76" s="1" t="s">
        <v>26</v>
      </c>
      <c r="H76" s="1" t="s">
        <v>3549</v>
      </c>
      <c r="I76" s="1" t="s">
        <v>3550</v>
      </c>
      <c r="J76" s="2"/>
      <c r="K76" s="1" t="s">
        <v>3551</v>
      </c>
      <c r="L76" s="1">
        <v>0.0</v>
      </c>
      <c r="M76" s="1">
        <v>0.16658333333333333</v>
      </c>
      <c r="N76" s="1">
        <v>0.05411666666666667</v>
      </c>
      <c r="O76" s="1" t="s">
        <v>102</v>
      </c>
      <c r="P76" s="1" t="s">
        <v>3552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30</v>
      </c>
      <c r="B77" s="1" t="s">
        <v>17</v>
      </c>
      <c r="C77" s="1">
        <v>259.0</v>
      </c>
      <c r="D77" s="1">
        <v>0.0</v>
      </c>
      <c r="E77" s="1" t="s">
        <v>3543</v>
      </c>
      <c r="F77" s="1" t="s">
        <v>32</v>
      </c>
      <c r="G77" s="1" t="s">
        <v>26</v>
      </c>
      <c r="H77" s="1" t="s">
        <v>3553</v>
      </c>
      <c r="I77" s="1" t="s">
        <v>3554</v>
      </c>
      <c r="J77" s="1" t="s">
        <v>3555</v>
      </c>
      <c r="K77" s="1" t="s">
        <v>3556</v>
      </c>
      <c r="L77" s="1">
        <v>14.0</v>
      </c>
      <c r="M77" s="1">
        <v>0.6663</v>
      </c>
      <c r="N77" s="1">
        <v>24.683566666666668</v>
      </c>
      <c r="O77" s="1" t="s">
        <v>37</v>
      </c>
      <c r="P77" s="1" t="s">
        <v>3557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30</v>
      </c>
      <c r="B78" s="1" t="s">
        <v>17</v>
      </c>
      <c r="C78" s="1">
        <v>509.0</v>
      </c>
      <c r="D78" s="1">
        <v>127.0</v>
      </c>
      <c r="E78" s="2"/>
      <c r="F78" s="1" t="s">
        <v>42</v>
      </c>
      <c r="G78" s="1" t="s">
        <v>51</v>
      </c>
      <c r="H78" s="1" t="s">
        <v>3558</v>
      </c>
      <c r="I78" s="1" t="s">
        <v>3559</v>
      </c>
      <c r="J78" s="1" t="s">
        <v>3559</v>
      </c>
      <c r="K78" s="2"/>
      <c r="L78" s="1">
        <v>7.0</v>
      </c>
      <c r="M78" s="1"/>
      <c r="N78" s="1">
        <v>27.202083333333334</v>
      </c>
      <c r="O78" s="1" t="s">
        <v>37</v>
      </c>
      <c r="P78" s="1" t="s">
        <v>3560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99</v>
      </c>
      <c r="B79" s="1" t="s">
        <v>17</v>
      </c>
      <c r="C79" s="3">
        <v>20.0</v>
      </c>
      <c r="D79" s="1">
        <v>35.0</v>
      </c>
      <c r="E79" s="2"/>
      <c r="F79" s="1" t="s">
        <v>42</v>
      </c>
      <c r="G79" s="1" t="s">
        <v>26</v>
      </c>
      <c r="H79" s="1" t="s">
        <v>3561</v>
      </c>
      <c r="I79" s="1" t="s">
        <v>3562</v>
      </c>
      <c r="J79" s="1" t="s">
        <v>3562</v>
      </c>
      <c r="K79" s="2"/>
      <c r="L79" s="1">
        <v>-4.0</v>
      </c>
      <c r="M79" s="1"/>
      <c r="N79" s="1">
        <v>0.16123333333333334</v>
      </c>
      <c r="O79" s="1" t="s">
        <v>102</v>
      </c>
      <c r="P79" s="1" t="s">
        <v>3563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30</v>
      </c>
      <c r="B80" s="1" t="s">
        <v>17</v>
      </c>
      <c r="C80" s="3">
        <v>227.0</v>
      </c>
      <c r="D80" s="1">
        <v>57.0</v>
      </c>
      <c r="E80" s="2"/>
      <c r="F80" s="1" t="s">
        <v>42</v>
      </c>
      <c r="G80" s="1" t="s">
        <v>51</v>
      </c>
      <c r="H80" s="1" t="s">
        <v>3564</v>
      </c>
      <c r="I80" s="1" t="s">
        <v>3565</v>
      </c>
      <c r="J80" s="1" t="s">
        <v>3565</v>
      </c>
      <c r="K80" s="2"/>
      <c r="L80" s="1">
        <v>-12.0</v>
      </c>
      <c r="M80" s="1"/>
      <c r="N80" s="1">
        <v>7.00815</v>
      </c>
      <c r="O80" s="1" t="s">
        <v>37</v>
      </c>
      <c r="P80" s="1" t="s">
        <v>3566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25</v>
      </c>
      <c r="B81" s="1" t="s">
        <v>17</v>
      </c>
      <c r="C81" s="3">
        <v>349.0</v>
      </c>
      <c r="D81" s="1">
        <v>0.0</v>
      </c>
      <c r="E81" s="2"/>
      <c r="F81" s="1" t="s">
        <v>19</v>
      </c>
      <c r="G81" s="1" t="s">
        <v>26</v>
      </c>
      <c r="H81" s="1" t="s">
        <v>3567</v>
      </c>
      <c r="I81" s="1" t="s">
        <v>3568</v>
      </c>
      <c r="J81" s="1" t="s">
        <v>3568</v>
      </c>
      <c r="K81" s="2"/>
      <c r="L81" s="1">
        <v>-7.0</v>
      </c>
      <c r="M81" s="1"/>
      <c r="N81" s="1">
        <v>7.71335</v>
      </c>
      <c r="O81" s="1" t="s">
        <v>3305</v>
      </c>
      <c r="P81" s="1" t="s">
        <v>3569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30</v>
      </c>
      <c r="B82" s="1" t="s">
        <v>17</v>
      </c>
      <c r="C82" s="1">
        <v>207.0</v>
      </c>
      <c r="D82" s="1">
        <v>52.0</v>
      </c>
      <c r="E82" s="2"/>
      <c r="F82" s="1" t="s">
        <v>42</v>
      </c>
      <c r="G82" s="1" t="s">
        <v>26</v>
      </c>
      <c r="H82" s="1" t="s">
        <v>3570</v>
      </c>
      <c r="I82" s="1" t="s">
        <v>3571</v>
      </c>
      <c r="J82" s="1" t="s">
        <v>3571</v>
      </c>
      <c r="K82" s="2"/>
      <c r="L82" s="1">
        <v>-12.0</v>
      </c>
      <c r="M82" s="1"/>
      <c r="N82" s="1">
        <v>7.054466666666666</v>
      </c>
      <c r="O82" s="1" t="s">
        <v>37</v>
      </c>
      <c r="P82" s="1" t="s">
        <v>3572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30</v>
      </c>
      <c r="B83" s="1" t="s">
        <v>17</v>
      </c>
      <c r="C83" s="3">
        <v>289.0</v>
      </c>
      <c r="D83" s="1">
        <v>0.0</v>
      </c>
      <c r="E83" s="1" t="s">
        <v>3543</v>
      </c>
      <c r="F83" s="1" t="s">
        <v>32</v>
      </c>
      <c r="G83" s="1" t="s">
        <v>20</v>
      </c>
      <c r="H83" s="1" t="s">
        <v>3573</v>
      </c>
      <c r="I83" s="1" t="s">
        <v>3574</v>
      </c>
      <c r="J83" s="1" t="s">
        <v>3575</v>
      </c>
      <c r="K83" s="1" t="s">
        <v>3576</v>
      </c>
      <c r="L83" s="1">
        <v>-7.0</v>
      </c>
      <c r="M83" s="1">
        <v>0.6524333333333333</v>
      </c>
      <c r="N83" s="1">
        <v>5.0594</v>
      </c>
      <c r="O83" s="1" t="s">
        <v>37</v>
      </c>
      <c r="P83" s="1" t="s">
        <v>3577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25</v>
      </c>
      <c r="B84" s="1" t="s">
        <v>17</v>
      </c>
      <c r="C84" s="3">
        <v>308.0</v>
      </c>
      <c r="D84" s="1">
        <v>100.0</v>
      </c>
      <c r="E84" s="2"/>
      <c r="F84" s="1" t="s">
        <v>19</v>
      </c>
      <c r="G84" s="1" t="s">
        <v>26</v>
      </c>
      <c r="H84" s="1" t="s">
        <v>3578</v>
      </c>
      <c r="I84" s="1" t="s">
        <v>3579</v>
      </c>
      <c r="J84" s="1" t="s">
        <v>3579</v>
      </c>
      <c r="K84" s="2"/>
      <c r="L84" s="1">
        <v>-6.0</v>
      </c>
      <c r="M84" s="1"/>
      <c r="N84" s="1">
        <v>8.467233333333333</v>
      </c>
      <c r="O84" s="1" t="s">
        <v>3305</v>
      </c>
      <c r="P84" s="1" t="s">
        <v>3580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E84" s="2"/>
      <c r="AF84" s="2"/>
    </row>
    <row r="85">
      <c r="A85" s="1" t="s">
        <v>25</v>
      </c>
      <c r="B85" s="1" t="s">
        <v>17</v>
      </c>
      <c r="C85" s="1">
        <v>299.0</v>
      </c>
      <c r="D85" s="1">
        <v>50.0</v>
      </c>
      <c r="E85" s="2"/>
      <c r="F85" s="1" t="s">
        <v>19</v>
      </c>
      <c r="G85" s="1" t="s">
        <v>26</v>
      </c>
      <c r="H85" s="1" t="s">
        <v>3581</v>
      </c>
      <c r="I85" s="1" t="s">
        <v>3582</v>
      </c>
      <c r="J85" s="1" t="s">
        <v>3582</v>
      </c>
      <c r="K85" s="2"/>
      <c r="L85" s="1">
        <v>-6.0</v>
      </c>
      <c r="M85" s="1"/>
      <c r="N85" s="1">
        <v>8.9645</v>
      </c>
      <c r="O85" s="1" t="s">
        <v>3305</v>
      </c>
      <c r="P85" s="1" t="s">
        <v>3583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99</v>
      </c>
      <c r="B86" s="1" t="s">
        <v>17</v>
      </c>
      <c r="C86" s="1">
        <v>259.0</v>
      </c>
      <c r="D86" s="1">
        <v>0.0</v>
      </c>
      <c r="E86" s="2"/>
      <c r="F86" s="1" t="s">
        <v>42</v>
      </c>
      <c r="G86" s="1" t="s">
        <v>51</v>
      </c>
      <c r="H86" s="1" t="s">
        <v>3584</v>
      </c>
      <c r="I86" s="1" t="s">
        <v>3585</v>
      </c>
      <c r="J86" s="1" t="s">
        <v>3585</v>
      </c>
      <c r="K86" s="2"/>
      <c r="L86" s="1">
        <v>1.0</v>
      </c>
      <c r="M86" s="1"/>
      <c r="N86" s="1">
        <v>6.842966666666666</v>
      </c>
      <c r="O86" s="1" t="s">
        <v>102</v>
      </c>
      <c r="P86" s="1" t="s">
        <v>3586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25</v>
      </c>
      <c r="B87" s="1" t="s">
        <v>17</v>
      </c>
      <c r="C87" s="3">
        <v>349.0</v>
      </c>
      <c r="D87" s="1">
        <v>0.0</v>
      </c>
      <c r="E87" s="2"/>
      <c r="F87" s="1" t="s">
        <v>19</v>
      </c>
      <c r="G87" s="1" t="s">
        <v>20</v>
      </c>
      <c r="H87" s="1" t="s">
        <v>3587</v>
      </c>
      <c r="I87" s="1" t="s">
        <v>3588</v>
      </c>
      <c r="J87" s="1" t="s">
        <v>3588</v>
      </c>
      <c r="K87" s="2"/>
      <c r="L87" s="1">
        <v>-5.0</v>
      </c>
      <c r="M87" s="1"/>
      <c r="N87" s="1">
        <v>9.905616666666667</v>
      </c>
      <c r="O87" s="1" t="s">
        <v>3305</v>
      </c>
      <c r="P87" s="1" t="s">
        <v>3589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195</v>
      </c>
      <c r="B88" s="1" t="s">
        <v>17</v>
      </c>
      <c r="C88" s="3">
        <v>683.0</v>
      </c>
      <c r="D88" s="1">
        <v>0.0</v>
      </c>
      <c r="E88" s="1" t="s">
        <v>2328</v>
      </c>
      <c r="F88" s="1" t="s">
        <v>19</v>
      </c>
      <c r="G88" s="1" t="s">
        <v>20</v>
      </c>
      <c r="H88" s="1" t="s">
        <v>3590</v>
      </c>
      <c r="I88" s="1" t="s">
        <v>3591</v>
      </c>
      <c r="J88" s="1" t="s">
        <v>3591</v>
      </c>
      <c r="K88" s="2"/>
      <c r="L88" s="1">
        <v>1.0</v>
      </c>
      <c r="M88" s="1"/>
      <c r="N88" s="1">
        <v>16.002033333333333</v>
      </c>
      <c r="O88" s="1" t="s">
        <v>3305</v>
      </c>
      <c r="P88" s="1" t="s">
        <v>3592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99</v>
      </c>
      <c r="B89" s="1" t="s">
        <v>17</v>
      </c>
      <c r="C89" s="3">
        <v>259.0</v>
      </c>
      <c r="D89" s="1">
        <v>0.0</v>
      </c>
      <c r="E89" s="2"/>
      <c r="F89" s="1" t="s">
        <v>42</v>
      </c>
      <c r="G89" s="1" t="s">
        <v>51</v>
      </c>
      <c r="H89" s="1" t="s">
        <v>3593</v>
      </c>
      <c r="I89" s="1" t="s">
        <v>3594</v>
      </c>
      <c r="J89" s="1" t="s">
        <v>3594</v>
      </c>
      <c r="K89" s="2"/>
      <c r="L89" s="1">
        <v>3.0</v>
      </c>
      <c r="M89" s="1"/>
      <c r="N89" s="1">
        <v>8.444</v>
      </c>
      <c r="O89" s="1" t="s">
        <v>102</v>
      </c>
      <c r="P89" s="1" t="s">
        <v>3595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25</v>
      </c>
      <c r="B90" s="1" t="s">
        <v>17</v>
      </c>
      <c r="C90" s="1">
        <v>548.0</v>
      </c>
      <c r="D90" s="1">
        <v>150.0</v>
      </c>
      <c r="E90" s="2"/>
      <c r="F90" s="1" t="s">
        <v>19</v>
      </c>
      <c r="G90" s="1" t="s">
        <v>20</v>
      </c>
      <c r="H90" s="1" t="s">
        <v>3596</v>
      </c>
      <c r="I90" s="1" t="s">
        <v>3597</v>
      </c>
      <c r="J90" s="1" t="s">
        <v>3597</v>
      </c>
      <c r="K90" s="2"/>
      <c r="L90" s="1">
        <v>8.0</v>
      </c>
      <c r="M90" s="1"/>
      <c r="N90" s="1">
        <v>23.226883333333333</v>
      </c>
      <c r="O90" s="1" t="s">
        <v>3305</v>
      </c>
      <c r="P90" s="1" t="s">
        <v>3598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30</v>
      </c>
      <c r="B91" s="1" t="s">
        <v>17</v>
      </c>
      <c r="C91" s="1">
        <v>247.0</v>
      </c>
      <c r="D91" s="1">
        <v>12.0</v>
      </c>
      <c r="E91" s="1" t="s">
        <v>3543</v>
      </c>
      <c r="F91" s="1" t="s">
        <v>32</v>
      </c>
      <c r="G91" s="1" t="s">
        <v>20</v>
      </c>
      <c r="H91" s="1" t="s">
        <v>3599</v>
      </c>
      <c r="I91" s="1" t="s">
        <v>3600</v>
      </c>
      <c r="J91" s="1" t="s">
        <v>3601</v>
      </c>
      <c r="K91" s="1" t="s">
        <v>3602</v>
      </c>
      <c r="L91" s="1">
        <v>7.0</v>
      </c>
      <c r="M91" s="1">
        <v>9.438916666666668</v>
      </c>
      <c r="N91" s="1">
        <v>16.055366666666668</v>
      </c>
      <c r="O91" s="1" t="s">
        <v>37</v>
      </c>
      <c r="P91" s="1" t="s">
        <v>3557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30</v>
      </c>
      <c r="B92" s="1" t="s">
        <v>17</v>
      </c>
      <c r="C92" s="3">
        <v>304.0</v>
      </c>
      <c r="D92" s="1">
        <v>0.0</v>
      </c>
      <c r="E92" s="1" t="s">
        <v>3543</v>
      </c>
      <c r="F92" s="1" t="s">
        <v>32</v>
      </c>
      <c r="G92" s="1" t="s">
        <v>20</v>
      </c>
      <c r="H92" s="1" t="s">
        <v>3603</v>
      </c>
      <c r="I92" s="1" t="s">
        <v>3604</v>
      </c>
      <c r="J92" s="1" t="s">
        <v>3605</v>
      </c>
      <c r="K92" s="1" t="s">
        <v>3606</v>
      </c>
      <c r="L92" s="1">
        <v>2.0</v>
      </c>
      <c r="M92" s="1">
        <v>12.384483333333334</v>
      </c>
      <c r="N92" s="1">
        <v>8.695683333333333</v>
      </c>
      <c r="O92" s="1" t="s">
        <v>37</v>
      </c>
      <c r="P92" s="1" t="s">
        <v>3607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30</v>
      </c>
      <c r="B93" s="1" t="s">
        <v>17</v>
      </c>
      <c r="C93" s="3">
        <v>604.0</v>
      </c>
      <c r="D93" s="1">
        <v>139.0</v>
      </c>
      <c r="E93" s="2"/>
      <c r="F93" s="1" t="s">
        <v>42</v>
      </c>
      <c r="G93" s="1" t="s">
        <v>51</v>
      </c>
      <c r="H93" s="1" t="s">
        <v>3608</v>
      </c>
      <c r="I93" s="1" t="s">
        <v>3609</v>
      </c>
      <c r="J93" s="1" t="s">
        <v>3609</v>
      </c>
      <c r="K93" s="2"/>
      <c r="L93" s="1">
        <v>1.0</v>
      </c>
      <c r="M93" s="1"/>
      <c r="N93" s="1">
        <v>21.43665</v>
      </c>
      <c r="O93" s="1" t="s">
        <v>37</v>
      </c>
      <c r="P93" s="1" t="s">
        <v>3610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195</v>
      </c>
      <c r="B94" s="1" t="s">
        <v>17</v>
      </c>
      <c r="C94" s="1">
        <v>424.0</v>
      </c>
      <c r="D94" s="1">
        <v>0.0</v>
      </c>
      <c r="E94" s="1" t="s">
        <v>304</v>
      </c>
      <c r="F94" s="1" t="s">
        <v>19</v>
      </c>
      <c r="G94" s="1" t="s">
        <v>20</v>
      </c>
      <c r="H94" s="1" t="s">
        <v>3611</v>
      </c>
      <c r="I94" s="1" t="s">
        <v>3612</v>
      </c>
      <c r="J94" s="1" t="s">
        <v>3612</v>
      </c>
      <c r="K94" s="2"/>
      <c r="L94" s="1">
        <v>-2.0</v>
      </c>
      <c r="M94" s="1"/>
      <c r="N94" s="1">
        <v>12.8339</v>
      </c>
      <c r="O94" s="1" t="s">
        <v>3305</v>
      </c>
      <c r="P94" s="1" t="s">
        <v>3613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99</v>
      </c>
      <c r="B95" s="1" t="s">
        <v>17</v>
      </c>
      <c r="C95" s="3">
        <v>207.2</v>
      </c>
      <c r="D95" s="1">
        <v>51.8</v>
      </c>
      <c r="E95" s="2"/>
      <c r="F95" s="1" t="s">
        <v>42</v>
      </c>
      <c r="G95" s="1" t="s">
        <v>51</v>
      </c>
      <c r="H95" s="1" t="s">
        <v>3614</v>
      </c>
      <c r="I95" s="1" t="s">
        <v>3615</v>
      </c>
      <c r="J95" s="1" t="s">
        <v>3615</v>
      </c>
      <c r="K95" s="2"/>
      <c r="L95" s="1">
        <v>5.0</v>
      </c>
      <c r="M95" s="1"/>
      <c r="N95" s="1">
        <v>10.7847</v>
      </c>
      <c r="O95" s="1" t="s">
        <v>102</v>
      </c>
      <c r="P95" s="1" t="s">
        <v>3616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30</v>
      </c>
      <c r="B96" s="1" t="s">
        <v>17</v>
      </c>
      <c r="C96" s="1">
        <v>495.0</v>
      </c>
      <c r="D96" s="1">
        <v>52.0</v>
      </c>
      <c r="E96" s="2"/>
      <c r="F96" s="1" t="s">
        <v>42</v>
      </c>
      <c r="G96" s="1" t="s">
        <v>20</v>
      </c>
      <c r="H96" s="1" t="s">
        <v>3617</v>
      </c>
      <c r="I96" s="1" t="s">
        <v>3618</v>
      </c>
      <c r="J96" s="1" t="s">
        <v>3618</v>
      </c>
      <c r="K96" s="2"/>
      <c r="L96" s="1">
        <v>-2.0</v>
      </c>
      <c r="M96" s="1"/>
      <c r="N96" s="1">
        <v>14.88575</v>
      </c>
      <c r="O96" s="1" t="s">
        <v>37</v>
      </c>
      <c r="P96" s="1" t="s">
        <v>3619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30</v>
      </c>
      <c r="B97" s="1" t="s">
        <v>17</v>
      </c>
      <c r="C97" s="1">
        <v>353.0</v>
      </c>
      <c r="D97" s="1">
        <v>0.0</v>
      </c>
      <c r="E97" s="2"/>
      <c r="F97" s="1" t="s">
        <v>42</v>
      </c>
      <c r="G97" s="1" t="s">
        <v>20</v>
      </c>
      <c r="H97" s="1" t="s">
        <v>3620</v>
      </c>
      <c r="I97" s="1" t="s">
        <v>3621</v>
      </c>
      <c r="J97" s="1" t="s">
        <v>3621</v>
      </c>
      <c r="K97" s="2"/>
      <c r="L97" s="1">
        <v>-9.0</v>
      </c>
      <c r="M97" s="1"/>
      <c r="N97" s="1">
        <v>55.3099</v>
      </c>
      <c r="O97" s="1" t="s">
        <v>37</v>
      </c>
      <c r="P97" s="1" t="s">
        <v>3622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99</v>
      </c>
      <c r="B98" s="1" t="s">
        <v>17</v>
      </c>
      <c r="C98" s="3">
        <v>185.0</v>
      </c>
      <c r="D98" s="1">
        <v>0.0</v>
      </c>
      <c r="E98" s="2"/>
      <c r="F98" s="1" t="s">
        <v>42</v>
      </c>
      <c r="G98" s="1" t="s">
        <v>26</v>
      </c>
      <c r="H98" s="1" t="s">
        <v>3623</v>
      </c>
      <c r="I98" s="1" t="s">
        <v>3624</v>
      </c>
      <c r="J98" s="1" t="s">
        <v>3624</v>
      </c>
      <c r="K98" s="2"/>
      <c r="L98" s="1">
        <v>0.0</v>
      </c>
      <c r="M98" s="1"/>
      <c r="N98" s="1">
        <v>5.465166666666667</v>
      </c>
      <c r="O98" s="1" t="s">
        <v>102</v>
      </c>
      <c r="P98" s="1" t="s">
        <v>3625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30</v>
      </c>
      <c r="B99" s="1" t="s">
        <v>17</v>
      </c>
      <c r="C99" s="3">
        <v>354.0</v>
      </c>
      <c r="D99" s="1">
        <v>194.0</v>
      </c>
      <c r="E99" s="2"/>
      <c r="F99" s="1" t="s">
        <v>42</v>
      </c>
      <c r="G99" s="1" t="s">
        <v>20</v>
      </c>
      <c r="H99" s="1" t="s">
        <v>3626</v>
      </c>
      <c r="I99" s="1" t="s">
        <v>3627</v>
      </c>
      <c r="J99" s="1" t="s">
        <v>3627</v>
      </c>
      <c r="K99" s="2"/>
      <c r="L99" s="1">
        <v>-4.0</v>
      </c>
      <c r="M99" s="1"/>
      <c r="N99" s="1">
        <v>14.8431</v>
      </c>
      <c r="O99" s="1" t="s">
        <v>37</v>
      </c>
      <c r="P99" s="1" t="s">
        <v>3628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25</v>
      </c>
      <c r="B100" s="1" t="s">
        <v>17</v>
      </c>
      <c r="C100" s="3">
        <v>289.0</v>
      </c>
      <c r="D100" s="1">
        <v>100.0</v>
      </c>
      <c r="E100" s="2"/>
      <c r="F100" s="1" t="s">
        <v>19</v>
      </c>
      <c r="G100" s="1" t="s">
        <v>20</v>
      </c>
      <c r="H100" s="1" t="s">
        <v>3629</v>
      </c>
      <c r="I100" s="1" t="s">
        <v>3630</v>
      </c>
      <c r="J100" s="1" t="s">
        <v>3630</v>
      </c>
      <c r="K100" s="2"/>
      <c r="L100" s="1">
        <v>-4.0</v>
      </c>
      <c r="M100" s="1"/>
      <c r="N100" s="1">
        <v>10.118216666666667</v>
      </c>
      <c r="O100" s="1" t="s">
        <v>3305</v>
      </c>
      <c r="P100" s="1" t="s">
        <v>3631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99</v>
      </c>
      <c r="B101" s="3" t="s">
        <v>1148</v>
      </c>
      <c r="C101" s="1">
        <v>65.0</v>
      </c>
      <c r="D101" s="1">
        <v>0.0</v>
      </c>
      <c r="E101" s="2"/>
      <c r="F101" s="1" t="s">
        <v>42</v>
      </c>
      <c r="G101" s="1" t="s">
        <v>51</v>
      </c>
      <c r="H101" s="1" t="s">
        <v>3632</v>
      </c>
      <c r="I101" s="1" t="s">
        <v>3633</v>
      </c>
      <c r="J101" s="1" t="s">
        <v>3633</v>
      </c>
      <c r="K101" s="2"/>
      <c r="L101" s="1">
        <v>-4.0</v>
      </c>
      <c r="M101" s="1"/>
      <c r="N101" s="1">
        <v>0.4669</v>
      </c>
      <c r="O101" s="1" t="s">
        <v>102</v>
      </c>
      <c r="P101" s="1" t="s">
        <v>3634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99</v>
      </c>
      <c r="B102" s="1" t="s">
        <v>17</v>
      </c>
      <c r="C102" s="1">
        <v>111.2</v>
      </c>
      <c r="D102" s="1">
        <v>27.8</v>
      </c>
      <c r="E102" s="2"/>
      <c r="F102" s="1" t="s">
        <v>42</v>
      </c>
      <c r="G102" s="1" t="s">
        <v>26</v>
      </c>
      <c r="H102" s="1" t="s">
        <v>3635</v>
      </c>
      <c r="I102" s="1" t="s">
        <v>3636</v>
      </c>
      <c r="J102" s="1" t="s">
        <v>3636</v>
      </c>
      <c r="K102" s="2"/>
      <c r="L102" s="1">
        <v>6.0</v>
      </c>
      <c r="M102" s="1"/>
      <c r="N102" s="1">
        <v>11.359183333333334</v>
      </c>
      <c r="O102" s="1" t="s">
        <v>102</v>
      </c>
      <c r="P102" s="1" t="s">
        <v>3637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25</v>
      </c>
      <c r="B103" s="1" t="s">
        <v>17</v>
      </c>
      <c r="C103" s="1">
        <v>398.0</v>
      </c>
      <c r="D103" s="1">
        <v>150.0</v>
      </c>
      <c r="E103" s="2"/>
      <c r="F103" s="1" t="s">
        <v>19</v>
      </c>
      <c r="G103" s="1" t="s">
        <v>20</v>
      </c>
      <c r="H103" s="1" t="s">
        <v>3638</v>
      </c>
      <c r="I103" s="1" t="s">
        <v>3639</v>
      </c>
      <c r="J103" s="1" t="s">
        <v>3639</v>
      </c>
      <c r="K103" s="2"/>
      <c r="L103" s="1">
        <v>0.0</v>
      </c>
      <c r="M103" s="1"/>
      <c r="N103" s="1">
        <v>14.594166666666666</v>
      </c>
      <c r="O103" s="1" t="s">
        <v>3305</v>
      </c>
      <c r="P103" s="1" t="s">
        <v>3640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99</v>
      </c>
      <c r="B104" s="1" t="s">
        <v>17</v>
      </c>
      <c r="C104" s="3">
        <v>65.0</v>
      </c>
      <c r="D104" s="1">
        <v>0.0</v>
      </c>
      <c r="E104" s="2"/>
      <c r="F104" s="1" t="s">
        <v>42</v>
      </c>
      <c r="G104" s="1" t="s">
        <v>26</v>
      </c>
      <c r="H104" s="1" t="s">
        <v>3641</v>
      </c>
      <c r="I104" s="1" t="s">
        <v>3642</v>
      </c>
      <c r="J104" s="1" t="s">
        <v>3642</v>
      </c>
      <c r="K104" s="2"/>
      <c r="L104" s="1">
        <v>-2.0</v>
      </c>
      <c r="M104" s="1"/>
      <c r="N104" s="1">
        <v>2.3915166666666665</v>
      </c>
      <c r="O104" s="1" t="s">
        <v>102</v>
      </c>
      <c r="P104" s="1" t="s">
        <v>3643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99</v>
      </c>
      <c r="B105" s="1" t="s">
        <v>17</v>
      </c>
      <c r="C105" s="1">
        <v>259.0</v>
      </c>
      <c r="D105" s="1">
        <v>0.0</v>
      </c>
      <c r="E105" s="2"/>
      <c r="F105" s="1" t="s">
        <v>42</v>
      </c>
      <c r="G105" s="1" t="s">
        <v>26</v>
      </c>
      <c r="H105" s="1" t="s">
        <v>3644</v>
      </c>
      <c r="I105" s="1" t="s">
        <v>3645</v>
      </c>
      <c r="J105" s="1" t="s">
        <v>3645</v>
      </c>
      <c r="K105" s="2"/>
      <c r="L105" s="1">
        <v>44.0</v>
      </c>
      <c r="M105" s="1"/>
      <c r="N105" s="1">
        <v>49.67133333333334</v>
      </c>
      <c r="O105" s="1" t="s">
        <v>102</v>
      </c>
      <c r="P105" s="1" t="s">
        <v>3646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99</v>
      </c>
      <c r="B106" s="1" t="s">
        <v>17</v>
      </c>
      <c r="C106" s="1">
        <v>100.0</v>
      </c>
      <c r="D106" s="1">
        <v>0.0</v>
      </c>
      <c r="E106" s="2"/>
      <c r="F106" s="1" t="s">
        <v>42</v>
      </c>
      <c r="G106" s="1" t="s">
        <v>26</v>
      </c>
      <c r="H106" s="1" t="s">
        <v>3647</v>
      </c>
      <c r="I106" s="1" t="s">
        <v>3648</v>
      </c>
      <c r="J106" s="1" t="s">
        <v>3648</v>
      </c>
      <c r="K106" s="2"/>
      <c r="L106" s="1">
        <v>-1.0</v>
      </c>
      <c r="M106" s="1"/>
      <c r="N106" s="1">
        <v>3.4739166666666668</v>
      </c>
      <c r="O106" s="1" t="s">
        <v>102</v>
      </c>
      <c r="P106" s="1" t="s">
        <v>3649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25</v>
      </c>
      <c r="B107" s="1" t="s">
        <v>17</v>
      </c>
      <c r="C107" s="1">
        <v>767.0</v>
      </c>
      <c r="D107" s="1">
        <v>0.0</v>
      </c>
      <c r="E107" s="2"/>
      <c r="F107" s="1" t="s">
        <v>19</v>
      </c>
      <c r="G107" s="1" t="s">
        <v>20</v>
      </c>
      <c r="H107" s="1" t="s">
        <v>3650</v>
      </c>
      <c r="I107" s="1" t="s">
        <v>3651</v>
      </c>
      <c r="J107" s="1" t="s">
        <v>3651</v>
      </c>
      <c r="K107" s="2"/>
      <c r="L107" s="1">
        <v>0.0</v>
      </c>
      <c r="M107" s="1"/>
      <c r="N107" s="1">
        <v>15.165233333333333</v>
      </c>
      <c r="O107" s="1" t="s">
        <v>3305</v>
      </c>
      <c r="P107" s="1" t="s">
        <v>3652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25</v>
      </c>
      <c r="B108" s="1" t="s">
        <v>17</v>
      </c>
      <c r="C108" s="1">
        <v>274.0</v>
      </c>
      <c r="D108" s="1">
        <v>0.0</v>
      </c>
      <c r="E108" s="2"/>
      <c r="F108" s="1" t="s">
        <v>19</v>
      </c>
      <c r="G108" s="1" t="s">
        <v>20</v>
      </c>
      <c r="H108" s="1" t="s">
        <v>3653</v>
      </c>
      <c r="I108" s="1" t="s">
        <v>3654</v>
      </c>
      <c r="J108" s="1" t="s">
        <v>3654</v>
      </c>
      <c r="K108" s="2"/>
      <c r="L108" s="1">
        <v>-6.0</v>
      </c>
      <c r="M108" s="1"/>
      <c r="N108" s="1">
        <v>8.6928</v>
      </c>
      <c r="O108" s="1" t="s">
        <v>3305</v>
      </c>
      <c r="P108" s="1" t="s">
        <v>3655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E108" s="2"/>
      <c r="AF108" s="2"/>
    </row>
    <row r="109">
      <c r="A109" s="1" t="s">
        <v>30</v>
      </c>
      <c r="B109" s="1" t="s">
        <v>17</v>
      </c>
      <c r="C109" s="3">
        <v>613.0</v>
      </c>
      <c r="D109" s="1">
        <v>104.0</v>
      </c>
      <c r="E109" s="2"/>
      <c r="F109" s="1" t="s">
        <v>42</v>
      </c>
      <c r="G109" s="1" t="s">
        <v>20</v>
      </c>
      <c r="H109" s="1" t="s">
        <v>3656</v>
      </c>
      <c r="I109" s="1" t="s">
        <v>3657</v>
      </c>
      <c r="J109" s="1" t="s">
        <v>3657</v>
      </c>
      <c r="K109" s="2"/>
      <c r="L109" s="1">
        <v>-12.0</v>
      </c>
      <c r="M109" s="1"/>
      <c r="N109" s="1">
        <v>27.908516666666667</v>
      </c>
      <c r="O109" s="1" t="s">
        <v>37</v>
      </c>
      <c r="P109" s="1" t="s">
        <v>3658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99</v>
      </c>
      <c r="B110" s="1" t="s">
        <v>17</v>
      </c>
      <c r="C110" s="3">
        <v>85.0</v>
      </c>
      <c r="D110" s="1">
        <v>0.0</v>
      </c>
      <c r="E110" s="2"/>
      <c r="F110" s="1" t="s">
        <v>42</v>
      </c>
      <c r="G110" s="1" t="s">
        <v>51</v>
      </c>
      <c r="H110" s="1" t="s">
        <v>3659</v>
      </c>
      <c r="I110" s="1" t="s">
        <v>3660</v>
      </c>
      <c r="J110" s="1" t="s">
        <v>3660</v>
      </c>
      <c r="K110" s="2"/>
      <c r="L110" s="1">
        <v>-2.0</v>
      </c>
      <c r="M110" s="1"/>
      <c r="N110" s="1">
        <v>2.425</v>
      </c>
      <c r="O110" s="1" t="s">
        <v>102</v>
      </c>
      <c r="P110" s="1" t="s">
        <v>3661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99</v>
      </c>
      <c r="B111" s="1" t="s">
        <v>17</v>
      </c>
      <c r="C111" s="1">
        <v>329.0</v>
      </c>
      <c r="D111" s="1">
        <v>0.0</v>
      </c>
      <c r="E111" s="1" t="s">
        <v>3662</v>
      </c>
      <c r="F111" s="1" t="s">
        <v>32</v>
      </c>
      <c r="G111" s="1" t="s">
        <v>26</v>
      </c>
      <c r="H111" s="1" t="s">
        <v>3663</v>
      </c>
      <c r="I111" s="1" t="s">
        <v>3664</v>
      </c>
      <c r="J111" s="1" t="s">
        <v>3665</v>
      </c>
      <c r="K111" s="1" t="s">
        <v>3666</v>
      </c>
      <c r="L111" s="1">
        <v>15.0</v>
      </c>
      <c r="M111" s="1">
        <v>8.505116666666666</v>
      </c>
      <c r="N111" s="1">
        <v>10.450366666666667</v>
      </c>
      <c r="O111" s="1" t="s">
        <v>102</v>
      </c>
      <c r="P111" s="1" t="s">
        <v>3667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99</v>
      </c>
      <c r="B112" s="1" t="s">
        <v>17</v>
      </c>
      <c r="C112" s="3">
        <v>150.0</v>
      </c>
      <c r="D112" s="1">
        <v>0.0</v>
      </c>
      <c r="E112" s="2"/>
      <c r="F112" s="1" t="s">
        <v>42</v>
      </c>
      <c r="G112" s="1" t="s">
        <v>26</v>
      </c>
      <c r="H112" s="1" t="s">
        <v>3668</v>
      </c>
      <c r="I112" s="1" t="s">
        <v>3669</v>
      </c>
      <c r="J112" s="1" t="s">
        <v>3669</v>
      </c>
      <c r="K112" s="2"/>
      <c r="L112" s="1">
        <v>2.0</v>
      </c>
      <c r="M112" s="1"/>
      <c r="N112" s="1">
        <v>7.1969666666666665</v>
      </c>
      <c r="O112" s="1" t="s">
        <v>102</v>
      </c>
      <c r="P112" s="1" t="s">
        <v>3670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25</v>
      </c>
      <c r="B113" s="1" t="s">
        <v>1148</v>
      </c>
      <c r="C113" s="3">
        <v>283.0</v>
      </c>
      <c r="D113" s="1">
        <v>50.0</v>
      </c>
      <c r="E113" s="2"/>
      <c r="F113" s="1" t="s">
        <v>19</v>
      </c>
      <c r="G113" s="1" t="s">
        <v>20</v>
      </c>
      <c r="H113" s="1" t="s">
        <v>3671</v>
      </c>
      <c r="I113" s="1" t="s">
        <v>3672</v>
      </c>
      <c r="J113" s="1" t="s">
        <v>3672</v>
      </c>
      <c r="K113" s="2"/>
      <c r="L113" s="1">
        <v>17.0</v>
      </c>
      <c r="M113" s="1"/>
      <c r="N113" s="1">
        <v>25.822516666666665</v>
      </c>
      <c r="O113" s="1" t="s">
        <v>3305</v>
      </c>
      <c r="P113" s="1" t="s">
        <v>3673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99</v>
      </c>
      <c r="B114" s="1" t="s">
        <v>17</v>
      </c>
      <c r="C114" s="1">
        <v>259.0</v>
      </c>
      <c r="D114" s="1">
        <v>0.0</v>
      </c>
      <c r="E114" s="2"/>
      <c r="F114" s="1" t="s">
        <v>42</v>
      </c>
      <c r="G114" s="1" t="s">
        <v>51</v>
      </c>
      <c r="H114" s="1" t="s">
        <v>3674</v>
      </c>
      <c r="I114" s="1" t="s">
        <v>3675</v>
      </c>
      <c r="J114" s="1" t="s">
        <v>3675</v>
      </c>
      <c r="K114" s="2"/>
      <c r="L114" s="1">
        <v>0.0</v>
      </c>
      <c r="M114" s="1"/>
      <c r="N114" s="1">
        <v>5.773916666666667</v>
      </c>
      <c r="O114" s="1" t="s">
        <v>102</v>
      </c>
      <c r="P114" s="1" t="s">
        <v>3676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E114" s="2"/>
      <c r="AF114" s="2"/>
    </row>
    <row r="115">
      <c r="A115" s="1" t="s">
        <v>30</v>
      </c>
      <c r="B115" s="1" t="s">
        <v>17</v>
      </c>
      <c r="C115" s="1">
        <v>207.0</v>
      </c>
      <c r="D115" s="1">
        <v>52.0</v>
      </c>
      <c r="E115" s="2"/>
      <c r="F115" s="1" t="s">
        <v>42</v>
      </c>
      <c r="G115" s="1" t="s">
        <v>51</v>
      </c>
      <c r="H115" s="1" t="s">
        <v>3677</v>
      </c>
      <c r="I115" s="1" t="s">
        <v>3678</v>
      </c>
      <c r="J115" s="1" t="s">
        <v>3678</v>
      </c>
      <c r="K115" s="2"/>
      <c r="L115" s="1">
        <v>-11.0</v>
      </c>
      <c r="M115" s="1"/>
      <c r="N115" s="1">
        <v>7.884316666666667</v>
      </c>
      <c r="O115" s="1" t="s">
        <v>37</v>
      </c>
      <c r="P115" s="1" t="s">
        <v>3530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99</v>
      </c>
      <c r="B116" s="1" t="s">
        <v>17</v>
      </c>
      <c r="C116" s="1">
        <v>75.0</v>
      </c>
      <c r="D116" s="1">
        <v>0.0</v>
      </c>
      <c r="E116" s="2"/>
      <c r="F116" s="1" t="s">
        <v>42</v>
      </c>
      <c r="G116" s="1" t="s">
        <v>26</v>
      </c>
      <c r="H116" s="1" t="s">
        <v>3679</v>
      </c>
      <c r="I116" s="1" t="s">
        <v>3680</v>
      </c>
      <c r="J116" s="1" t="s">
        <v>3680</v>
      </c>
      <c r="K116" s="2"/>
      <c r="L116" s="1">
        <v>5.0</v>
      </c>
      <c r="M116" s="1"/>
      <c r="N116" s="1">
        <v>10.0218</v>
      </c>
      <c r="O116" s="1" t="s">
        <v>102</v>
      </c>
      <c r="P116" s="1" t="s">
        <v>3681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30</v>
      </c>
      <c r="B117" s="1" t="s">
        <v>17</v>
      </c>
      <c r="C117" s="1">
        <v>289.0</v>
      </c>
      <c r="D117" s="1">
        <v>0.0</v>
      </c>
      <c r="E117" s="1" t="s">
        <v>3662</v>
      </c>
      <c r="F117" s="1" t="s">
        <v>32</v>
      </c>
      <c r="G117" s="1" t="s">
        <v>20</v>
      </c>
      <c r="H117" s="1" t="s">
        <v>3682</v>
      </c>
      <c r="I117" s="1" t="s">
        <v>3683</v>
      </c>
      <c r="J117" s="1" t="s">
        <v>3684</v>
      </c>
      <c r="K117" s="1" t="s">
        <v>3685</v>
      </c>
      <c r="L117" s="1">
        <v>-7.0</v>
      </c>
      <c r="M117" s="1">
        <v>16.05205</v>
      </c>
      <c r="N117" s="1">
        <v>15.487733333333333</v>
      </c>
      <c r="O117" s="1" t="s">
        <v>37</v>
      </c>
      <c r="P117" s="1" t="s">
        <v>3686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30</v>
      </c>
      <c r="B118" s="1" t="s">
        <v>17</v>
      </c>
      <c r="C118" s="1">
        <v>518.0</v>
      </c>
      <c r="D118" s="1">
        <v>0.0</v>
      </c>
      <c r="E118" s="1" t="s">
        <v>3662</v>
      </c>
      <c r="F118" s="1" t="s">
        <v>32</v>
      </c>
      <c r="G118" s="1" t="s">
        <v>26</v>
      </c>
      <c r="H118" s="1" t="s">
        <v>3687</v>
      </c>
      <c r="I118" s="1" t="s">
        <v>3688</v>
      </c>
      <c r="J118" s="1" t="s">
        <v>3689</v>
      </c>
      <c r="K118" s="1" t="s">
        <v>3690</v>
      </c>
      <c r="L118" s="1">
        <v>-14.0</v>
      </c>
      <c r="M118" s="1">
        <v>0.9016833333333333</v>
      </c>
      <c r="N118" s="1">
        <v>11.583216666666667</v>
      </c>
      <c r="O118" s="1" t="s">
        <v>37</v>
      </c>
      <c r="P118" s="1" t="s">
        <v>3691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25</v>
      </c>
      <c r="B119" s="1" t="s">
        <v>17</v>
      </c>
      <c r="C119" s="1">
        <v>299.0</v>
      </c>
      <c r="D119" s="1">
        <v>50.0</v>
      </c>
      <c r="E119" s="2"/>
      <c r="F119" s="1" t="s">
        <v>19</v>
      </c>
      <c r="G119" s="1" t="s">
        <v>20</v>
      </c>
      <c r="H119" s="1" t="s">
        <v>3692</v>
      </c>
      <c r="I119" s="1" t="s">
        <v>3693</v>
      </c>
      <c r="J119" s="1" t="s">
        <v>3693</v>
      </c>
      <c r="K119" s="2"/>
      <c r="L119" s="1">
        <v>-8.0</v>
      </c>
      <c r="M119" s="1"/>
      <c r="N119" s="1">
        <v>6.950683333333333</v>
      </c>
      <c r="O119" s="1" t="s">
        <v>3305</v>
      </c>
      <c r="P119" s="1" t="s">
        <v>3583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25</v>
      </c>
      <c r="B120" s="1" t="s">
        <v>17</v>
      </c>
      <c r="C120" s="1">
        <v>398.0</v>
      </c>
      <c r="D120" s="1">
        <v>150.0</v>
      </c>
      <c r="E120" s="2"/>
      <c r="F120" s="1" t="s">
        <v>19</v>
      </c>
      <c r="G120" s="1" t="s">
        <v>26</v>
      </c>
      <c r="H120" s="1" t="s">
        <v>3694</v>
      </c>
      <c r="I120" s="1" t="s">
        <v>3695</v>
      </c>
      <c r="J120" s="1" t="s">
        <v>3695</v>
      </c>
      <c r="K120" s="2"/>
      <c r="L120" s="1">
        <v>-4.0</v>
      </c>
      <c r="M120" s="1"/>
      <c r="N120" s="1">
        <v>10.257183333333334</v>
      </c>
      <c r="O120" s="1" t="s">
        <v>3305</v>
      </c>
      <c r="P120" s="1" t="s">
        <v>3696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25</v>
      </c>
      <c r="B121" s="1" t="s">
        <v>17</v>
      </c>
      <c r="C121" s="1">
        <v>274.0</v>
      </c>
      <c r="D121" s="1">
        <v>100.0</v>
      </c>
      <c r="E121" s="2"/>
      <c r="F121" s="1" t="s">
        <v>19</v>
      </c>
      <c r="G121" s="1" t="s">
        <v>26</v>
      </c>
      <c r="H121" s="1" t="s">
        <v>3697</v>
      </c>
      <c r="I121" s="1" t="s">
        <v>3698</v>
      </c>
      <c r="J121" s="1" t="s">
        <v>3698</v>
      </c>
      <c r="K121" s="2"/>
      <c r="L121" s="1">
        <v>-6.0</v>
      </c>
      <c r="M121" s="1"/>
      <c r="N121" s="1">
        <v>8.3059</v>
      </c>
      <c r="O121" s="1" t="s">
        <v>3305</v>
      </c>
      <c r="P121" s="1" t="s">
        <v>3699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E121" s="2"/>
      <c r="AF121" s="2"/>
    </row>
    <row r="122">
      <c r="A122" s="1" t="s">
        <v>25</v>
      </c>
      <c r="B122" s="1" t="s">
        <v>17</v>
      </c>
      <c r="C122" s="1">
        <v>274.0</v>
      </c>
      <c r="D122" s="1">
        <v>0.0</v>
      </c>
      <c r="E122" s="2"/>
      <c r="F122" s="1" t="s">
        <v>19</v>
      </c>
      <c r="G122" s="1" t="s">
        <v>20</v>
      </c>
      <c r="H122" s="1" t="s">
        <v>3700</v>
      </c>
      <c r="I122" s="1" t="s">
        <v>3701</v>
      </c>
      <c r="J122" s="1" t="s">
        <v>3701</v>
      </c>
      <c r="K122" s="2"/>
      <c r="L122" s="1">
        <v>-6.0</v>
      </c>
      <c r="M122" s="1"/>
      <c r="N122" s="1">
        <v>8.2587</v>
      </c>
      <c r="O122" s="1" t="s">
        <v>3305</v>
      </c>
      <c r="P122" s="1" t="s">
        <v>3702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E122" s="2"/>
      <c r="AF122" s="2"/>
    </row>
    <row r="123">
      <c r="A123" s="1" t="s">
        <v>99</v>
      </c>
      <c r="B123" s="1" t="s">
        <v>17</v>
      </c>
      <c r="C123" s="3">
        <v>164.5</v>
      </c>
      <c r="D123" s="1">
        <v>164.5</v>
      </c>
      <c r="E123" s="2"/>
      <c r="F123" s="1" t="s">
        <v>42</v>
      </c>
      <c r="G123" s="1" t="s">
        <v>51</v>
      </c>
      <c r="H123" s="1" t="s">
        <v>3703</v>
      </c>
      <c r="I123" s="1" t="s">
        <v>3704</v>
      </c>
      <c r="J123" s="1" t="s">
        <v>3704</v>
      </c>
      <c r="K123" s="2"/>
      <c r="L123" s="1">
        <v>0.0</v>
      </c>
      <c r="M123" s="1"/>
      <c r="N123" s="1">
        <v>5.54245</v>
      </c>
      <c r="O123" s="1" t="s">
        <v>102</v>
      </c>
      <c r="P123" s="1" t="s">
        <v>3705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30</v>
      </c>
      <c r="B124" s="1" t="s">
        <v>17</v>
      </c>
      <c r="C124" s="3">
        <v>966.0</v>
      </c>
      <c r="D124" s="1">
        <v>0.0</v>
      </c>
      <c r="E124" s="1" t="s">
        <v>3662</v>
      </c>
      <c r="F124" s="1" t="s">
        <v>32</v>
      </c>
      <c r="G124" s="1" t="s">
        <v>26</v>
      </c>
      <c r="H124" s="1" t="s">
        <v>3706</v>
      </c>
      <c r="I124" s="1" t="s">
        <v>3707</v>
      </c>
      <c r="J124" s="1" t="s">
        <v>3708</v>
      </c>
      <c r="K124" s="1" t="s">
        <v>3709</v>
      </c>
      <c r="L124" s="1">
        <v>3.0</v>
      </c>
      <c r="M124" s="1">
        <v>14.570466666666666</v>
      </c>
      <c r="N124" s="1">
        <v>8.847366666666666</v>
      </c>
      <c r="O124" s="1" t="s">
        <v>37</v>
      </c>
      <c r="P124" s="1" t="s">
        <v>3710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30</v>
      </c>
      <c r="B125" s="1" t="s">
        <v>17</v>
      </c>
      <c r="C125" s="3">
        <v>259.0</v>
      </c>
      <c r="D125" s="1">
        <v>0.0</v>
      </c>
      <c r="E125" s="1" t="s">
        <v>3662</v>
      </c>
      <c r="F125" s="1" t="s">
        <v>32</v>
      </c>
      <c r="G125" s="1" t="s">
        <v>26</v>
      </c>
      <c r="H125" s="1" t="s">
        <v>3711</v>
      </c>
      <c r="I125" s="1" t="s">
        <v>3712</v>
      </c>
      <c r="J125" s="1" t="s">
        <v>3713</v>
      </c>
      <c r="K125" s="1" t="s">
        <v>3714</v>
      </c>
      <c r="L125" s="1">
        <v>-5.0</v>
      </c>
      <c r="M125" s="1">
        <v>1.7564166666666667</v>
      </c>
      <c r="N125" s="1">
        <v>4.023733333333333</v>
      </c>
      <c r="O125" s="1" t="s">
        <v>37</v>
      </c>
      <c r="P125" s="1" t="s">
        <v>3715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25</v>
      </c>
      <c r="B126" s="1" t="s">
        <v>17</v>
      </c>
      <c r="C126" s="1">
        <v>628.0</v>
      </c>
      <c r="D126" s="1">
        <v>0.0</v>
      </c>
      <c r="E126" s="2"/>
      <c r="F126" s="1" t="s">
        <v>19</v>
      </c>
      <c r="G126" s="1" t="s">
        <v>26</v>
      </c>
      <c r="H126" s="1" t="s">
        <v>3716</v>
      </c>
      <c r="I126" s="1" t="s">
        <v>3717</v>
      </c>
      <c r="J126" s="1" t="s">
        <v>3717</v>
      </c>
      <c r="K126" s="2"/>
      <c r="L126" s="1">
        <v>-5.0</v>
      </c>
      <c r="M126" s="1"/>
      <c r="N126" s="1">
        <v>9.905283333333333</v>
      </c>
      <c r="O126" s="1" t="s">
        <v>3305</v>
      </c>
      <c r="P126" s="1" t="s">
        <v>3718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25</v>
      </c>
      <c r="B127" s="1" t="s">
        <v>17</v>
      </c>
      <c r="C127" s="3">
        <v>437.0</v>
      </c>
      <c r="D127" s="1">
        <v>0.0</v>
      </c>
      <c r="E127" s="2"/>
      <c r="F127" s="1" t="s">
        <v>19</v>
      </c>
      <c r="G127" s="1" t="s">
        <v>20</v>
      </c>
      <c r="H127" s="1" t="s">
        <v>3719</v>
      </c>
      <c r="I127" s="1" t="s">
        <v>3720</v>
      </c>
      <c r="J127" s="1" t="s">
        <v>3720</v>
      </c>
      <c r="K127" s="2"/>
      <c r="L127" s="1">
        <v>-7.0</v>
      </c>
      <c r="M127" s="1"/>
      <c r="N127" s="1">
        <v>7.342333333333333</v>
      </c>
      <c r="O127" s="1" t="s">
        <v>3305</v>
      </c>
      <c r="P127" s="1" t="s">
        <v>3721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195</v>
      </c>
      <c r="B128" s="1" t="s">
        <v>17</v>
      </c>
      <c r="C128" s="3">
        <v>384.0</v>
      </c>
      <c r="D128" s="1">
        <v>0.0</v>
      </c>
      <c r="E128" s="1" t="s">
        <v>1456</v>
      </c>
      <c r="F128" s="1" t="s">
        <v>19</v>
      </c>
      <c r="G128" s="1" t="s">
        <v>20</v>
      </c>
      <c r="H128" s="1" t="s">
        <v>3722</v>
      </c>
      <c r="I128" s="1" t="s">
        <v>3723</v>
      </c>
      <c r="J128" s="1" t="s">
        <v>3723</v>
      </c>
      <c r="K128" s="2"/>
      <c r="L128" s="1">
        <v>-8.0</v>
      </c>
      <c r="M128" s="1"/>
      <c r="N128" s="1">
        <v>6.677366666666667</v>
      </c>
      <c r="O128" s="1" t="s">
        <v>3305</v>
      </c>
      <c r="P128" s="1" t="s">
        <v>3724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25</v>
      </c>
      <c r="B129" s="1" t="s">
        <v>17</v>
      </c>
      <c r="C129" s="1">
        <v>279.0</v>
      </c>
      <c r="D129" s="1">
        <v>50.0</v>
      </c>
      <c r="E129" s="2"/>
      <c r="F129" s="1" t="s">
        <v>19</v>
      </c>
      <c r="G129" s="1" t="s">
        <v>20</v>
      </c>
      <c r="H129" s="1" t="s">
        <v>3725</v>
      </c>
      <c r="I129" s="1" t="s">
        <v>3726</v>
      </c>
      <c r="J129" s="1" t="s">
        <v>3726</v>
      </c>
      <c r="K129" s="2"/>
      <c r="L129" s="1">
        <v>-10.0</v>
      </c>
      <c r="M129" s="1"/>
      <c r="N129" s="1">
        <v>4.655333333333333</v>
      </c>
      <c r="O129" s="1" t="s">
        <v>3305</v>
      </c>
      <c r="P129" s="1" t="s">
        <v>3727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99</v>
      </c>
      <c r="B130" s="1" t="s">
        <v>17</v>
      </c>
      <c r="C130" s="1">
        <v>343.0</v>
      </c>
      <c r="D130" s="1">
        <v>0.0</v>
      </c>
      <c r="E130" s="2"/>
      <c r="F130" s="1" t="s">
        <v>42</v>
      </c>
      <c r="G130" s="1" t="s">
        <v>51</v>
      </c>
      <c r="H130" s="1" t="s">
        <v>3728</v>
      </c>
      <c r="I130" s="1" t="s">
        <v>3729</v>
      </c>
      <c r="J130" s="1" t="s">
        <v>3729</v>
      </c>
      <c r="K130" s="2"/>
      <c r="L130" s="1">
        <v>12.0</v>
      </c>
      <c r="M130" s="1"/>
      <c r="N130" s="1">
        <v>17.8017</v>
      </c>
      <c r="O130" s="1" t="s">
        <v>102</v>
      </c>
      <c r="P130" s="1" t="s">
        <v>3730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E130" s="2"/>
      <c r="AF130" s="2"/>
    </row>
    <row r="131">
      <c r="A131" s="1" t="s">
        <v>30</v>
      </c>
      <c r="B131" s="1" t="s">
        <v>17</v>
      </c>
      <c r="C131" s="1">
        <v>263.0</v>
      </c>
      <c r="D131" s="1">
        <v>66.0</v>
      </c>
      <c r="E131" s="2"/>
      <c r="F131" s="1" t="s">
        <v>42</v>
      </c>
      <c r="G131" s="1" t="s">
        <v>20</v>
      </c>
      <c r="H131" s="1" t="s">
        <v>3731</v>
      </c>
      <c r="I131" s="1" t="s">
        <v>3732</v>
      </c>
      <c r="J131" s="1" t="s">
        <v>3732</v>
      </c>
      <c r="K131" s="2"/>
      <c r="L131" s="1">
        <v>-8.0</v>
      </c>
      <c r="M131" s="1"/>
      <c r="N131" s="1">
        <v>59.371433333333336</v>
      </c>
      <c r="O131" s="1" t="s">
        <v>37</v>
      </c>
      <c r="P131" s="1" t="s">
        <v>3733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99</v>
      </c>
      <c r="B132" s="1" t="s">
        <v>17</v>
      </c>
      <c r="C132" s="3">
        <v>130.0</v>
      </c>
      <c r="D132" s="1">
        <v>0.0</v>
      </c>
      <c r="E132" s="2"/>
      <c r="F132" s="1" t="s">
        <v>42</v>
      </c>
      <c r="G132" s="1" t="s">
        <v>51</v>
      </c>
      <c r="H132" s="1" t="s">
        <v>3734</v>
      </c>
      <c r="I132" s="1" t="s">
        <v>3735</v>
      </c>
      <c r="J132" s="1" t="s">
        <v>3735</v>
      </c>
      <c r="K132" s="2"/>
      <c r="L132" s="1">
        <v>-2.0</v>
      </c>
      <c r="M132" s="1"/>
      <c r="N132" s="1">
        <v>2.05845</v>
      </c>
      <c r="O132" s="1" t="s">
        <v>102</v>
      </c>
      <c r="P132" s="1" t="s">
        <v>3736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30</v>
      </c>
      <c r="B133" s="1" t="s">
        <v>17</v>
      </c>
      <c r="C133" s="3">
        <v>207.0</v>
      </c>
      <c r="D133" s="1">
        <v>52.0</v>
      </c>
      <c r="E133" s="2"/>
      <c r="F133" s="1" t="s">
        <v>42</v>
      </c>
      <c r="G133" s="1" t="s">
        <v>20</v>
      </c>
      <c r="H133" s="1" t="s">
        <v>3737</v>
      </c>
      <c r="I133" s="1" t="s">
        <v>3738</v>
      </c>
      <c r="J133" s="1" t="s">
        <v>3738</v>
      </c>
      <c r="K133" s="2"/>
      <c r="L133" s="1">
        <v>-14.0</v>
      </c>
      <c r="M133" s="1"/>
      <c r="N133" s="1">
        <v>4.79665</v>
      </c>
      <c r="O133" s="1" t="s">
        <v>37</v>
      </c>
      <c r="P133" s="1" t="s">
        <v>3715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99</v>
      </c>
      <c r="B134" s="1" t="s">
        <v>17</v>
      </c>
      <c r="C134" s="3">
        <v>478.0</v>
      </c>
      <c r="D134" s="1">
        <v>0.0</v>
      </c>
      <c r="E134" s="2"/>
      <c r="F134" s="1" t="s">
        <v>42</v>
      </c>
      <c r="G134" s="1" t="s">
        <v>51</v>
      </c>
      <c r="H134" s="1" t="s">
        <v>3739</v>
      </c>
      <c r="I134" s="1" t="s">
        <v>3740</v>
      </c>
      <c r="J134" s="1" t="s">
        <v>3740</v>
      </c>
      <c r="K134" s="2"/>
      <c r="L134" s="1">
        <v>1.0</v>
      </c>
      <c r="M134" s="1"/>
      <c r="N134" s="1">
        <v>41.15501666666667</v>
      </c>
      <c r="O134" s="1" t="s">
        <v>102</v>
      </c>
      <c r="P134" s="1" t="s">
        <v>3741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25</v>
      </c>
      <c r="B135" s="1" t="s">
        <v>17</v>
      </c>
      <c r="C135" s="1">
        <v>802.0</v>
      </c>
      <c r="D135" s="1">
        <v>0.0</v>
      </c>
      <c r="E135" s="2"/>
      <c r="F135" s="1" t="s">
        <v>19</v>
      </c>
      <c r="G135" s="1" t="s">
        <v>20</v>
      </c>
      <c r="H135" s="1" t="s">
        <v>3742</v>
      </c>
      <c r="I135" s="1" t="s">
        <v>3743</v>
      </c>
      <c r="J135" s="1" t="s">
        <v>3743</v>
      </c>
      <c r="K135" s="2"/>
      <c r="L135" s="1">
        <v>-6.0</v>
      </c>
      <c r="M135" s="1"/>
      <c r="N135" s="1">
        <v>8.224616666666666</v>
      </c>
      <c r="O135" s="1" t="s">
        <v>3305</v>
      </c>
      <c r="P135" s="1" t="s">
        <v>3744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99</v>
      </c>
      <c r="B136" s="1" t="s">
        <v>17</v>
      </c>
      <c r="C136" s="1">
        <v>139.0</v>
      </c>
      <c r="D136" s="1">
        <v>0.0</v>
      </c>
      <c r="E136" s="2"/>
      <c r="F136" s="1" t="s">
        <v>42</v>
      </c>
      <c r="G136" s="1" t="s">
        <v>26</v>
      </c>
      <c r="H136" s="1" t="s">
        <v>3745</v>
      </c>
      <c r="I136" s="1" t="s">
        <v>3746</v>
      </c>
      <c r="J136" s="1" t="s">
        <v>3746</v>
      </c>
      <c r="K136" s="2"/>
      <c r="L136" s="1">
        <v>-1.0</v>
      </c>
      <c r="M136" s="1"/>
      <c r="N136" s="1">
        <v>3.8418666666666668</v>
      </c>
      <c r="O136" s="1" t="s">
        <v>102</v>
      </c>
      <c r="P136" s="1" t="s">
        <v>3747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25</v>
      </c>
      <c r="B137" s="1" t="s">
        <v>17</v>
      </c>
      <c r="C137" s="3">
        <v>906.0</v>
      </c>
      <c r="D137" s="1">
        <v>0.0</v>
      </c>
      <c r="E137" s="2"/>
      <c r="F137" s="1" t="s">
        <v>19</v>
      </c>
      <c r="G137" s="1" t="s">
        <v>20</v>
      </c>
      <c r="H137" s="1" t="s">
        <v>3748</v>
      </c>
      <c r="I137" s="1" t="s">
        <v>3749</v>
      </c>
      <c r="J137" s="1" t="s">
        <v>3749</v>
      </c>
      <c r="K137" s="2"/>
      <c r="L137" s="1">
        <v>-3.0</v>
      </c>
      <c r="M137" s="1"/>
      <c r="N137" s="1">
        <v>11.487516666666666</v>
      </c>
      <c r="O137" s="1" t="s">
        <v>3305</v>
      </c>
      <c r="P137" s="1" t="s">
        <v>3750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99</v>
      </c>
      <c r="B138" s="1" t="s">
        <v>17</v>
      </c>
      <c r="C138" s="1">
        <v>329.0</v>
      </c>
      <c r="D138" s="1">
        <v>0.0</v>
      </c>
      <c r="E138" s="2"/>
      <c r="F138" s="1" t="s">
        <v>42</v>
      </c>
      <c r="G138" s="1" t="s">
        <v>51</v>
      </c>
      <c r="H138" s="1" t="s">
        <v>3751</v>
      </c>
      <c r="I138" s="1" t="s">
        <v>3752</v>
      </c>
      <c r="J138" s="1" t="s">
        <v>3752</v>
      </c>
      <c r="K138" s="2"/>
      <c r="L138" s="1">
        <v>-1.0</v>
      </c>
      <c r="M138" s="1"/>
      <c r="N138" s="1">
        <v>3.5957</v>
      </c>
      <c r="O138" s="1" t="s">
        <v>102</v>
      </c>
      <c r="P138" s="1" t="s">
        <v>3753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99</v>
      </c>
      <c r="B139" s="1" t="s">
        <v>17</v>
      </c>
      <c r="C139" s="1">
        <v>75.0</v>
      </c>
      <c r="D139" s="1">
        <v>0.0</v>
      </c>
      <c r="E139" s="2"/>
      <c r="F139" s="1" t="s">
        <v>42</v>
      </c>
      <c r="G139" s="1" t="s">
        <v>26</v>
      </c>
      <c r="H139" s="1" t="s">
        <v>3754</v>
      </c>
      <c r="I139" s="1" t="s">
        <v>3755</v>
      </c>
      <c r="J139" s="1" t="s">
        <v>3755</v>
      </c>
      <c r="K139" s="2"/>
      <c r="L139" s="1">
        <v>-4.0</v>
      </c>
      <c r="M139" s="1"/>
      <c r="N139" s="1">
        <v>0.05685</v>
      </c>
      <c r="O139" s="1" t="s">
        <v>102</v>
      </c>
      <c r="P139" s="1" t="s">
        <v>3756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99</v>
      </c>
      <c r="B140" s="1" t="s">
        <v>17</v>
      </c>
      <c r="C140" s="1">
        <v>139.0</v>
      </c>
      <c r="D140" s="1">
        <v>0.0</v>
      </c>
      <c r="E140" s="2"/>
      <c r="F140" s="1" t="s">
        <v>42</v>
      </c>
      <c r="G140" s="1" t="s">
        <v>26</v>
      </c>
      <c r="H140" s="1" t="s">
        <v>3757</v>
      </c>
      <c r="I140" s="1" t="s">
        <v>3758</v>
      </c>
      <c r="J140" s="1" t="s">
        <v>3758</v>
      </c>
      <c r="K140" s="2"/>
      <c r="L140" s="1">
        <v>-2.0</v>
      </c>
      <c r="M140" s="1"/>
      <c r="N140" s="1">
        <v>2.1165833333333333</v>
      </c>
      <c r="O140" s="1" t="s">
        <v>102</v>
      </c>
      <c r="P140" s="1" t="s">
        <v>3759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99</v>
      </c>
      <c r="B141" s="1" t="s">
        <v>17</v>
      </c>
      <c r="C141" s="3">
        <v>207.2</v>
      </c>
      <c r="D141" s="1">
        <v>51.8</v>
      </c>
      <c r="E141" s="2"/>
      <c r="F141" s="1" t="s">
        <v>42</v>
      </c>
      <c r="G141" s="1" t="s">
        <v>51</v>
      </c>
      <c r="H141" s="1" t="s">
        <v>3760</v>
      </c>
      <c r="I141" s="1" t="s">
        <v>3761</v>
      </c>
      <c r="J141" s="1" t="s">
        <v>3761</v>
      </c>
      <c r="K141" s="2"/>
      <c r="L141" s="1">
        <v>8.0</v>
      </c>
      <c r="M141" s="1"/>
      <c r="N141" s="1">
        <v>13.675216666666667</v>
      </c>
      <c r="O141" s="1" t="s">
        <v>102</v>
      </c>
      <c r="P141" s="1" t="s">
        <v>3762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99</v>
      </c>
      <c r="B142" s="1" t="s">
        <v>1148</v>
      </c>
      <c r="C142" s="3">
        <v>259.0</v>
      </c>
      <c r="D142" s="1">
        <v>0.0</v>
      </c>
      <c r="E142" s="2"/>
      <c r="F142" s="1" t="s">
        <v>42</v>
      </c>
      <c r="G142" s="1" t="s">
        <v>51</v>
      </c>
      <c r="H142" s="1" t="s">
        <v>3763</v>
      </c>
      <c r="I142" s="2"/>
      <c r="J142" s="2"/>
      <c r="K142" s="2"/>
      <c r="L142" s="1">
        <v>0.0</v>
      </c>
      <c r="M142" s="1"/>
      <c r="N142" s="2"/>
      <c r="O142" s="1" t="s">
        <v>102</v>
      </c>
      <c r="P142" s="1" t="s">
        <v>3764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99</v>
      </c>
      <c r="B143" s="1" t="s">
        <v>17</v>
      </c>
      <c r="C143" s="1">
        <v>478.0</v>
      </c>
      <c r="D143" s="1">
        <v>0.0</v>
      </c>
      <c r="E143" s="2"/>
      <c r="F143" s="1" t="s">
        <v>42</v>
      </c>
      <c r="G143" s="1" t="s">
        <v>51</v>
      </c>
      <c r="H143" s="1" t="s">
        <v>3765</v>
      </c>
      <c r="I143" s="1" t="s">
        <v>3766</v>
      </c>
      <c r="J143" s="1" t="s">
        <v>3766</v>
      </c>
      <c r="K143" s="2"/>
      <c r="L143" s="1">
        <v>1.0</v>
      </c>
      <c r="M143" s="1"/>
      <c r="N143" s="1">
        <v>6.46425</v>
      </c>
      <c r="O143" s="1" t="s">
        <v>102</v>
      </c>
      <c r="P143" s="1" t="s">
        <v>3767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25</v>
      </c>
      <c r="B144" s="1" t="s">
        <v>17</v>
      </c>
      <c r="C144" s="3">
        <v>224.0</v>
      </c>
      <c r="D144" s="1">
        <v>50.0</v>
      </c>
      <c r="E144" s="2"/>
      <c r="F144" s="1" t="s">
        <v>19</v>
      </c>
      <c r="G144" s="1" t="s">
        <v>20</v>
      </c>
      <c r="H144" s="1" t="s">
        <v>3768</v>
      </c>
      <c r="I144" s="1" t="s">
        <v>3769</v>
      </c>
      <c r="J144" s="1" t="s">
        <v>3769</v>
      </c>
      <c r="K144" s="2"/>
      <c r="L144" s="1">
        <v>-10.0</v>
      </c>
      <c r="M144" s="1"/>
      <c r="N144" s="1">
        <v>4.727733333333333</v>
      </c>
      <c r="O144" s="1" t="s">
        <v>3305</v>
      </c>
      <c r="P144" s="1" t="s">
        <v>3489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25</v>
      </c>
      <c r="B145" s="1" t="s">
        <v>17</v>
      </c>
      <c r="C145" s="3">
        <v>318.0</v>
      </c>
      <c r="D145" s="1">
        <v>100.0</v>
      </c>
      <c r="E145" s="2"/>
      <c r="F145" s="1" t="s">
        <v>19</v>
      </c>
      <c r="G145" s="1" t="s">
        <v>20</v>
      </c>
      <c r="H145" s="1" t="s">
        <v>3770</v>
      </c>
      <c r="I145" s="1" t="s">
        <v>3771</v>
      </c>
      <c r="J145" s="1" t="s">
        <v>3771</v>
      </c>
      <c r="K145" s="2"/>
      <c r="L145" s="1">
        <v>-9.0</v>
      </c>
      <c r="M145" s="1"/>
      <c r="N145" s="1">
        <v>5.421716666666667</v>
      </c>
      <c r="O145" s="1" t="s">
        <v>3305</v>
      </c>
      <c r="P145" s="1" t="s">
        <v>3772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25</v>
      </c>
      <c r="B146" s="1" t="s">
        <v>17</v>
      </c>
      <c r="C146" s="3">
        <v>349.0</v>
      </c>
      <c r="D146" s="1">
        <v>0.0</v>
      </c>
      <c r="E146" s="2"/>
      <c r="F146" s="1" t="s">
        <v>19</v>
      </c>
      <c r="G146" s="1" t="s">
        <v>20</v>
      </c>
      <c r="H146" s="1" t="s">
        <v>3773</v>
      </c>
      <c r="I146" s="1" t="s">
        <v>3774</v>
      </c>
      <c r="J146" s="1" t="s">
        <v>3774</v>
      </c>
      <c r="K146" s="2"/>
      <c r="L146" s="1">
        <v>-9.0</v>
      </c>
      <c r="M146" s="1"/>
      <c r="N146" s="1">
        <v>5.18195</v>
      </c>
      <c r="O146" s="1" t="s">
        <v>3305</v>
      </c>
      <c r="P146" s="1" t="s">
        <v>3775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25</v>
      </c>
      <c r="B147" s="1" t="s">
        <v>17</v>
      </c>
      <c r="C147" s="3">
        <v>767.0</v>
      </c>
      <c r="D147" s="1">
        <v>0.0</v>
      </c>
      <c r="E147" s="2"/>
      <c r="F147" s="1" t="s">
        <v>19</v>
      </c>
      <c r="G147" s="1" t="s">
        <v>20</v>
      </c>
      <c r="H147" s="1" t="s">
        <v>3776</v>
      </c>
      <c r="I147" s="1" t="s">
        <v>3777</v>
      </c>
      <c r="J147" s="1" t="s">
        <v>3777</v>
      </c>
      <c r="K147" s="2"/>
      <c r="L147" s="1">
        <v>-6.0</v>
      </c>
      <c r="M147" s="1"/>
      <c r="N147" s="1">
        <v>8.3393</v>
      </c>
      <c r="O147" s="1" t="s">
        <v>3305</v>
      </c>
      <c r="P147" s="1" t="s">
        <v>3778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25</v>
      </c>
      <c r="B148" s="1" t="s">
        <v>17</v>
      </c>
      <c r="C148" s="1">
        <v>596.0</v>
      </c>
      <c r="D148" s="1">
        <v>0.0</v>
      </c>
      <c r="E148" s="2"/>
      <c r="F148" s="1" t="s">
        <v>19</v>
      </c>
      <c r="G148" s="1" t="s">
        <v>20</v>
      </c>
      <c r="H148" s="1" t="s">
        <v>3779</v>
      </c>
      <c r="I148" s="1" t="s">
        <v>3780</v>
      </c>
      <c r="J148" s="1" t="s">
        <v>3780</v>
      </c>
      <c r="K148" s="2"/>
      <c r="L148" s="1">
        <v>-6.0</v>
      </c>
      <c r="M148" s="1"/>
      <c r="N148" s="1">
        <v>8.26785</v>
      </c>
      <c r="O148" s="1" t="s">
        <v>3305</v>
      </c>
      <c r="P148" s="1" t="s">
        <v>3781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25</v>
      </c>
      <c r="B149" s="1" t="s">
        <v>17</v>
      </c>
      <c r="C149" s="1">
        <v>443.0</v>
      </c>
      <c r="D149" s="1">
        <v>0.0</v>
      </c>
      <c r="E149" s="2"/>
      <c r="F149" s="1" t="s">
        <v>19</v>
      </c>
      <c r="G149" s="1" t="s">
        <v>20</v>
      </c>
      <c r="H149" s="1" t="s">
        <v>3782</v>
      </c>
      <c r="I149" s="1" t="s">
        <v>3783</v>
      </c>
      <c r="J149" s="1" t="s">
        <v>3783</v>
      </c>
      <c r="K149" s="2"/>
      <c r="L149" s="1">
        <v>-6.0</v>
      </c>
      <c r="M149" s="1"/>
      <c r="N149" s="1">
        <v>8.369083333333334</v>
      </c>
      <c r="O149" s="1" t="s">
        <v>3305</v>
      </c>
      <c r="P149" s="1" t="s">
        <v>3784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25</v>
      </c>
      <c r="B150" s="1" t="s">
        <v>17</v>
      </c>
      <c r="C150" s="1">
        <v>548.0</v>
      </c>
      <c r="D150" s="1">
        <v>0.0</v>
      </c>
      <c r="E150" s="2"/>
      <c r="F150" s="1" t="s">
        <v>19</v>
      </c>
      <c r="G150" s="1" t="s">
        <v>20</v>
      </c>
      <c r="H150" s="1" t="s">
        <v>3785</v>
      </c>
      <c r="I150" s="1" t="s">
        <v>3786</v>
      </c>
      <c r="J150" s="1" t="s">
        <v>3786</v>
      </c>
      <c r="K150" s="2"/>
      <c r="L150" s="1">
        <v>-8.0</v>
      </c>
      <c r="M150" s="1"/>
      <c r="N150" s="1">
        <v>6.64705</v>
      </c>
      <c r="O150" s="1" t="s">
        <v>3305</v>
      </c>
      <c r="P150" s="1" t="s">
        <v>3787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30</v>
      </c>
      <c r="B151" s="1" t="s">
        <v>17</v>
      </c>
      <c r="C151" s="1">
        <v>339.0</v>
      </c>
      <c r="D151" s="1">
        <v>0.0</v>
      </c>
      <c r="E151" s="1" t="s">
        <v>3788</v>
      </c>
      <c r="F151" s="1" t="s">
        <v>32</v>
      </c>
      <c r="G151" s="1" t="s">
        <v>26</v>
      </c>
      <c r="H151" s="1" t="s">
        <v>3789</v>
      </c>
      <c r="I151" s="1" t="s">
        <v>3790</v>
      </c>
      <c r="J151" s="1" t="s">
        <v>3791</v>
      </c>
      <c r="K151" s="1" t="s">
        <v>3792</v>
      </c>
      <c r="L151" s="1">
        <v>2.0</v>
      </c>
      <c r="M151" s="1">
        <v>1.8975166666666667</v>
      </c>
      <c r="N151" s="1">
        <v>6.379866666666667</v>
      </c>
      <c r="O151" s="1" t="s">
        <v>37</v>
      </c>
      <c r="P151" s="1" t="s">
        <v>3793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99</v>
      </c>
      <c r="B152" s="1" t="s">
        <v>17</v>
      </c>
      <c r="C152" s="1">
        <v>259.0</v>
      </c>
      <c r="D152" s="1">
        <v>0.0</v>
      </c>
      <c r="E152" s="2"/>
      <c r="F152" s="1" t="s">
        <v>42</v>
      </c>
      <c r="G152" s="1" t="s">
        <v>26</v>
      </c>
      <c r="H152" s="1" t="s">
        <v>3794</v>
      </c>
      <c r="I152" s="1" t="s">
        <v>3795</v>
      </c>
      <c r="J152" s="1" t="s">
        <v>3795</v>
      </c>
      <c r="K152" s="2"/>
      <c r="L152" s="1">
        <v>0.0</v>
      </c>
      <c r="M152" s="1"/>
      <c r="N152" s="1">
        <v>5.859733333333334</v>
      </c>
      <c r="O152" s="1" t="s">
        <v>102</v>
      </c>
      <c r="P152" s="1" t="s">
        <v>3796</v>
      </c>
      <c r="Q152" s="2"/>
      <c r="S152" s="2"/>
      <c r="T152" s="2"/>
      <c r="U152" s="2"/>
      <c r="V152" s="2"/>
      <c r="W152" s="2"/>
      <c r="X152" s="2"/>
      <c r="Y152" s="2"/>
      <c r="Z152" s="2"/>
      <c r="AB152" s="2"/>
      <c r="AC152" s="2"/>
      <c r="AD152" s="2"/>
      <c r="AE152" s="2"/>
      <c r="AF152" s="2"/>
    </row>
    <row r="153">
      <c r="A153" s="1" t="s">
        <v>99</v>
      </c>
      <c r="B153" s="1" t="s">
        <v>17</v>
      </c>
      <c r="C153" s="3">
        <v>59.0</v>
      </c>
      <c r="D153" s="1">
        <v>0.0</v>
      </c>
      <c r="E153" s="2"/>
      <c r="F153" s="1" t="s">
        <v>42</v>
      </c>
      <c r="G153" s="1" t="s">
        <v>51</v>
      </c>
      <c r="H153" s="1" t="s">
        <v>3797</v>
      </c>
      <c r="I153" s="1" t="s">
        <v>3798</v>
      </c>
      <c r="J153" s="1" t="s">
        <v>3798</v>
      </c>
      <c r="K153" s="2"/>
      <c r="L153" s="1">
        <v>-3.0</v>
      </c>
      <c r="M153" s="1"/>
      <c r="N153" s="1">
        <v>1.4789</v>
      </c>
      <c r="O153" s="1" t="s">
        <v>102</v>
      </c>
      <c r="P153" s="1" t="s">
        <v>3799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99</v>
      </c>
      <c r="B154" s="1" t="s">
        <v>17</v>
      </c>
      <c r="C154" s="3">
        <v>417.0</v>
      </c>
      <c r="D154" s="1">
        <v>0.0</v>
      </c>
      <c r="E154" s="2"/>
      <c r="F154" s="1" t="s">
        <v>42</v>
      </c>
      <c r="G154" s="1" t="s">
        <v>51</v>
      </c>
      <c r="H154" s="1" t="s">
        <v>3800</v>
      </c>
      <c r="I154" s="1" t="s">
        <v>3801</v>
      </c>
      <c r="J154" s="1" t="s">
        <v>3801</v>
      </c>
      <c r="K154" s="2"/>
      <c r="L154" s="1">
        <v>8.0</v>
      </c>
      <c r="M154" s="1"/>
      <c r="N154" s="1">
        <v>13.134833333333333</v>
      </c>
      <c r="O154" s="1" t="s">
        <v>102</v>
      </c>
      <c r="P154" s="1" t="s">
        <v>3802</v>
      </c>
      <c r="Q154" s="2"/>
      <c r="S154" s="2"/>
      <c r="T154" s="2"/>
      <c r="U154" s="2"/>
      <c r="V154" s="2"/>
      <c r="W154" s="2"/>
      <c r="X154" s="2"/>
      <c r="Y154" s="2"/>
      <c r="Z154" s="2"/>
      <c r="AB154" s="2"/>
      <c r="AC154" s="2"/>
      <c r="AE154" s="2"/>
      <c r="AF154" s="2"/>
    </row>
    <row r="155">
      <c r="A155" s="1" t="s">
        <v>25</v>
      </c>
      <c r="B155" s="1" t="s">
        <v>17</v>
      </c>
      <c r="C155" s="3">
        <v>224.0</v>
      </c>
      <c r="D155" s="1">
        <v>50.0</v>
      </c>
      <c r="E155" s="2"/>
      <c r="F155" s="1" t="s">
        <v>19</v>
      </c>
      <c r="G155" s="1" t="s">
        <v>20</v>
      </c>
      <c r="H155" s="1" t="s">
        <v>3803</v>
      </c>
      <c r="I155" s="1" t="s">
        <v>3804</v>
      </c>
      <c r="J155" s="1" t="s">
        <v>3804</v>
      </c>
      <c r="K155" s="2"/>
      <c r="L155" s="1">
        <v>-3.0</v>
      </c>
      <c r="M155" s="1"/>
      <c r="N155" s="1">
        <v>11.694683333333334</v>
      </c>
      <c r="O155" s="1" t="s">
        <v>3305</v>
      </c>
      <c r="P155" s="1" t="s">
        <v>3474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25</v>
      </c>
      <c r="B156" s="1" t="s">
        <v>17</v>
      </c>
      <c r="C156" s="3">
        <v>278.0</v>
      </c>
      <c r="D156" s="1">
        <v>100.0</v>
      </c>
      <c r="E156" s="2"/>
      <c r="F156" s="1" t="s">
        <v>19</v>
      </c>
      <c r="G156" s="1" t="s">
        <v>20</v>
      </c>
      <c r="H156" s="1" t="s">
        <v>3805</v>
      </c>
      <c r="I156" s="1" t="s">
        <v>3806</v>
      </c>
      <c r="J156" s="1" t="s">
        <v>3806</v>
      </c>
      <c r="K156" s="2"/>
      <c r="L156" s="1">
        <v>5.0</v>
      </c>
      <c r="M156" s="1"/>
      <c r="N156" s="1">
        <v>20.590583333333335</v>
      </c>
      <c r="O156" s="1" t="s">
        <v>3305</v>
      </c>
      <c r="P156" s="1" t="s">
        <v>3807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E156" s="2"/>
      <c r="AF156" s="2"/>
    </row>
    <row r="157">
      <c r="A157" s="1" t="s">
        <v>99</v>
      </c>
      <c r="B157" s="1" t="s">
        <v>17</v>
      </c>
      <c r="C157" s="1">
        <v>155.0</v>
      </c>
      <c r="D157" s="1">
        <v>0.0</v>
      </c>
      <c r="E157" s="2"/>
      <c r="F157" s="1" t="s">
        <v>42</v>
      </c>
      <c r="G157" s="1" t="s">
        <v>51</v>
      </c>
      <c r="H157" s="1" t="s">
        <v>3808</v>
      </c>
      <c r="I157" s="1" t="s">
        <v>3809</v>
      </c>
      <c r="J157" s="1" t="s">
        <v>3809</v>
      </c>
      <c r="K157" s="2"/>
      <c r="L157" s="1">
        <v>-1.0</v>
      </c>
      <c r="M157" s="1"/>
      <c r="N157" s="1">
        <v>3.07765</v>
      </c>
      <c r="O157" s="1" t="s">
        <v>102</v>
      </c>
      <c r="P157" s="1" t="s">
        <v>3810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99</v>
      </c>
      <c r="B158" s="1" t="s">
        <v>17</v>
      </c>
      <c r="C158" s="1">
        <v>139.0</v>
      </c>
      <c r="D158" s="1">
        <v>0.0</v>
      </c>
      <c r="E158" s="2"/>
      <c r="F158" s="1" t="s">
        <v>42</v>
      </c>
      <c r="G158" s="1" t="s">
        <v>51</v>
      </c>
      <c r="H158" s="1" t="s">
        <v>3811</v>
      </c>
      <c r="I158" s="1" t="s">
        <v>3812</v>
      </c>
      <c r="J158" s="1" t="s">
        <v>3812</v>
      </c>
      <c r="K158" s="2"/>
      <c r="L158" s="1">
        <v>-2.0</v>
      </c>
      <c r="M158" s="1"/>
      <c r="N158" s="1">
        <v>2.9043666666666668</v>
      </c>
      <c r="O158" s="1" t="s">
        <v>102</v>
      </c>
      <c r="P158" s="1" t="s">
        <v>3813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30</v>
      </c>
      <c r="B159" s="1" t="s">
        <v>17</v>
      </c>
      <c r="C159" s="1">
        <v>448.0</v>
      </c>
      <c r="D159" s="1">
        <v>0.0</v>
      </c>
      <c r="E159" s="1" t="s">
        <v>3788</v>
      </c>
      <c r="F159" s="1" t="s">
        <v>32</v>
      </c>
      <c r="G159" s="1" t="s">
        <v>20</v>
      </c>
      <c r="H159" s="1" t="s">
        <v>3814</v>
      </c>
      <c r="I159" s="1" t="s">
        <v>3815</v>
      </c>
      <c r="J159" s="1" t="s">
        <v>3816</v>
      </c>
      <c r="K159" s="1" t="s">
        <v>3817</v>
      </c>
      <c r="L159" s="1">
        <v>-4.0</v>
      </c>
      <c r="M159" s="1">
        <v>14.172066666666666</v>
      </c>
      <c r="N159" s="1">
        <v>10.784866666666666</v>
      </c>
      <c r="O159" s="1" t="s">
        <v>37</v>
      </c>
      <c r="P159" s="1" t="s">
        <v>3818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99</v>
      </c>
      <c r="B160" s="1" t="s">
        <v>17</v>
      </c>
      <c r="C160" s="3">
        <v>139.0</v>
      </c>
      <c r="D160" s="1">
        <v>0.0</v>
      </c>
      <c r="E160" s="2"/>
      <c r="F160" s="1" t="s">
        <v>42</v>
      </c>
      <c r="G160" s="1" t="s">
        <v>51</v>
      </c>
      <c r="H160" s="1" t="s">
        <v>3819</v>
      </c>
      <c r="I160" s="1" t="s">
        <v>3820</v>
      </c>
      <c r="J160" s="1" t="s">
        <v>3820</v>
      </c>
      <c r="K160" s="2"/>
      <c r="L160" s="1">
        <v>1.0</v>
      </c>
      <c r="M160" s="1"/>
      <c r="N160" s="1">
        <v>6.211533333333334</v>
      </c>
      <c r="O160" s="1" t="s">
        <v>102</v>
      </c>
      <c r="P160" s="1" t="s">
        <v>3821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99</v>
      </c>
      <c r="B161" s="1" t="s">
        <v>17</v>
      </c>
      <c r="C161" s="1">
        <v>75.0</v>
      </c>
      <c r="D161" s="1">
        <v>0.0</v>
      </c>
      <c r="E161" s="2"/>
      <c r="F161" s="1" t="s">
        <v>42</v>
      </c>
      <c r="G161" s="1" t="s">
        <v>26</v>
      </c>
      <c r="H161" s="1" t="s">
        <v>3822</v>
      </c>
      <c r="I161" s="1" t="s">
        <v>3823</v>
      </c>
      <c r="J161" s="1" t="s">
        <v>3823</v>
      </c>
      <c r="K161" s="2"/>
      <c r="L161" s="1">
        <v>-3.0</v>
      </c>
      <c r="M161" s="1"/>
      <c r="N161" s="1">
        <v>1.8803333333333334</v>
      </c>
      <c r="O161" s="1" t="s">
        <v>102</v>
      </c>
      <c r="P161" s="1" t="s">
        <v>3824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99</v>
      </c>
      <c r="B162" s="1" t="s">
        <v>17</v>
      </c>
      <c r="C162" s="3">
        <v>177.0</v>
      </c>
      <c r="D162" s="1">
        <v>0.0</v>
      </c>
      <c r="E162" s="2"/>
      <c r="F162" s="1" t="s">
        <v>42</v>
      </c>
      <c r="G162" s="1" t="s">
        <v>26</v>
      </c>
      <c r="H162" s="1" t="s">
        <v>3825</v>
      </c>
      <c r="I162" s="1" t="s">
        <v>3826</v>
      </c>
      <c r="J162" s="1" t="s">
        <v>3826</v>
      </c>
      <c r="K162" s="2"/>
      <c r="L162" s="1">
        <v>-4.0</v>
      </c>
      <c r="M162" s="1"/>
      <c r="N162" s="1">
        <v>0.028366666666666665</v>
      </c>
      <c r="O162" s="1" t="s">
        <v>102</v>
      </c>
      <c r="P162" s="1" t="s">
        <v>3827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30</v>
      </c>
      <c r="B163" s="1" t="s">
        <v>17</v>
      </c>
      <c r="C163" s="3">
        <v>259.0</v>
      </c>
      <c r="D163" s="1">
        <v>0.0</v>
      </c>
      <c r="E163" s="1" t="s">
        <v>3662</v>
      </c>
      <c r="F163" s="1" t="s">
        <v>32</v>
      </c>
      <c r="G163" s="1" t="s">
        <v>26</v>
      </c>
      <c r="H163" s="1" t="s">
        <v>3828</v>
      </c>
      <c r="I163" s="1" t="s">
        <v>3829</v>
      </c>
      <c r="J163" s="1" t="s">
        <v>3830</v>
      </c>
      <c r="K163" s="1" t="s">
        <v>3831</v>
      </c>
      <c r="L163" s="1">
        <v>2.0</v>
      </c>
      <c r="M163" s="1">
        <v>3.1367</v>
      </c>
      <c r="N163" s="1">
        <v>15.21745</v>
      </c>
      <c r="O163" s="1" t="s">
        <v>37</v>
      </c>
      <c r="P163" s="1" t="s">
        <v>3832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195</v>
      </c>
      <c r="B164" s="1" t="s">
        <v>17</v>
      </c>
      <c r="C164" s="1">
        <v>274.0</v>
      </c>
      <c r="D164" s="1">
        <v>0.0</v>
      </c>
      <c r="E164" s="1" t="s">
        <v>3833</v>
      </c>
      <c r="F164" s="1" t="s">
        <v>19</v>
      </c>
      <c r="G164" s="1" t="s">
        <v>20</v>
      </c>
      <c r="H164" s="1" t="s">
        <v>3834</v>
      </c>
      <c r="I164" s="1" t="s">
        <v>3835</v>
      </c>
      <c r="J164" s="1" t="s">
        <v>3835</v>
      </c>
      <c r="K164" s="2"/>
      <c r="L164" s="1">
        <v>-5.0</v>
      </c>
      <c r="M164" s="1"/>
      <c r="N164" s="1">
        <v>9.763866666666667</v>
      </c>
      <c r="O164" s="1" t="s">
        <v>3305</v>
      </c>
      <c r="P164" s="1" t="s">
        <v>3836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E164" s="2"/>
      <c r="AF164" s="2"/>
    </row>
    <row r="165">
      <c r="A165" s="1" t="s">
        <v>25</v>
      </c>
      <c r="B165" s="1" t="s">
        <v>17</v>
      </c>
      <c r="C165" s="3">
        <v>318.0</v>
      </c>
      <c r="D165" s="1">
        <v>100.0</v>
      </c>
      <c r="E165" s="2"/>
      <c r="F165" s="1" t="s">
        <v>19</v>
      </c>
      <c r="G165" s="1" t="s">
        <v>20</v>
      </c>
      <c r="H165" s="1" t="s">
        <v>3837</v>
      </c>
      <c r="I165" s="1" t="s">
        <v>3838</v>
      </c>
      <c r="J165" s="1" t="s">
        <v>3838</v>
      </c>
      <c r="K165" s="2"/>
      <c r="L165" s="1">
        <v>6.0</v>
      </c>
      <c r="M165" s="1"/>
      <c r="N165" s="1">
        <v>21.447583333333334</v>
      </c>
      <c r="O165" s="1" t="s">
        <v>3305</v>
      </c>
      <c r="P165" s="1" t="s">
        <v>3839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25</v>
      </c>
      <c r="B166" s="1" t="s">
        <v>17</v>
      </c>
      <c r="C166" s="1">
        <v>299.0</v>
      </c>
      <c r="D166" s="1">
        <v>50.0</v>
      </c>
      <c r="E166" s="2"/>
      <c r="F166" s="1" t="s">
        <v>19</v>
      </c>
      <c r="G166" s="1" t="s">
        <v>26</v>
      </c>
      <c r="H166" s="1" t="s">
        <v>3840</v>
      </c>
      <c r="I166" s="1" t="s">
        <v>3841</v>
      </c>
      <c r="J166" s="1" t="s">
        <v>3841</v>
      </c>
      <c r="K166" s="2"/>
      <c r="L166" s="1">
        <v>-4.0</v>
      </c>
      <c r="M166" s="1"/>
      <c r="N166" s="1">
        <v>10.82525</v>
      </c>
      <c r="O166" s="1" t="s">
        <v>3305</v>
      </c>
      <c r="P166" s="1" t="s">
        <v>3309</v>
      </c>
      <c r="Q166" s="2"/>
      <c r="S166" s="2"/>
      <c r="T166" s="2"/>
      <c r="U166" s="2"/>
      <c r="V166" s="2"/>
      <c r="W166" s="2"/>
      <c r="X166" s="2"/>
      <c r="Y166" s="2"/>
      <c r="Z166" s="2"/>
      <c r="AB166" s="2"/>
      <c r="AC166" s="2"/>
      <c r="AD166" s="2"/>
      <c r="AE166" s="2"/>
      <c r="AF166" s="2"/>
    </row>
    <row r="167">
      <c r="A167" s="1" t="s">
        <v>99</v>
      </c>
      <c r="B167" s="1" t="s">
        <v>17</v>
      </c>
      <c r="C167" s="1">
        <v>318.0</v>
      </c>
      <c r="D167" s="1">
        <v>10.0</v>
      </c>
      <c r="E167" s="2"/>
      <c r="F167" s="1" t="s">
        <v>42</v>
      </c>
      <c r="G167" s="1" t="s">
        <v>26</v>
      </c>
      <c r="H167" s="1" t="s">
        <v>3842</v>
      </c>
      <c r="I167" s="1" t="s">
        <v>3843</v>
      </c>
      <c r="J167" s="1" t="s">
        <v>3843</v>
      </c>
      <c r="K167" s="2"/>
      <c r="L167" s="1">
        <v>-2.0</v>
      </c>
      <c r="M167" s="1"/>
      <c r="N167" s="1">
        <v>2.1332833333333334</v>
      </c>
      <c r="O167" s="1" t="s">
        <v>102</v>
      </c>
      <c r="P167" s="1" t="s">
        <v>3844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25</v>
      </c>
      <c r="B168" s="1" t="s">
        <v>17</v>
      </c>
      <c r="C168" s="1">
        <v>333.0</v>
      </c>
      <c r="D168" s="1">
        <v>0.0</v>
      </c>
      <c r="E168" s="2"/>
      <c r="F168" s="1" t="s">
        <v>19</v>
      </c>
      <c r="G168" s="1" t="s">
        <v>20</v>
      </c>
      <c r="H168" s="1" t="s">
        <v>3845</v>
      </c>
      <c r="I168" s="1" t="s">
        <v>3846</v>
      </c>
      <c r="J168" s="1" t="s">
        <v>3846</v>
      </c>
      <c r="K168" s="2"/>
      <c r="L168" s="1">
        <v>-6.0</v>
      </c>
      <c r="M168" s="1"/>
      <c r="N168" s="1">
        <v>8.422883333333333</v>
      </c>
      <c r="O168" s="1" t="s">
        <v>3305</v>
      </c>
      <c r="P168" s="1" t="s">
        <v>3847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30</v>
      </c>
      <c r="B169" s="1" t="s">
        <v>1148</v>
      </c>
      <c r="C169" s="1">
        <v>462.0</v>
      </c>
      <c r="D169" s="1">
        <v>115.0</v>
      </c>
      <c r="E169" s="2"/>
      <c r="F169" s="1" t="s">
        <v>42</v>
      </c>
      <c r="G169" s="1" t="s">
        <v>26</v>
      </c>
      <c r="H169" s="1" t="s">
        <v>3848</v>
      </c>
      <c r="I169" s="1" t="s">
        <v>3849</v>
      </c>
      <c r="J169" s="1" t="s">
        <v>3849</v>
      </c>
      <c r="K169" s="2"/>
      <c r="L169" s="1">
        <v>-7.0</v>
      </c>
      <c r="M169" s="1"/>
      <c r="N169" s="1">
        <v>11.80335</v>
      </c>
      <c r="O169" s="1" t="s">
        <v>37</v>
      </c>
      <c r="P169" s="1" t="s">
        <v>3850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E169" s="2"/>
      <c r="AF169" s="2"/>
    </row>
    <row r="170">
      <c r="A170" s="1" t="s">
        <v>30</v>
      </c>
      <c r="B170" s="1" t="s">
        <v>17</v>
      </c>
      <c r="C170" s="3">
        <v>414.0</v>
      </c>
      <c r="D170" s="1">
        <v>104.0</v>
      </c>
      <c r="E170" s="2"/>
      <c r="F170" s="1" t="s">
        <v>42</v>
      </c>
      <c r="G170" s="1" t="s">
        <v>51</v>
      </c>
      <c r="H170" s="1" t="s">
        <v>3851</v>
      </c>
      <c r="I170" s="1" t="s">
        <v>3852</v>
      </c>
      <c r="J170" s="1" t="s">
        <v>3852</v>
      </c>
      <c r="K170" s="2"/>
      <c r="L170" s="1">
        <v>-5.0</v>
      </c>
      <c r="M170" s="1"/>
      <c r="N170" s="1">
        <v>13.922016666666666</v>
      </c>
      <c r="O170" s="1" t="s">
        <v>37</v>
      </c>
      <c r="P170" s="1" t="s">
        <v>3853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195</v>
      </c>
      <c r="B171" s="1" t="s">
        <v>17</v>
      </c>
      <c r="C171" s="3">
        <v>333.0</v>
      </c>
      <c r="D171" s="1">
        <v>0.0</v>
      </c>
      <c r="E171" s="1" t="s">
        <v>1456</v>
      </c>
      <c r="F171" s="1" t="s">
        <v>19</v>
      </c>
      <c r="G171" s="1" t="s">
        <v>20</v>
      </c>
      <c r="H171" s="1" t="s">
        <v>3854</v>
      </c>
      <c r="I171" s="1" t="s">
        <v>3855</v>
      </c>
      <c r="J171" s="1" t="s">
        <v>3855</v>
      </c>
      <c r="K171" s="2"/>
      <c r="L171" s="1">
        <v>0.0</v>
      </c>
      <c r="M171" s="1"/>
      <c r="N171" s="1">
        <v>15.21195</v>
      </c>
      <c r="O171" s="1" t="s">
        <v>3305</v>
      </c>
      <c r="P171" s="1" t="s">
        <v>3856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30</v>
      </c>
      <c r="B172" s="1" t="s">
        <v>17</v>
      </c>
      <c r="C172" s="3">
        <v>259.0</v>
      </c>
      <c r="D172" s="1">
        <v>0.0</v>
      </c>
      <c r="E172" s="1" t="s">
        <v>3662</v>
      </c>
      <c r="F172" s="1" t="s">
        <v>32</v>
      </c>
      <c r="G172" s="1" t="s">
        <v>26</v>
      </c>
      <c r="H172" s="1" t="s">
        <v>3857</v>
      </c>
      <c r="I172" s="1" t="s">
        <v>3858</v>
      </c>
      <c r="J172" s="1" t="s">
        <v>3859</v>
      </c>
      <c r="K172" s="1" t="s">
        <v>3860</v>
      </c>
      <c r="L172" s="1">
        <v>4.0</v>
      </c>
      <c r="M172" s="1">
        <v>3.7575833333333333</v>
      </c>
      <c r="N172" s="1">
        <v>19.6132</v>
      </c>
      <c r="O172" s="1" t="s">
        <v>37</v>
      </c>
      <c r="P172" s="1" t="s">
        <v>3861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30</v>
      </c>
      <c r="B173" s="1" t="s">
        <v>17</v>
      </c>
      <c r="C173" s="1">
        <v>316.0</v>
      </c>
      <c r="D173" s="1">
        <v>52.0</v>
      </c>
      <c r="E173" s="2"/>
      <c r="F173" s="1" t="s">
        <v>42</v>
      </c>
      <c r="G173" s="1" t="s">
        <v>20</v>
      </c>
      <c r="H173" s="1" t="s">
        <v>3862</v>
      </c>
      <c r="I173" s="1" t="s">
        <v>3863</v>
      </c>
      <c r="J173" s="1" t="s">
        <v>3863</v>
      </c>
      <c r="K173" s="2"/>
      <c r="L173" s="1">
        <v>-5.0</v>
      </c>
      <c r="M173" s="1"/>
      <c r="N173" s="1">
        <v>13.253883333333333</v>
      </c>
      <c r="O173" s="1" t="s">
        <v>37</v>
      </c>
      <c r="P173" s="1" t="s">
        <v>3864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30</v>
      </c>
      <c r="B174" s="1" t="s">
        <v>17</v>
      </c>
      <c r="C174" s="1">
        <v>614.0</v>
      </c>
      <c r="D174" s="1">
        <v>153.0</v>
      </c>
      <c r="E174" s="2"/>
      <c r="F174" s="1" t="s">
        <v>42</v>
      </c>
      <c r="G174" s="1" t="s">
        <v>51</v>
      </c>
      <c r="H174" s="1" t="s">
        <v>3865</v>
      </c>
      <c r="I174" s="1" t="s">
        <v>3866</v>
      </c>
      <c r="J174" s="1" t="s">
        <v>3866</v>
      </c>
      <c r="K174" s="2"/>
      <c r="L174" s="1">
        <v>0.0</v>
      </c>
      <c r="M174" s="1"/>
      <c r="N174" s="1">
        <v>20.399633333333334</v>
      </c>
      <c r="O174" s="1" t="s">
        <v>37</v>
      </c>
      <c r="P174" s="1" t="s">
        <v>3867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25</v>
      </c>
      <c r="B175" s="1" t="s">
        <v>17</v>
      </c>
      <c r="C175" s="1">
        <v>359.0</v>
      </c>
      <c r="D175" s="1">
        <v>0.0</v>
      </c>
      <c r="E175" s="2"/>
      <c r="F175" s="1" t="s">
        <v>19</v>
      </c>
      <c r="G175" s="1" t="s">
        <v>20</v>
      </c>
      <c r="H175" s="1" t="s">
        <v>3868</v>
      </c>
      <c r="I175" s="1" t="s">
        <v>3869</v>
      </c>
      <c r="J175" s="1" t="s">
        <v>3869</v>
      </c>
      <c r="K175" s="2"/>
      <c r="L175" s="1">
        <v>5.0</v>
      </c>
      <c r="M175" s="1"/>
      <c r="N175" s="1">
        <v>20.747133333333334</v>
      </c>
      <c r="O175" s="1" t="s">
        <v>3305</v>
      </c>
      <c r="P175" s="1" t="s">
        <v>3870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99</v>
      </c>
      <c r="B176" s="1" t="s">
        <v>17</v>
      </c>
      <c r="C176" s="1">
        <v>139.0</v>
      </c>
      <c r="D176" s="1">
        <v>0.0</v>
      </c>
      <c r="E176" s="2"/>
      <c r="F176" s="1" t="s">
        <v>42</v>
      </c>
      <c r="G176" s="1" t="s">
        <v>51</v>
      </c>
      <c r="H176" s="1" t="s">
        <v>3871</v>
      </c>
      <c r="I176" s="1" t="s">
        <v>3872</v>
      </c>
      <c r="J176" s="1" t="s">
        <v>3872</v>
      </c>
      <c r="K176" s="2"/>
      <c r="L176" s="1">
        <v>5.0</v>
      </c>
      <c r="M176" s="1"/>
      <c r="N176" s="1">
        <v>10.362566666666666</v>
      </c>
      <c r="O176" s="1" t="s">
        <v>102</v>
      </c>
      <c r="P176" s="1" t="s">
        <v>3873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25</v>
      </c>
      <c r="B177" s="1" t="s">
        <v>17</v>
      </c>
      <c r="C177" s="3">
        <v>473.0</v>
      </c>
      <c r="D177" s="1">
        <v>0.0</v>
      </c>
      <c r="E177" s="2"/>
      <c r="F177" s="1" t="s">
        <v>19</v>
      </c>
      <c r="G177" s="1" t="s">
        <v>20</v>
      </c>
      <c r="H177" s="1" t="s">
        <v>3874</v>
      </c>
      <c r="I177" s="1" t="s">
        <v>3875</v>
      </c>
      <c r="J177" s="1" t="s">
        <v>3875</v>
      </c>
      <c r="K177" s="2"/>
      <c r="L177" s="1">
        <v>11.0</v>
      </c>
      <c r="M177" s="1"/>
      <c r="N177" s="1">
        <v>26.433566666666668</v>
      </c>
      <c r="O177" s="1" t="s">
        <v>3305</v>
      </c>
      <c r="P177" s="1" t="s">
        <v>3876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30</v>
      </c>
      <c r="B178" s="1" t="s">
        <v>17</v>
      </c>
      <c r="C178" s="1">
        <v>207.0</v>
      </c>
      <c r="D178" s="1">
        <v>52.0</v>
      </c>
      <c r="E178" s="2"/>
      <c r="F178" s="1" t="s">
        <v>42</v>
      </c>
      <c r="G178" s="1" t="s">
        <v>51</v>
      </c>
      <c r="H178" s="1" t="s">
        <v>3877</v>
      </c>
      <c r="I178" s="1" t="s">
        <v>3878</v>
      </c>
      <c r="J178" s="1" t="s">
        <v>3878</v>
      </c>
      <c r="K178" s="2"/>
      <c r="L178" s="1">
        <v>-8.0</v>
      </c>
      <c r="M178" s="1"/>
      <c r="N178" s="1">
        <v>11.311783333333333</v>
      </c>
      <c r="O178" s="1" t="s">
        <v>37</v>
      </c>
      <c r="P178" s="1" t="s">
        <v>3572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30</v>
      </c>
      <c r="B179" s="1" t="s">
        <v>17</v>
      </c>
      <c r="C179" s="3">
        <v>503.0</v>
      </c>
      <c r="D179" s="1">
        <v>15.0</v>
      </c>
      <c r="E179" s="1" t="s">
        <v>3662</v>
      </c>
      <c r="F179" s="1" t="s">
        <v>32</v>
      </c>
      <c r="G179" s="1" t="s">
        <v>26</v>
      </c>
      <c r="H179" s="1" t="s">
        <v>3879</v>
      </c>
      <c r="I179" s="1" t="s">
        <v>3880</v>
      </c>
      <c r="J179" s="1" t="s">
        <v>3881</v>
      </c>
      <c r="K179" s="1" t="s">
        <v>3882</v>
      </c>
      <c r="L179" s="1">
        <v>5.0</v>
      </c>
      <c r="M179" s="1">
        <v>13.50615</v>
      </c>
      <c r="N179" s="1">
        <v>23.11935</v>
      </c>
      <c r="O179" s="1" t="s">
        <v>37</v>
      </c>
      <c r="P179" s="1" t="s">
        <v>3883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99</v>
      </c>
      <c r="B180" s="1" t="s">
        <v>17</v>
      </c>
      <c r="C180" s="1">
        <v>128.0</v>
      </c>
      <c r="D180" s="1">
        <v>0.0</v>
      </c>
      <c r="E180" s="2"/>
      <c r="F180" s="1" t="s">
        <v>42</v>
      </c>
      <c r="G180" s="1" t="s">
        <v>51</v>
      </c>
      <c r="H180" s="1" t="s">
        <v>3884</v>
      </c>
      <c r="I180" s="1" t="s">
        <v>3885</v>
      </c>
      <c r="J180" s="1" t="s">
        <v>3885</v>
      </c>
      <c r="K180" s="2"/>
      <c r="L180" s="1">
        <v>1.0</v>
      </c>
      <c r="M180" s="1"/>
      <c r="N180" s="1">
        <v>6.18145</v>
      </c>
      <c r="O180" s="1" t="s">
        <v>102</v>
      </c>
      <c r="P180" s="1" t="s">
        <v>3886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99</v>
      </c>
      <c r="B181" s="3" t="s">
        <v>17</v>
      </c>
      <c r="C181" s="1">
        <v>298.0</v>
      </c>
      <c r="D181" s="1">
        <v>0.0</v>
      </c>
      <c r="E181" s="2"/>
      <c r="F181" s="1" t="s">
        <v>42</v>
      </c>
      <c r="G181" s="1" t="s">
        <v>51</v>
      </c>
      <c r="H181" s="1" t="s">
        <v>3887</v>
      </c>
      <c r="I181" s="1" t="s">
        <v>3888</v>
      </c>
      <c r="J181" s="1" t="s">
        <v>3888</v>
      </c>
      <c r="K181" s="2"/>
      <c r="L181" s="1">
        <v>6.0</v>
      </c>
      <c r="M181" s="1"/>
      <c r="N181" s="1">
        <v>11.09855</v>
      </c>
      <c r="O181" s="1" t="s">
        <v>102</v>
      </c>
      <c r="P181" s="1" t="s">
        <v>3889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99</v>
      </c>
      <c r="B182" s="1" t="s">
        <v>17</v>
      </c>
      <c r="C182" s="1">
        <v>263.0</v>
      </c>
      <c r="D182" s="1">
        <v>0.0</v>
      </c>
      <c r="E182" s="2"/>
      <c r="F182" s="1" t="s">
        <v>42</v>
      </c>
      <c r="G182" s="1" t="s">
        <v>51</v>
      </c>
      <c r="H182" s="1" t="s">
        <v>3890</v>
      </c>
      <c r="I182" s="1" t="s">
        <v>3891</v>
      </c>
      <c r="J182" s="1" t="s">
        <v>3891</v>
      </c>
      <c r="K182" s="2"/>
      <c r="L182" s="1">
        <v>0.0</v>
      </c>
      <c r="M182" s="1"/>
      <c r="N182" s="1">
        <v>4.2924</v>
      </c>
      <c r="O182" s="1" t="s">
        <v>102</v>
      </c>
      <c r="P182" s="1" t="s">
        <v>3892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99</v>
      </c>
      <c r="B183" s="1" t="s">
        <v>17</v>
      </c>
      <c r="C183" s="3">
        <v>55.0</v>
      </c>
      <c r="D183" s="1">
        <v>0.0</v>
      </c>
      <c r="E183" s="2"/>
      <c r="F183" s="1" t="s">
        <v>42</v>
      </c>
      <c r="G183" s="1" t="s">
        <v>51</v>
      </c>
      <c r="H183" s="1" t="s">
        <v>3893</v>
      </c>
      <c r="I183" s="1" t="s">
        <v>3894</v>
      </c>
      <c r="J183" s="1" t="s">
        <v>3894</v>
      </c>
      <c r="K183" s="2"/>
      <c r="L183" s="1">
        <v>-4.0</v>
      </c>
      <c r="M183" s="1"/>
      <c r="N183" s="1">
        <v>0.32045</v>
      </c>
      <c r="O183" s="1" t="s">
        <v>102</v>
      </c>
      <c r="P183" s="1" t="s">
        <v>3895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99</v>
      </c>
      <c r="B184" s="1" t="s">
        <v>17</v>
      </c>
      <c r="C184" s="3">
        <v>164.5</v>
      </c>
      <c r="D184" s="1">
        <v>164.5</v>
      </c>
      <c r="E184" s="2"/>
      <c r="F184" s="1" t="s">
        <v>42</v>
      </c>
      <c r="G184" s="1" t="s">
        <v>51</v>
      </c>
      <c r="H184" s="1" t="s">
        <v>3896</v>
      </c>
      <c r="I184" s="1" t="s">
        <v>3897</v>
      </c>
      <c r="J184" s="1" t="s">
        <v>3897</v>
      </c>
      <c r="K184" s="2"/>
      <c r="L184" s="1">
        <v>-2.0</v>
      </c>
      <c r="M184" s="1"/>
      <c r="N184" s="1">
        <v>2.23515</v>
      </c>
      <c r="O184" s="1" t="s">
        <v>102</v>
      </c>
      <c r="P184" s="1" t="s">
        <v>3898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99</v>
      </c>
      <c r="B185" s="3" t="s">
        <v>17</v>
      </c>
      <c r="C185" s="1">
        <v>110.0</v>
      </c>
      <c r="D185" s="1">
        <v>0.0</v>
      </c>
      <c r="E185" s="2"/>
      <c r="F185" s="1" t="s">
        <v>42</v>
      </c>
      <c r="G185" s="1" t="s">
        <v>51</v>
      </c>
      <c r="H185" s="1" t="s">
        <v>3899</v>
      </c>
      <c r="I185" s="1" t="s">
        <v>3900</v>
      </c>
      <c r="J185" s="1" t="s">
        <v>3900</v>
      </c>
      <c r="K185" s="2"/>
      <c r="L185" s="1">
        <v>-2.0</v>
      </c>
      <c r="M185" s="1"/>
      <c r="N185" s="1">
        <v>2.64755</v>
      </c>
      <c r="O185" s="1" t="s">
        <v>102</v>
      </c>
      <c r="P185" s="1" t="s">
        <v>3901</v>
      </c>
      <c r="Q185" s="2"/>
      <c r="S185" s="2"/>
      <c r="T185" s="2"/>
      <c r="U185" s="2"/>
      <c r="V185" s="2"/>
      <c r="W185" s="2"/>
      <c r="X185" s="2"/>
      <c r="Y185" s="2"/>
      <c r="Z185" s="2"/>
      <c r="AB185" s="2"/>
      <c r="AC185" s="2"/>
      <c r="AD185" s="2"/>
      <c r="AE185" s="2"/>
      <c r="AF185" s="2"/>
    </row>
    <row r="186">
      <c r="A186" s="1" t="s">
        <v>99</v>
      </c>
      <c r="B186" s="1" t="s">
        <v>17</v>
      </c>
      <c r="C186" s="3">
        <v>129.0</v>
      </c>
      <c r="D186" s="1">
        <v>0.0</v>
      </c>
      <c r="E186" s="2"/>
      <c r="F186" s="1" t="s">
        <v>42</v>
      </c>
      <c r="G186" s="1" t="s">
        <v>51</v>
      </c>
      <c r="H186" s="1" t="s">
        <v>3902</v>
      </c>
      <c r="I186" s="1" t="s">
        <v>3903</v>
      </c>
      <c r="J186" s="1" t="s">
        <v>3903</v>
      </c>
      <c r="K186" s="2"/>
      <c r="L186" s="1">
        <v>-3.0</v>
      </c>
      <c r="M186" s="1"/>
      <c r="N186" s="1">
        <v>1.86135</v>
      </c>
      <c r="O186" s="1" t="s">
        <v>102</v>
      </c>
      <c r="P186" s="1" t="s">
        <v>3904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99</v>
      </c>
      <c r="B187" s="1" t="s">
        <v>17</v>
      </c>
      <c r="C187" s="3">
        <v>75.0</v>
      </c>
      <c r="D187" s="1">
        <v>0.0</v>
      </c>
      <c r="E187" s="2"/>
      <c r="F187" s="1" t="s">
        <v>42</v>
      </c>
      <c r="G187" s="1" t="s">
        <v>26</v>
      </c>
      <c r="H187" s="1" t="s">
        <v>3905</v>
      </c>
      <c r="I187" s="1" t="s">
        <v>3906</v>
      </c>
      <c r="J187" s="1" t="s">
        <v>3906</v>
      </c>
      <c r="K187" s="2"/>
      <c r="L187" s="1">
        <v>-4.0</v>
      </c>
      <c r="M187" s="1"/>
      <c r="N187" s="1">
        <v>0.2783833333333333</v>
      </c>
      <c r="O187" s="1" t="s">
        <v>102</v>
      </c>
      <c r="P187" s="1" t="s">
        <v>3907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99</v>
      </c>
      <c r="B188" s="1" t="s">
        <v>17</v>
      </c>
      <c r="C188" s="3">
        <v>198.0</v>
      </c>
      <c r="D188" s="1">
        <v>0.0</v>
      </c>
      <c r="E188" s="2"/>
      <c r="F188" s="1" t="s">
        <v>42</v>
      </c>
      <c r="G188" s="1" t="s">
        <v>26</v>
      </c>
      <c r="H188" s="1" t="s">
        <v>3908</v>
      </c>
      <c r="I188" s="1" t="s">
        <v>3909</v>
      </c>
      <c r="J188" s="1" t="s">
        <v>3909</v>
      </c>
      <c r="K188" s="2"/>
      <c r="L188" s="1">
        <v>-3.0</v>
      </c>
      <c r="M188" s="1"/>
      <c r="N188" s="1">
        <v>1.1807</v>
      </c>
      <c r="O188" s="1" t="s">
        <v>102</v>
      </c>
      <c r="P188" s="1" t="s">
        <v>3910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99</v>
      </c>
      <c r="B189" s="1" t="s">
        <v>17</v>
      </c>
      <c r="C189" s="1">
        <v>315.2</v>
      </c>
      <c r="D189" s="1">
        <v>78.8</v>
      </c>
      <c r="E189" s="2"/>
      <c r="F189" s="1" t="s">
        <v>42</v>
      </c>
      <c r="G189" s="1" t="s">
        <v>51</v>
      </c>
      <c r="H189" s="1" t="s">
        <v>3911</v>
      </c>
      <c r="I189" s="1" t="s">
        <v>3912</v>
      </c>
      <c r="J189" s="1" t="s">
        <v>3912</v>
      </c>
      <c r="K189" s="2"/>
      <c r="L189" s="1">
        <v>-4.0</v>
      </c>
      <c r="M189" s="1"/>
      <c r="N189" s="1">
        <v>0.11</v>
      </c>
      <c r="O189" s="1" t="s">
        <v>102</v>
      </c>
      <c r="P189" s="1" t="s">
        <v>3913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30</v>
      </c>
      <c r="B190" s="1" t="s">
        <v>17</v>
      </c>
      <c r="C190" s="1">
        <v>263.0</v>
      </c>
      <c r="D190" s="1">
        <v>66.0</v>
      </c>
      <c r="E190" s="2"/>
      <c r="F190" s="1" t="s">
        <v>42</v>
      </c>
      <c r="G190" s="1" t="s">
        <v>51</v>
      </c>
      <c r="H190" s="1" t="s">
        <v>3914</v>
      </c>
      <c r="I190" s="1" t="s">
        <v>3915</v>
      </c>
      <c r="J190" s="1" t="s">
        <v>3915</v>
      </c>
      <c r="K190" s="2"/>
      <c r="L190" s="1">
        <v>-16.0</v>
      </c>
      <c r="M190" s="1"/>
      <c r="N190" s="1">
        <v>3.488383333333333</v>
      </c>
      <c r="O190" s="1" t="s">
        <v>37</v>
      </c>
      <c r="P190" s="1" t="s">
        <v>3916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99</v>
      </c>
      <c r="B191" s="1" t="s">
        <v>17</v>
      </c>
      <c r="C191" s="3">
        <v>259.0</v>
      </c>
      <c r="D191" s="1">
        <v>0.0</v>
      </c>
      <c r="E191" s="2"/>
      <c r="F191" s="1" t="s">
        <v>42</v>
      </c>
      <c r="G191" s="1" t="s">
        <v>26</v>
      </c>
      <c r="H191" s="1" t="s">
        <v>3917</v>
      </c>
      <c r="I191" s="1" t="s">
        <v>3918</v>
      </c>
      <c r="J191" s="1" t="s">
        <v>3918</v>
      </c>
      <c r="K191" s="2"/>
      <c r="L191" s="1">
        <v>0.0</v>
      </c>
      <c r="M191" s="1"/>
      <c r="N191" s="1">
        <v>4.675766666666667</v>
      </c>
      <c r="O191" s="1" t="s">
        <v>102</v>
      </c>
      <c r="P191" s="1" t="s">
        <v>3919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E191" s="2"/>
      <c r="AF191" s="2"/>
    </row>
    <row r="192">
      <c r="A192" s="1" t="s">
        <v>99</v>
      </c>
      <c r="B192" s="1" t="s">
        <v>17</v>
      </c>
      <c r="C192" s="3">
        <v>518.0</v>
      </c>
      <c r="D192" s="1">
        <v>0.0</v>
      </c>
      <c r="E192" s="2"/>
      <c r="F192" s="1" t="s">
        <v>42</v>
      </c>
      <c r="G192" s="1" t="s">
        <v>26</v>
      </c>
      <c r="H192" s="1" t="s">
        <v>3920</v>
      </c>
      <c r="I192" s="1" t="s">
        <v>3921</v>
      </c>
      <c r="J192" s="1" t="s">
        <v>3921</v>
      </c>
      <c r="K192" s="2"/>
      <c r="L192" s="1">
        <v>2.0</v>
      </c>
      <c r="M192" s="1"/>
      <c r="N192" s="1">
        <v>7.978533333333333</v>
      </c>
      <c r="O192" s="1" t="s">
        <v>102</v>
      </c>
      <c r="P192" s="1" t="s">
        <v>3922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25</v>
      </c>
      <c r="B193" s="1" t="s">
        <v>17</v>
      </c>
      <c r="C193" s="3">
        <v>224.0</v>
      </c>
      <c r="D193" s="1">
        <v>50.0</v>
      </c>
      <c r="E193" s="2"/>
      <c r="F193" s="1" t="s">
        <v>19</v>
      </c>
      <c r="G193" s="1" t="s">
        <v>20</v>
      </c>
      <c r="H193" s="1" t="s">
        <v>3923</v>
      </c>
      <c r="I193" s="1" t="s">
        <v>3924</v>
      </c>
      <c r="J193" s="1" t="s">
        <v>3924</v>
      </c>
      <c r="K193" s="2"/>
      <c r="L193" s="1">
        <v>-10.0</v>
      </c>
      <c r="M193" s="1"/>
      <c r="N193" s="1">
        <v>4.8198</v>
      </c>
      <c r="O193" s="1" t="s">
        <v>3305</v>
      </c>
      <c r="P193" s="1" t="s">
        <v>3474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99</v>
      </c>
      <c r="B194" s="1" t="s">
        <v>17</v>
      </c>
      <c r="C194" s="1">
        <v>259.0</v>
      </c>
      <c r="D194" s="1">
        <v>0.0</v>
      </c>
      <c r="E194" s="1" t="s">
        <v>3325</v>
      </c>
      <c r="F194" s="1" t="s">
        <v>32</v>
      </c>
      <c r="G194" s="1" t="s">
        <v>26</v>
      </c>
      <c r="H194" s="1" t="s">
        <v>3925</v>
      </c>
      <c r="I194" s="1" t="s">
        <v>3926</v>
      </c>
      <c r="J194" s="1" t="s">
        <v>3927</v>
      </c>
      <c r="K194" s="1" t="s">
        <v>3928</v>
      </c>
      <c r="L194" s="1">
        <v>-7.0</v>
      </c>
      <c r="M194" s="1">
        <v>11.164783333333334</v>
      </c>
      <c r="N194" s="1">
        <v>11.400633333333333</v>
      </c>
      <c r="O194" s="1" t="s">
        <v>102</v>
      </c>
      <c r="P194" s="1" t="s">
        <v>3929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25</v>
      </c>
      <c r="B195" s="1" t="s">
        <v>17</v>
      </c>
      <c r="C195" s="1">
        <v>368.0</v>
      </c>
      <c r="D195" s="1">
        <v>100.0</v>
      </c>
      <c r="E195" s="2"/>
      <c r="F195" s="1" t="s">
        <v>19</v>
      </c>
      <c r="G195" s="1" t="s">
        <v>20</v>
      </c>
      <c r="H195" s="1" t="s">
        <v>3930</v>
      </c>
      <c r="I195" s="1" t="s">
        <v>3931</v>
      </c>
      <c r="J195" s="1" t="s">
        <v>3931</v>
      </c>
      <c r="K195" s="2"/>
      <c r="L195" s="1">
        <v>-4.0</v>
      </c>
      <c r="M195" s="1"/>
      <c r="N195" s="1">
        <v>10.0636</v>
      </c>
      <c r="O195" s="1" t="s">
        <v>3305</v>
      </c>
      <c r="P195" s="1" t="s">
        <v>3932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30</v>
      </c>
      <c r="B196" s="1" t="s">
        <v>17</v>
      </c>
      <c r="C196" s="3">
        <v>207.0</v>
      </c>
      <c r="D196" s="1">
        <v>52.0</v>
      </c>
      <c r="E196" s="2"/>
      <c r="F196" s="1" t="s">
        <v>42</v>
      </c>
      <c r="G196" s="1" t="s">
        <v>51</v>
      </c>
      <c r="H196" s="1" t="s">
        <v>3933</v>
      </c>
      <c r="I196" s="1" t="s">
        <v>3934</v>
      </c>
      <c r="J196" s="1" t="s">
        <v>3934</v>
      </c>
      <c r="K196" s="2"/>
      <c r="L196" s="1">
        <v>-10.0</v>
      </c>
      <c r="M196" s="1"/>
      <c r="N196" s="1">
        <v>8.838733333333334</v>
      </c>
      <c r="O196" s="1" t="s">
        <v>37</v>
      </c>
      <c r="P196" s="1" t="s">
        <v>3935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30</v>
      </c>
      <c r="B197" s="1" t="s">
        <v>17</v>
      </c>
      <c r="C197" s="1">
        <v>332.0</v>
      </c>
      <c r="D197" s="1">
        <v>61.0</v>
      </c>
      <c r="E197" s="2"/>
      <c r="F197" s="1" t="s">
        <v>42</v>
      </c>
      <c r="G197" s="1" t="s">
        <v>26</v>
      </c>
      <c r="H197" s="1" t="s">
        <v>3936</v>
      </c>
      <c r="I197" s="1" t="s">
        <v>3937</v>
      </c>
      <c r="J197" s="1" t="s">
        <v>3937</v>
      </c>
      <c r="K197" s="2"/>
      <c r="L197" s="1">
        <v>-12.0</v>
      </c>
      <c r="M197" s="1"/>
      <c r="N197" s="1">
        <v>14.08845</v>
      </c>
      <c r="O197" s="1" t="s">
        <v>37</v>
      </c>
      <c r="P197" s="1" t="s">
        <v>3938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99</v>
      </c>
      <c r="B198" s="1" t="s">
        <v>17</v>
      </c>
      <c r="C198" s="3">
        <v>259.0</v>
      </c>
      <c r="D198" s="1">
        <v>0.0</v>
      </c>
      <c r="E198" s="2"/>
      <c r="F198" s="1" t="s">
        <v>42</v>
      </c>
      <c r="G198" s="1" t="s">
        <v>51</v>
      </c>
      <c r="H198" s="1" t="s">
        <v>3939</v>
      </c>
      <c r="I198" s="1" t="s">
        <v>3940</v>
      </c>
      <c r="J198" s="1" t="s">
        <v>3940</v>
      </c>
      <c r="K198" s="2"/>
      <c r="L198" s="1">
        <v>1.0</v>
      </c>
      <c r="M198" s="1"/>
      <c r="N198" s="1">
        <v>6.53025</v>
      </c>
      <c r="O198" s="1" t="s">
        <v>102</v>
      </c>
      <c r="P198" s="1" t="s">
        <v>3941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195</v>
      </c>
      <c r="B199" s="1" t="s">
        <v>17</v>
      </c>
      <c r="C199" s="1">
        <v>349.0</v>
      </c>
      <c r="D199" s="1">
        <v>0.0</v>
      </c>
      <c r="E199" s="1" t="s">
        <v>2116</v>
      </c>
      <c r="F199" s="1" t="s">
        <v>19</v>
      </c>
      <c r="G199" s="1" t="s">
        <v>20</v>
      </c>
      <c r="H199" s="1" t="s">
        <v>3942</v>
      </c>
      <c r="I199" s="1" t="s">
        <v>3943</v>
      </c>
      <c r="J199" s="1" t="s">
        <v>3943</v>
      </c>
      <c r="K199" s="2"/>
      <c r="L199" s="1">
        <v>-5.0</v>
      </c>
      <c r="M199" s="1"/>
      <c r="N199" s="1">
        <v>9.391766666666667</v>
      </c>
      <c r="O199" s="1" t="s">
        <v>3305</v>
      </c>
      <c r="P199" s="1" t="s">
        <v>3944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99</v>
      </c>
      <c r="B200" s="1" t="s">
        <v>17</v>
      </c>
      <c r="C200" s="1">
        <v>88.0</v>
      </c>
      <c r="D200" s="1">
        <v>0.0</v>
      </c>
      <c r="E200" s="2"/>
      <c r="F200" s="1" t="s">
        <v>42</v>
      </c>
      <c r="G200" s="1" t="s">
        <v>51</v>
      </c>
      <c r="H200" s="1" t="s">
        <v>3945</v>
      </c>
      <c r="I200" s="1" t="s">
        <v>3946</v>
      </c>
      <c r="J200" s="1" t="s">
        <v>3946</v>
      </c>
      <c r="K200" s="2"/>
      <c r="L200" s="1">
        <v>18.0</v>
      </c>
      <c r="M200" s="1"/>
      <c r="N200" s="1">
        <v>23.682416666666665</v>
      </c>
      <c r="O200" s="1" t="s">
        <v>102</v>
      </c>
      <c r="P200" s="1" t="s">
        <v>3947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195</v>
      </c>
      <c r="B201" s="1" t="s">
        <v>17</v>
      </c>
      <c r="C201" s="1">
        <v>398.0</v>
      </c>
      <c r="D201" s="1">
        <v>0.0</v>
      </c>
      <c r="E201" s="1" t="s">
        <v>3948</v>
      </c>
      <c r="F201" s="1" t="s">
        <v>19</v>
      </c>
      <c r="G201" s="1" t="s">
        <v>20</v>
      </c>
      <c r="H201" s="1" t="s">
        <v>3949</v>
      </c>
      <c r="I201" s="1" t="s">
        <v>3950</v>
      </c>
      <c r="J201" s="1" t="s">
        <v>3950</v>
      </c>
      <c r="K201" s="2"/>
      <c r="L201" s="1">
        <v>-9.0</v>
      </c>
      <c r="M201" s="1"/>
      <c r="N201" s="1">
        <v>5.962033333333333</v>
      </c>
      <c r="O201" s="1" t="s">
        <v>3305</v>
      </c>
      <c r="P201" s="1" t="s">
        <v>3951</v>
      </c>
      <c r="Q201" s="2"/>
      <c r="S201" s="2"/>
      <c r="T201" s="2"/>
      <c r="U201" s="2"/>
      <c r="V201" s="2"/>
      <c r="W201" s="2"/>
      <c r="X201" s="2"/>
      <c r="Y201" s="2"/>
      <c r="Z201" s="2"/>
      <c r="AB201" s="2"/>
      <c r="AC201" s="2"/>
      <c r="AE201" s="2"/>
      <c r="AF201" s="2"/>
    </row>
    <row r="202">
      <c r="A202" s="1" t="s">
        <v>99</v>
      </c>
      <c r="B202" s="1" t="s">
        <v>17</v>
      </c>
      <c r="C202" s="3">
        <v>59.0</v>
      </c>
      <c r="D202" s="1">
        <v>0.0</v>
      </c>
      <c r="E202" s="2"/>
      <c r="F202" s="1" t="s">
        <v>42</v>
      </c>
      <c r="G202" s="1" t="s">
        <v>26</v>
      </c>
      <c r="H202" s="1" t="s">
        <v>3952</v>
      </c>
      <c r="I202" s="1" t="s">
        <v>3953</v>
      </c>
      <c r="J202" s="1" t="s">
        <v>3953</v>
      </c>
      <c r="K202" s="2"/>
      <c r="L202" s="1">
        <v>46.0</v>
      </c>
      <c r="M202" s="1"/>
      <c r="N202" s="1">
        <v>51.83145</v>
      </c>
      <c r="O202" s="1" t="s">
        <v>102</v>
      </c>
      <c r="P202" s="1" t="s">
        <v>3954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195</v>
      </c>
      <c r="B203" s="1" t="s">
        <v>17</v>
      </c>
      <c r="C203" s="1">
        <v>349.0</v>
      </c>
      <c r="D203" s="1">
        <v>0.0</v>
      </c>
      <c r="E203" s="1" t="s">
        <v>3955</v>
      </c>
      <c r="F203" s="1" t="s">
        <v>19</v>
      </c>
      <c r="G203" s="1" t="s">
        <v>20</v>
      </c>
      <c r="H203" s="1" t="s">
        <v>3956</v>
      </c>
      <c r="I203" s="1" t="s">
        <v>3957</v>
      </c>
      <c r="J203" s="1" t="s">
        <v>3957</v>
      </c>
      <c r="K203" s="2"/>
      <c r="L203" s="1">
        <v>-6.0</v>
      </c>
      <c r="M203" s="1"/>
      <c r="N203" s="1">
        <v>8.61055</v>
      </c>
      <c r="O203" s="1" t="s">
        <v>3305</v>
      </c>
      <c r="P203" s="1" t="s">
        <v>3958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E203" s="2"/>
      <c r="AF203" s="2"/>
    </row>
    <row r="204">
      <c r="A204" s="1" t="s">
        <v>99</v>
      </c>
      <c r="B204" s="1" t="s">
        <v>17</v>
      </c>
      <c r="C204" s="3">
        <v>39.0</v>
      </c>
      <c r="D204" s="1">
        <v>0.0</v>
      </c>
      <c r="E204" s="2"/>
      <c r="F204" s="1" t="s">
        <v>42</v>
      </c>
      <c r="G204" s="1" t="s">
        <v>26</v>
      </c>
      <c r="H204" s="1" t="s">
        <v>3959</v>
      </c>
      <c r="I204" s="1" t="s">
        <v>3960</v>
      </c>
      <c r="J204" s="1" t="s">
        <v>3960</v>
      </c>
      <c r="K204" s="2"/>
      <c r="L204" s="1">
        <v>-1.0</v>
      </c>
      <c r="M204" s="1"/>
      <c r="N204" s="1">
        <v>3.2737666666666665</v>
      </c>
      <c r="O204" s="1" t="s">
        <v>102</v>
      </c>
      <c r="P204" s="1" t="s">
        <v>3961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99</v>
      </c>
      <c r="B205" s="1" t="s">
        <v>17</v>
      </c>
      <c r="C205" s="1">
        <v>139.0</v>
      </c>
      <c r="D205" s="1">
        <v>0.0</v>
      </c>
      <c r="E205" s="2"/>
      <c r="F205" s="1" t="s">
        <v>42</v>
      </c>
      <c r="G205" s="1" t="s">
        <v>26</v>
      </c>
      <c r="H205" s="1" t="s">
        <v>3962</v>
      </c>
      <c r="I205" s="1" t="s">
        <v>3963</v>
      </c>
      <c r="J205" s="1" t="s">
        <v>3963</v>
      </c>
      <c r="K205" s="2"/>
      <c r="L205" s="1">
        <v>-1.0</v>
      </c>
      <c r="M205" s="1"/>
      <c r="N205" s="1">
        <v>3.5630166666666665</v>
      </c>
      <c r="O205" s="1" t="s">
        <v>102</v>
      </c>
      <c r="P205" s="1" t="s">
        <v>3964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99</v>
      </c>
      <c r="B206" s="1" t="s">
        <v>17</v>
      </c>
      <c r="C206" s="1">
        <v>259.0</v>
      </c>
      <c r="D206" s="1">
        <v>0.0</v>
      </c>
      <c r="E206" s="2"/>
      <c r="F206" s="1" t="s">
        <v>42</v>
      </c>
      <c r="G206" s="1" t="s">
        <v>26</v>
      </c>
      <c r="H206" s="1" t="s">
        <v>3965</v>
      </c>
      <c r="I206" s="1" t="s">
        <v>3966</v>
      </c>
      <c r="J206" s="1" t="s">
        <v>3966</v>
      </c>
      <c r="K206" s="2"/>
      <c r="L206" s="1">
        <v>10.0</v>
      </c>
      <c r="M206" s="1"/>
      <c r="N206" s="1">
        <v>15.219966666666666</v>
      </c>
      <c r="O206" s="1" t="s">
        <v>102</v>
      </c>
      <c r="P206" s="1" t="s">
        <v>3967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99</v>
      </c>
      <c r="B207" s="1" t="s">
        <v>17</v>
      </c>
      <c r="C207" s="1">
        <v>39.0</v>
      </c>
      <c r="D207" s="1">
        <v>0.0</v>
      </c>
      <c r="E207" s="2"/>
      <c r="F207" s="1" t="s">
        <v>42</v>
      </c>
      <c r="G207" s="1" t="s">
        <v>26</v>
      </c>
      <c r="H207" s="1" t="s">
        <v>3968</v>
      </c>
      <c r="I207" s="1" t="s">
        <v>3969</v>
      </c>
      <c r="J207" s="1" t="s">
        <v>3969</v>
      </c>
      <c r="K207" s="2"/>
      <c r="L207" s="1">
        <v>-3.0</v>
      </c>
      <c r="M207" s="1"/>
      <c r="N207" s="1">
        <v>1.4798166666666666</v>
      </c>
      <c r="O207" s="1" t="s">
        <v>102</v>
      </c>
      <c r="P207" s="1" t="s">
        <v>3970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25</v>
      </c>
      <c r="B208" s="1" t="s">
        <v>17</v>
      </c>
      <c r="C208" s="3">
        <v>274.0</v>
      </c>
      <c r="D208" s="1">
        <v>100.0</v>
      </c>
      <c r="E208" s="2"/>
      <c r="F208" s="1" t="s">
        <v>19</v>
      </c>
      <c r="G208" s="1" t="s">
        <v>20</v>
      </c>
      <c r="H208" s="1" t="s">
        <v>3971</v>
      </c>
      <c r="I208" s="1" t="s">
        <v>3972</v>
      </c>
      <c r="J208" s="1" t="s">
        <v>3972</v>
      </c>
      <c r="K208" s="2"/>
      <c r="L208" s="1">
        <v>-3.0</v>
      </c>
      <c r="M208" s="1"/>
      <c r="N208" s="1">
        <v>11.740983333333334</v>
      </c>
      <c r="O208" s="1" t="s">
        <v>3305</v>
      </c>
      <c r="P208" s="1" t="s">
        <v>3973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99</v>
      </c>
      <c r="B209" s="1" t="s">
        <v>17</v>
      </c>
      <c r="C209" s="1">
        <v>98.0</v>
      </c>
      <c r="D209" s="1">
        <v>0.0</v>
      </c>
      <c r="E209" s="2"/>
      <c r="F209" s="1" t="s">
        <v>42</v>
      </c>
      <c r="G209" s="1" t="s">
        <v>51</v>
      </c>
      <c r="H209" s="1" t="s">
        <v>3974</v>
      </c>
      <c r="I209" s="1" t="s">
        <v>3975</v>
      </c>
      <c r="J209" s="1" t="s">
        <v>3975</v>
      </c>
      <c r="K209" s="2"/>
      <c r="L209" s="1">
        <v>0.0</v>
      </c>
      <c r="M209" s="1"/>
      <c r="N209" s="1">
        <v>5.622466666666667</v>
      </c>
      <c r="O209" s="1" t="s">
        <v>102</v>
      </c>
      <c r="P209" s="1" t="s">
        <v>3976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1" t="s">
        <v>17</v>
      </c>
      <c r="C210" s="1">
        <v>296.0</v>
      </c>
      <c r="D210" s="1">
        <v>12.0</v>
      </c>
      <c r="E210" s="1" t="s">
        <v>3325</v>
      </c>
      <c r="F210" s="1" t="s">
        <v>32</v>
      </c>
      <c r="G210" s="1" t="s">
        <v>26</v>
      </c>
      <c r="H210" s="1" t="s">
        <v>3977</v>
      </c>
      <c r="I210" s="1" t="s">
        <v>3978</v>
      </c>
      <c r="J210" s="1" t="s">
        <v>3979</v>
      </c>
      <c r="K210" s="1" t="s">
        <v>3980</v>
      </c>
      <c r="L210" s="1">
        <v>1.0</v>
      </c>
      <c r="M210" s="1">
        <v>3.9423833333333334</v>
      </c>
      <c r="N210" s="1">
        <v>8.794466666666667</v>
      </c>
      <c r="O210" s="1" t="s">
        <v>37</v>
      </c>
      <c r="P210" s="1" t="s">
        <v>3981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99</v>
      </c>
      <c r="B211" s="1" t="s">
        <v>17</v>
      </c>
      <c r="C211" s="1">
        <v>318.0</v>
      </c>
      <c r="D211" s="1">
        <v>0.0</v>
      </c>
      <c r="E211" s="2"/>
      <c r="F211" s="1" t="s">
        <v>42</v>
      </c>
      <c r="G211" s="1" t="s">
        <v>26</v>
      </c>
      <c r="H211" s="1" t="s">
        <v>3982</v>
      </c>
      <c r="I211" s="1" t="s">
        <v>3983</v>
      </c>
      <c r="J211" s="1" t="s">
        <v>3983</v>
      </c>
      <c r="K211" s="2"/>
      <c r="L211" s="1">
        <v>3.0</v>
      </c>
      <c r="M211" s="1"/>
      <c r="N211" s="1">
        <v>8.607383333333333</v>
      </c>
      <c r="O211" s="1" t="s">
        <v>102</v>
      </c>
      <c r="P211" s="1" t="s">
        <v>3984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25</v>
      </c>
      <c r="B212" s="1" t="s">
        <v>17</v>
      </c>
      <c r="C212" s="1">
        <v>308.0</v>
      </c>
      <c r="D212" s="1">
        <v>100.0</v>
      </c>
      <c r="E212" s="2"/>
      <c r="F212" s="1" t="s">
        <v>19</v>
      </c>
      <c r="G212" s="1" t="s">
        <v>20</v>
      </c>
      <c r="H212" s="1" t="s">
        <v>3985</v>
      </c>
      <c r="I212" s="1" t="s">
        <v>3986</v>
      </c>
      <c r="J212" s="1" t="s">
        <v>3986</v>
      </c>
      <c r="K212" s="2"/>
      <c r="L212" s="1">
        <v>-4.0</v>
      </c>
      <c r="M212" s="1"/>
      <c r="N212" s="1">
        <v>10.371833333333333</v>
      </c>
      <c r="O212" s="1" t="s">
        <v>3305</v>
      </c>
      <c r="P212" s="1" t="s">
        <v>3987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195</v>
      </c>
      <c r="B213" s="1" t="s">
        <v>17</v>
      </c>
      <c r="C213" s="1">
        <v>349.0</v>
      </c>
      <c r="D213" s="1">
        <v>0.0</v>
      </c>
      <c r="E213" s="1" t="s">
        <v>3988</v>
      </c>
      <c r="F213" s="1" t="s">
        <v>19</v>
      </c>
      <c r="G213" s="1" t="s">
        <v>20</v>
      </c>
      <c r="H213" s="1" t="s">
        <v>3989</v>
      </c>
      <c r="I213" s="1" t="s">
        <v>3990</v>
      </c>
      <c r="J213" s="1" t="s">
        <v>3990</v>
      </c>
      <c r="K213" s="2"/>
      <c r="L213" s="1">
        <v>-2.0</v>
      </c>
      <c r="M213" s="1"/>
      <c r="N213" s="1">
        <v>12.332816666666666</v>
      </c>
      <c r="O213" s="1" t="s">
        <v>3305</v>
      </c>
      <c r="P213" s="1" t="s">
        <v>3991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99</v>
      </c>
      <c r="B214" s="1" t="s">
        <v>17</v>
      </c>
      <c r="C214" s="3">
        <v>369.0</v>
      </c>
      <c r="D214" s="1">
        <v>0.0</v>
      </c>
      <c r="E214" s="2"/>
      <c r="F214" s="1" t="s">
        <v>42</v>
      </c>
      <c r="G214" s="1" t="s">
        <v>26</v>
      </c>
      <c r="H214" s="1" t="s">
        <v>3992</v>
      </c>
      <c r="I214" s="1" t="s">
        <v>3993</v>
      </c>
      <c r="J214" s="1" t="s">
        <v>3993</v>
      </c>
      <c r="K214" s="2"/>
      <c r="L214" s="1">
        <v>4.0</v>
      </c>
      <c r="M214" s="1"/>
      <c r="N214" s="1">
        <v>9.554266666666667</v>
      </c>
      <c r="O214" s="1" t="s">
        <v>102</v>
      </c>
      <c r="P214" s="1" t="s">
        <v>3994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99</v>
      </c>
      <c r="B215" s="1" t="s">
        <v>17</v>
      </c>
      <c r="C215" s="1">
        <v>50.0</v>
      </c>
      <c r="D215" s="1">
        <v>5.0</v>
      </c>
      <c r="E215" s="2"/>
      <c r="F215" s="1" t="s">
        <v>42</v>
      </c>
      <c r="G215" s="1" t="s">
        <v>26</v>
      </c>
      <c r="H215" s="1" t="s">
        <v>3995</v>
      </c>
      <c r="I215" s="1" t="s">
        <v>3996</v>
      </c>
      <c r="J215" s="1" t="s">
        <v>3996</v>
      </c>
      <c r="K215" s="2"/>
      <c r="L215" s="1">
        <v>-4.0</v>
      </c>
      <c r="M215" s="1"/>
      <c r="N215" s="1">
        <v>0.4723333333333333</v>
      </c>
      <c r="O215" s="1" t="s">
        <v>102</v>
      </c>
      <c r="P215" s="1" t="s">
        <v>3997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99</v>
      </c>
      <c r="B216" s="1" t="s">
        <v>17</v>
      </c>
      <c r="C216" s="1">
        <v>39.0</v>
      </c>
      <c r="D216" s="1">
        <v>0.0</v>
      </c>
      <c r="E216" s="2"/>
      <c r="F216" s="1" t="s">
        <v>42</v>
      </c>
      <c r="G216" s="1" t="s">
        <v>51</v>
      </c>
      <c r="H216" s="1" t="s">
        <v>3998</v>
      </c>
      <c r="I216" s="1" t="s">
        <v>3999</v>
      </c>
      <c r="J216" s="1" t="s">
        <v>3999</v>
      </c>
      <c r="K216" s="2"/>
      <c r="L216" s="1">
        <v>-4.0</v>
      </c>
      <c r="M216" s="1"/>
      <c r="N216" s="1">
        <v>0.09011666666666666</v>
      </c>
      <c r="O216" s="1" t="s">
        <v>102</v>
      </c>
      <c r="P216" s="1" t="s">
        <v>4000</v>
      </c>
      <c r="Q216" s="2"/>
      <c r="S216" s="2"/>
      <c r="T216" s="2"/>
      <c r="U216" s="2"/>
      <c r="V216" s="2"/>
      <c r="W216" s="2"/>
      <c r="X216" s="2"/>
      <c r="Y216" s="2"/>
      <c r="Z216" s="2"/>
      <c r="AB216" s="2"/>
      <c r="AC216" s="2"/>
      <c r="AD216" s="2"/>
      <c r="AE216" s="2"/>
      <c r="AF216" s="2"/>
    </row>
    <row r="217">
      <c r="A217" s="1" t="s">
        <v>99</v>
      </c>
      <c r="B217" s="1" t="s">
        <v>17</v>
      </c>
      <c r="C217" s="1">
        <v>49.0</v>
      </c>
      <c r="D217" s="1">
        <v>0.0</v>
      </c>
      <c r="E217" s="2"/>
      <c r="F217" s="1" t="s">
        <v>42</v>
      </c>
      <c r="G217" s="1" t="s">
        <v>26</v>
      </c>
      <c r="H217" s="1" t="s">
        <v>4001</v>
      </c>
      <c r="I217" s="1" t="s">
        <v>4002</v>
      </c>
      <c r="J217" s="1" t="s">
        <v>4002</v>
      </c>
      <c r="K217" s="2"/>
      <c r="L217" s="1">
        <v>0.0</v>
      </c>
      <c r="M217" s="1"/>
      <c r="N217" s="1">
        <v>5.135583333333333</v>
      </c>
      <c r="O217" s="1" t="s">
        <v>102</v>
      </c>
      <c r="P217" s="1" t="s">
        <v>4003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99</v>
      </c>
      <c r="B218" s="1" t="s">
        <v>17</v>
      </c>
      <c r="C218" s="1">
        <v>78.0</v>
      </c>
      <c r="D218" s="1">
        <v>0.0</v>
      </c>
      <c r="E218" s="2"/>
      <c r="F218" s="1" t="s">
        <v>42</v>
      </c>
      <c r="G218" s="1" t="s">
        <v>51</v>
      </c>
      <c r="H218" s="1" t="s">
        <v>4004</v>
      </c>
      <c r="I218" s="1" t="s">
        <v>4005</v>
      </c>
      <c r="J218" s="1" t="s">
        <v>4005</v>
      </c>
      <c r="K218" s="2"/>
      <c r="L218" s="1">
        <v>-4.0</v>
      </c>
      <c r="M218" s="1"/>
      <c r="N218" s="1">
        <v>0.5178666666666667</v>
      </c>
      <c r="O218" s="1" t="s">
        <v>102</v>
      </c>
      <c r="P218" s="1" t="s">
        <v>4006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17</v>
      </c>
      <c r="C219" s="1">
        <v>232.0</v>
      </c>
      <c r="D219" s="1">
        <v>86.0</v>
      </c>
      <c r="E219" s="2"/>
      <c r="F219" s="1" t="s">
        <v>42</v>
      </c>
      <c r="G219" s="1" t="s">
        <v>20</v>
      </c>
      <c r="H219" s="1" t="s">
        <v>4007</v>
      </c>
      <c r="I219" s="1" t="s">
        <v>4008</v>
      </c>
      <c r="J219" s="1" t="s">
        <v>4008</v>
      </c>
      <c r="K219" s="2"/>
      <c r="L219" s="1">
        <v>-8.0</v>
      </c>
      <c r="M219" s="1"/>
      <c r="N219" s="1">
        <v>10.992766666666666</v>
      </c>
      <c r="O219" s="1" t="s">
        <v>37</v>
      </c>
      <c r="P219" s="1" t="s">
        <v>4009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195</v>
      </c>
      <c r="B220" s="1" t="s">
        <v>17</v>
      </c>
      <c r="C220" s="1">
        <v>349.0</v>
      </c>
      <c r="D220" s="1">
        <v>0.0</v>
      </c>
      <c r="E220" s="1" t="s">
        <v>4010</v>
      </c>
      <c r="F220" s="1" t="s">
        <v>19</v>
      </c>
      <c r="G220" s="1" t="s">
        <v>20</v>
      </c>
      <c r="H220" s="1" t="s">
        <v>4011</v>
      </c>
      <c r="I220" s="1" t="s">
        <v>4012</v>
      </c>
      <c r="J220" s="1" t="s">
        <v>4012</v>
      </c>
      <c r="K220" s="2"/>
      <c r="L220" s="1">
        <v>-4.0</v>
      </c>
      <c r="M220" s="1"/>
      <c r="N220" s="1">
        <v>10.121816666666666</v>
      </c>
      <c r="O220" s="1" t="s">
        <v>3305</v>
      </c>
      <c r="P220" s="1" t="s">
        <v>4013</v>
      </c>
      <c r="Q220" s="2"/>
      <c r="S220" s="2"/>
      <c r="T220" s="2"/>
      <c r="U220" s="2"/>
      <c r="V220" s="2"/>
      <c r="W220" s="2"/>
      <c r="X220" s="2"/>
      <c r="Y220" s="2"/>
      <c r="Z220" s="2"/>
      <c r="AB220" s="2"/>
      <c r="AC220" s="2"/>
      <c r="AD220" s="2"/>
      <c r="AE220" s="2"/>
      <c r="AF220" s="2"/>
    </row>
    <row r="221">
      <c r="A221" s="1" t="s">
        <v>99</v>
      </c>
      <c r="B221" s="1" t="s">
        <v>17</v>
      </c>
      <c r="C221" s="1">
        <v>130.0</v>
      </c>
      <c r="D221" s="1">
        <v>0.0</v>
      </c>
      <c r="E221" s="2"/>
      <c r="F221" s="1" t="s">
        <v>42</v>
      </c>
      <c r="G221" s="1" t="s">
        <v>51</v>
      </c>
      <c r="H221" s="1" t="s">
        <v>4014</v>
      </c>
      <c r="I221" s="1" t="s">
        <v>4015</v>
      </c>
      <c r="J221" s="1" t="s">
        <v>4015</v>
      </c>
      <c r="K221" s="2"/>
      <c r="L221" s="1">
        <v>-1.0</v>
      </c>
      <c r="M221" s="1"/>
      <c r="N221" s="1">
        <v>3.3438333333333334</v>
      </c>
      <c r="O221" s="1" t="s">
        <v>102</v>
      </c>
      <c r="P221" s="1" t="s">
        <v>4016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25</v>
      </c>
      <c r="B222" s="1" t="s">
        <v>17</v>
      </c>
      <c r="C222" s="1">
        <v>249.0</v>
      </c>
      <c r="D222" s="1">
        <v>50.0</v>
      </c>
      <c r="E222" s="2"/>
      <c r="F222" s="1" t="s">
        <v>19</v>
      </c>
      <c r="G222" s="1" t="s">
        <v>26</v>
      </c>
      <c r="H222" s="1" t="s">
        <v>4017</v>
      </c>
      <c r="I222" s="1" t="s">
        <v>4018</v>
      </c>
      <c r="J222" s="1" t="s">
        <v>4018</v>
      </c>
      <c r="K222" s="2"/>
      <c r="L222" s="1">
        <v>-7.0</v>
      </c>
      <c r="M222" s="1"/>
      <c r="N222" s="1">
        <v>7.174066666666667</v>
      </c>
      <c r="O222" s="1" t="s">
        <v>3305</v>
      </c>
      <c r="P222" s="1" t="s">
        <v>4019</v>
      </c>
      <c r="Q222" s="2"/>
      <c r="S222" s="2"/>
      <c r="T222" s="2"/>
      <c r="U222" s="2"/>
      <c r="V222" s="2"/>
      <c r="W222" s="2"/>
      <c r="X222" s="2"/>
      <c r="Y222" s="2"/>
      <c r="Z222" s="2"/>
      <c r="AB222" s="2"/>
      <c r="AC222" s="2"/>
      <c r="AD222" s="46"/>
      <c r="AE222" s="2"/>
      <c r="AF222" s="2"/>
    </row>
    <row r="223">
      <c r="A223" s="1" t="s">
        <v>30</v>
      </c>
      <c r="B223" s="1" t="s">
        <v>17</v>
      </c>
      <c r="C223" s="1">
        <v>359.0</v>
      </c>
      <c r="D223" s="1">
        <v>0.0</v>
      </c>
      <c r="E223" s="1" t="s">
        <v>3662</v>
      </c>
      <c r="F223" s="1" t="s">
        <v>32</v>
      </c>
      <c r="G223" s="1" t="s">
        <v>20</v>
      </c>
      <c r="H223" s="1" t="s">
        <v>4020</v>
      </c>
      <c r="I223" s="1" t="s">
        <v>4021</v>
      </c>
      <c r="J223" s="1" t="s">
        <v>4022</v>
      </c>
      <c r="K223" s="1" t="s">
        <v>4023</v>
      </c>
      <c r="L223" s="1">
        <v>-12.0</v>
      </c>
      <c r="M223" s="1">
        <v>1.9471</v>
      </c>
      <c r="N223" s="1">
        <v>8.69255</v>
      </c>
      <c r="O223" s="1" t="s">
        <v>37</v>
      </c>
      <c r="P223" s="1" t="s">
        <v>4024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2"/>
      <c r="B224" s="2"/>
      <c r="C224" s="4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E224" s="2"/>
      <c r="AF224" s="2"/>
    </row>
    <row r="225">
      <c r="A225" s="2"/>
      <c r="B225" s="2"/>
      <c r="C225" s="4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E225" s="2"/>
      <c r="AF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2"/>
      <c r="B227" s="2"/>
      <c r="C227" s="4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E229" s="2"/>
      <c r="AF229" s="2"/>
    </row>
    <row r="230">
      <c r="A230" s="2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2"/>
      <c r="B232" s="2"/>
      <c r="C232" s="4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S233" s="2"/>
      <c r="T233" s="2"/>
      <c r="U233" s="2"/>
      <c r="V233" s="2"/>
      <c r="W233" s="2"/>
      <c r="X233" s="2"/>
      <c r="Y233" s="2"/>
      <c r="Z233" s="2"/>
      <c r="AB233" s="2"/>
      <c r="AC233" s="2"/>
      <c r="AD233" s="2"/>
      <c r="AE233" s="2"/>
      <c r="AF233" s="2"/>
    </row>
    <row r="234">
      <c r="A234" s="2"/>
      <c r="B234" s="2"/>
      <c r="C234" s="4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2"/>
      <c r="B237" s="2"/>
      <c r="C237" s="4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2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E241" s="2"/>
      <c r="AF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E246" s="2"/>
      <c r="AF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S248" s="2"/>
      <c r="T248" s="2"/>
      <c r="U248" s="2"/>
      <c r="V248" s="2"/>
      <c r="W248" s="2"/>
      <c r="X248" s="2"/>
      <c r="Y248" s="2"/>
      <c r="Z248" s="2"/>
      <c r="AB248" s="2"/>
      <c r="AC248" s="2"/>
      <c r="AE248" s="2"/>
      <c r="AF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2"/>
      <c r="B250" s="2"/>
      <c r="C250" s="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2"/>
      <c r="B252" s="2"/>
      <c r="C252" s="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2"/>
      <c r="B254" s="2"/>
      <c r="C254" s="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E254" s="2"/>
      <c r="AF254" s="2"/>
    </row>
    <row r="255">
      <c r="A255" s="2"/>
      <c r="B255" s="4"/>
      <c r="C255" s="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S255" s="2"/>
      <c r="T255" s="2"/>
      <c r="U255" s="2"/>
      <c r="V255" s="2"/>
      <c r="W255" s="2"/>
      <c r="X255" s="2"/>
      <c r="Y255" s="2"/>
      <c r="Z255" s="2"/>
      <c r="AB255" s="2"/>
      <c r="AC255" s="2"/>
      <c r="AE255" s="2"/>
      <c r="AF255" s="2"/>
    </row>
    <row r="256">
      <c r="A256" s="2"/>
      <c r="B256" s="2"/>
      <c r="C256" s="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2"/>
      <c r="B257" s="2"/>
      <c r="C257" s="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E257" s="2"/>
      <c r="AF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E258" s="2"/>
      <c r="AF258" s="2"/>
    </row>
    <row r="259">
      <c r="A259" s="2"/>
      <c r="B259" s="2"/>
      <c r="C259" s="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E261" s="2"/>
      <c r="AF261" s="2"/>
    </row>
    <row r="262">
      <c r="A262" s="2"/>
      <c r="B262" s="4"/>
      <c r="C262" s="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E269" s="2"/>
      <c r="AF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E271" s="2"/>
      <c r="AF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2"/>
      <c r="B273" s="2"/>
      <c r="C273" s="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S275" s="2"/>
      <c r="T275" s="2"/>
      <c r="U275" s="2"/>
      <c r="V275" s="2"/>
      <c r="W275" s="2"/>
      <c r="X275" s="2"/>
      <c r="Y275" s="2"/>
      <c r="Z275" s="2"/>
      <c r="AB275" s="2"/>
      <c r="AC275" s="2"/>
      <c r="AE275" s="2"/>
      <c r="AF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S276" s="2"/>
      <c r="T276" s="2"/>
      <c r="U276" s="2"/>
      <c r="V276" s="2"/>
      <c r="W276" s="2"/>
      <c r="X276" s="2"/>
      <c r="Y276" s="2"/>
      <c r="Z276" s="2"/>
      <c r="AB276" s="2"/>
      <c r="AC276" s="2"/>
      <c r="AE276" s="2"/>
      <c r="AF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O277" s="2"/>
      <c r="P277" s="2"/>
      <c r="Q277" s="2"/>
      <c r="S277" s="2"/>
      <c r="T277" s="2"/>
      <c r="U277" s="2"/>
      <c r="V277" s="2"/>
      <c r="W277" s="2"/>
      <c r="X277" s="2"/>
      <c r="Y277" s="2"/>
      <c r="Z277" s="2"/>
      <c r="AB277" s="2"/>
      <c r="AC277" s="2"/>
      <c r="AE277" s="2"/>
      <c r="AF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2"/>
      <c r="B279" s="2"/>
      <c r="C279" s="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E280" s="2"/>
      <c r="AF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2"/>
      <c r="B283" s="2"/>
      <c r="C283" s="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S283" s="2"/>
      <c r="T283" s="2"/>
      <c r="U283" s="2"/>
      <c r="V283" s="2"/>
      <c r="W283" s="2"/>
      <c r="X283" s="2"/>
      <c r="Y283" s="2"/>
      <c r="Z283" s="2"/>
      <c r="AB283" s="2"/>
      <c r="AC283" s="2"/>
      <c r="AE283" s="2"/>
      <c r="AF283" s="2"/>
    </row>
    <row r="284">
      <c r="A284" s="2"/>
      <c r="B284" s="2"/>
      <c r="C284" s="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E286" s="2"/>
      <c r="AF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E289" s="2"/>
      <c r="AF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E290" s="2"/>
      <c r="AF290" s="2"/>
    </row>
    <row r="291">
      <c r="A291" s="2"/>
      <c r="B291" s="2"/>
      <c r="C291" s="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E291" s="2"/>
      <c r="AF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S292" s="2"/>
      <c r="T292" s="2"/>
      <c r="U292" s="2"/>
      <c r="V292" s="2"/>
      <c r="W292" s="2"/>
      <c r="X292" s="2"/>
      <c r="Y292" s="2"/>
      <c r="Z292" s="2"/>
      <c r="AB292" s="2"/>
      <c r="AC292" s="2"/>
      <c r="AE292" s="2"/>
      <c r="AF292" s="2"/>
    </row>
    <row r="293">
      <c r="A293" s="2"/>
      <c r="B293" s="2"/>
      <c r="C293" s="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E294" s="2"/>
      <c r="AF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S295" s="2"/>
      <c r="T295" s="2"/>
      <c r="U295" s="2"/>
      <c r="V295" s="2"/>
      <c r="W295" s="2"/>
      <c r="X295" s="2"/>
      <c r="Y295" s="2"/>
      <c r="Z295" s="2"/>
      <c r="AB295" s="2"/>
      <c r="AC295" s="2"/>
      <c r="AE295" s="2"/>
      <c r="AF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E297" s="2"/>
      <c r="AF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S298" s="2"/>
      <c r="T298" s="2"/>
      <c r="U298" s="2"/>
      <c r="V298" s="2"/>
      <c r="W298" s="2"/>
      <c r="X298" s="2"/>
      <c r="Y298" s="2"/>
      <c r="Z298" s="2"/>
      <c r="AB298" s="2"/>
      <c r="AC298" s="2"/>
      <c r="AE298" s="2"/>
      <c r="AF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2"/>
      <c r="B302" s="2"/>
      <c r="C302" s="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S304" s="2"/>
      <c r="T304" s="2"/>
      <c r="U304" s="2"/>
      <c r="V304" s="2"/>
      <c r="W304" s="2"/>
      <c r="X304" s="2"/>
      <c r="Y304" s="2"/>
      <c r="Z304" s="2"/>
      <c r="AB304" s="2"/>
      <c r="AC304" s="2"/>
      <c r="AE304" s="2"/>
      <c r="AF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2"/>
      <c r="B307" s="2"/>
      <c r="C307" s="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S312" s="2"/>
      <c r="T312" s="2"/>
      <c r="U312" s="2"/>
      <c r="V312" s="2"/>
      <c r="W312" s="2"/>
      <c r="X312" s="2"/>
      <c r="Y312" s="2"/>
      <c r="Z312" s="2"/>
      <c r="AB312" s="2"/>
      <c r="AC312" s="2"/>
      <c r="AE312" s="2"/>
      <c r="AF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O313" s="2"/>
      <c r="P313" s="2"/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E315" s="2"/>
      <c r="AF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S316" s="2"/>
      <c r="T316" s="2"/>
      <c r="U316" s="2"/>
      <c r="V316" s="2"/>
      <c r="W316" s="2"/>
      <c r="X316" s="2"/>
      <c r="Y316" s="2"/>
      <c r="Z316" s="2"/>
      <c r="AB316" s="2"/>
      <c r="AC316" s="2"/>
      <c r="AE316" s="2"/>
      <c r="AF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S318" s="2"/>
      <c r="T318" s="2"/>
      <c r="U318" s="2"/>
      <c r="V318" s="2"/>
      <c r="W318" s="2"/>
      <c r="X318" s="2"/>
      <c r="Y318" s="2"/>
      <c r="Z318" s="2"/>
      <c r="AB318" s="2"/>
      <c r="AC318" s="2"/>
      <c r="AE318" s="2"/>
      <c r="AF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O320" s="2"/>
      <c r="P320" s="2"/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O321" s="2"/>
      <c r="P321" s="2"/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E323" s="2"/>
      <c r="AF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S324" s="2"/>
      <c r="T324" s="2"/>
      <c r="U324" s="2"/>
      <c r="V324" s="2"/>
      <c r="W324" s="2"/>
      <c r="X324" s="2"/>
      <c r="Y324" s="2"/>
      <c r="Z324" s="2"/>
      <c r="AB324" s="2"/>
      <c r="AC324" s="2"/>
      <c r="AD324" s="2"/>
      <c r="AE324" s="2"/>
      <c r="AF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S325" s="2"/>
      <c r="T325" s="2"/>
      <c r="U325" s="2"/>
      <c r="V325" s="2"/>
      <c r="W325" s="2"/>
      <c r="X325" s="2"/>
      <c r="Y325" s="2"/>
      <c r="Z325" s="2"/>
      <c r="AB325" s="2"/>
      <c r="AC325" s="2"/>
      <c r="AE325" s="2"/>
      <c r="AF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S326" s="2"/>
      <c r="T326" s="2"/>
      <c r="U326" s="2"/>
      <c r="V326" s="2"/>
      <c r="W326" s="2"/>
      <c r="X326" s="2"/>
      <c r="Y326" s="2"/>
      <c r="Z326" s="2"/>
      <c r="AB326" s="2"/>
      <c r="AC326" s="2"/>
      <c r="AE326" s="2"/>
      <c r="AF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S330" s="2"/>
      <c r="T330" s="2"/>
      <c r="U330" s="2"/>
      <c r="V330" s="2"/>
      <c r="W330" s="2"/>
      <c r="X330" s="2"/>
      <c r="Y330" s="2"/>
      <c r="Z330" s="2"/>
      <c r="AB330" s="2"/>
      <c r="AC330" s="2"/>
      <c r="AE330" s="2"/>
      <c r="AF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E332" s="2"/>
      <c r="AF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S335" s="2"/>
      <c r="T335" s="2"/>
      <c r="U335" s="2"/>
      <c r="V335" s="2"/>
      <c r="W335" s="2"/>
      <c r="X335" s="2"/>
      <c r="Y335" s="2"/>
      <c r="Z335" s="2"/>
      <c r="AB335" s="2"/>
      <c r="AC335" s="2"/>
      <c r="AE335" s="2"/>
      <c r="AF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S336" s="2"/>
      <c r="T336" s="2"/>
      <c r="U336" s="2"/>
      <c r="V336" s="2"/>
      <c r="W336" s="2"/>
      <c r="X336" s="2"/>
      <c r="Y336" s="2"/>
      <c r="Z336" s="2"/>
      <c r="AB336" s="2"/>
      <c r="AC336" s="2"/>
      <c r="AE336" s="2"/>
      <c r="AF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E337" s="2"/>
      <c r="AF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S341" s="2"/>
      <c r="T341" s="2"/>
      <c r="U341" s="2"/>
      <c r="V341" s="2"/>
      <c r="W341" s="2"/>
      <c r="X341" s="2"/>
      <c r="Y341" s="2"/>
      <c r="Z341" s="2"/>
      <c r="AB341" s="2"/>
      <c r="AC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S342" s="2"/>
      <c r="T342" s="2"/>
      <c r="U342" s="2"/>
      <c r="V342" s="2"/>
      <c r="W342" s="2"/>
      <c r="X342" s="2"/>
      <c r="Y342" s="2"/>
      <c r="Z342" s="2"/>
      <c r="AB342" s="2"/>
      <c r="AC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S343" s="2"/>
      <c r="T343" s="2"/>
      <c r="U343" s="2"/>
      <c r="V343" s="2"/>
      <c r="W343" s="2"/>
      <c r="X343" s="2"/>
      <c r="Y343" s="2"/>
      <c r="Z343" s="2"/>
      <c r="AB343" s="2"/>
      <c r="AC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S345" s="2"/>
      <c r="T345" s="2"/>
      <c r="U345" s="2"/>
      <c r="V345" s="2"/>
      <c r="W345" s="2"/>
      <c r="X345" s="2"/>
      <c r="Y345" s="2"/>
      <c r="Z345" s="2"/>
      <c r="AB345" s="2"/>
      <c r="AC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S347" s="2"/>
      <c r="T347" s="2"/>
      <c r="U347" s="2"/>
      <c r="V347" s="2"/>
      <c r="W347" s="2"/>
      <c r="X347" s="2"/>
      <c r="Y347" s="2"/>
      <c r="Z347" s="2"/>
      <c r="AB347" s="2"/>
      <c r="AC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O359" s="2"/>
      <c r="P359" s="2"/>
      <c r="Q359" s="2"/>
      <c r="S359" s="2"/>
      <c r="T359" s="2"/>
      <c r="U359" s="2"/>
      <c r="V359" s="2"/>
      <c r="W359" s="2"/>
      <c r="X359" s="2"/>
      <c r="Y359" s="2"/>
      <c r="Z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S360" s="2"/>
      <c r="T360" s="2"/>
      <c r="U360" s="2"/>
      <c r="V360" s="2"/>
      <c r="W360" s="2"/>
      <c r="X360" s="2"/>
      <c r="Y360" s="2"/>
      <c r="Z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O361" s="2"/>
      <c r="P361" s="2"/>
      <c r="Q361" s="2"/>
      <c r="S361" s="2"/>
      <c r="T361" s="2"/>
      <c r="U361" s="2"/>
      <c r="V361" s="2"/>
      <c r="W361" s="2"/>
      <c r="X361" s="2"/>
      <c r="Y361" s="2"/>
      <c r="Z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S367" s="2"/>
      <c r="T367" s="2"/>
      <c r="U367" s="2"/>
      <c r="V367" s="2"/>
      <c r="W367" s="2"/>
      <c r="X367" s="2"/>
      <c r="Y367" s="2"/>
      <c r="Z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S369" s="2"/>
      <c r="T369" s="2"/>
      <c r="U369" s="2"/>
      <c r="V369" s="2"/>
      <c r="W369" s="2"/>
      <c r="X369" s="2"/>
      <c r="Y369" s="2"/>
      <c r="Z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S376" s="2"/>
      <c r="T376" s="2"/>
      <c r="U376" s="2"/>
      <c r="V376" s="2"/>
      <c r="W376" s="2"/>
      <c r="X376" s="2"/>
      <c r="Y376" s="2"/>
      <c r="Z376" s="2"/>
      <c r="AB376" s="2"/>
      <c r="AC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S378" s="2"/>
      <c r="T378" s="2"/>
      <c r="U378" s="2"/>
      <c r="V378" s="2"/>
      <c r="W378" s="2"/>
      <c r="X378" s="2"/>
      <c r="Y378" s="2"/>
      <c r="Z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S379" s="2"/>
      <c r="T379" s="2"/>
      <c r="U379" s="2"/>
      <c r="V379" s="2"/>
      <c r="W379" s="2"/>
      <c r="X379" s="2"/>
      <c r="Y379" s="2"/>
      <c r="Z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S388" s="2"/>
      <c r="T388" s="2"/>
      <c r="U388" s="2"/>
      <c r="V388" s="2"/>
      <c r="W388" s="2"/>
      <c r="X388" s="2"/>
      <c r="Y388" s="2"/>
      <c r="Z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O392" s="2"/>
      <c r="P392" s="2"/>
      <c r="Q392" s="2"/>
      <c r="S392" s="2"/>
      <c r="T392" s="2"/>
      <c r="U392" s="2"/>
      <c r="V392" s="2"/>
      <c r="W392" s="2"/>
      <c r="X392" s="2"/>
      <c r="Y392" s="2"/>
      <c r="Z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O395" s="2"/>
      <c r="P395" s="2"/>
      <c r="Q395" s="2"/>
      <c r="S395" s="2"/>
      <c r="T395" s="2"/>
      <c r="U395" s="2"/>
      <c r="V395" s="2"/>
      <c r="W395" s="2"/>
      <c r="X395" s="2"/>
      <c r="Y395" s="2"/>
      <c r="Z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S398" s="2"/>
      <c r="T398" s="2"/>
      <c r="U398" s="2"/>
      <c r="V398" s="2"/>
      <c r="W398" s="2"/>
      <c r="X398" s="2"/>
      <c r="Y398" s="2"/>
      <c r="Z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S399" s="2"/>
      <c r="T399" s="2"/>
      <c r="U399" s="2"/>
      <c r="V399" s="2"/>
      <c r="W399" s="2"/>
      <c r="X399" s="2"/>
      <c r="Y399" s="2"/>
      <c r="Z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S404" s="2"/>
      <c r="T404" s="2"/>
      <c r="U404" s="2"/>
      <c r="V404" s="2"/>
      <c r="W404" s="2"/>
      <c r="X404" s="2"/>
      <c r="Y404" s="2"/>
      <c r="Z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S405" s="2"/>
      <c r="T405" s="2"/>
      <c r="U405" s="2"/>
      <c r="V405" s="2"/>
      <c r="W405" s="2"/>
      <c r="X405" s="2"/>
      <c r="Y405" s="2"/>
      <c r="Z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O410" s="2"/>
      <c r="P410" s="2"/>
      <c r="Q410" s="2"/>
      <c r="S410" s="2"/>
      <c r="T410" s="2"/>
      <c r="U410" s="2"/>
      <c r="V410" s="2"/>
      <c r="W410" s="2"/>
      <c r="X410" s="2"/>
      <c r="Y410" s="2"/>
      <c r="Z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S418" s="2"/>
      <c r="T418" s="2"/>
      <c r="U418" s="2"/>
      <c r="V418" s="2"/>
      <c r="W418" s="2"/>
      <c r="X418" s="2"/>
      <c r="Y418" s="2"/>
      <c r="Z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O441" s="2"/>
      <c r="P441" s="2"/>
      <c r="Q441" s="2"/>
      <c r="S441" s="2"/>
      <c r="T441" s="2"/>
      <c r="U441" s="2"/>
      <c r="V441" s="2"/>
      <c r="W441" s="2"/>
      <c r="X441" s="2"/>
      <c r="Y441" s="2"/>
      <c r="Z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4025</v>
      </c>
      <c r="B1" s="6"/>
      <c r="C1" s="6"/>
      <c r="D1" s="6"/>
      <c r="E1" s="7"/>
      <c r="F1" s="8" t="s">
        <v>3267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3268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46118.0</v>
      </c>
      <c r="B5" s="6"/>
      <c r="C5" s="14" t="s">
        <v>3269</v>
      </c>
      <c r="D5" s="15">
        <v>46124.0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3270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3275</v>
      </c>
      <c r="B11" s="25">
        <v>22864.0</v>
      </c>
      <c r="C11" s="26">
        <v>22864.0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3276</v>
      </c>
      <c r="B12" s="29">
        <v>17563.0</v>
      </c>
      <c r="C12" s="26">
        <v>17563.0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3277</v>
      </c>
      <c r="B13" s="25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3279</v>
      </c>
      <c r="B14" s="29">
        <v>500.0</v>
      </c>
      <c r="C14" s="26">
        <v>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3281</v>
      </c>
      <c r="B15" s="29">
        <v>135.0</v>
      </c>
      <c r="C15" s="26"/>
      <c r="D15" s="27">
        <f t="shared" si="1"/>
        <v>-135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3282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3284</v>
      </c>
      <c r="B17" s="29">
        <v>9527.0</v>
      </c>
      <c r="C17" s="26">
        <v>9537.0</v>
      </c>
      <c r="D17" s="27">
        <f t="shared" si="1"/>
        <v>10</v>
      </c>
      <c r="E17" s="28" t="s">
        <v>4026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3286</v>
      </c>
      <c r="B18" s="29">
        <v>3285.0</v>
      </c>
      <c r="C18" s="26">
        <v>3415.0</v>
      </c>
      <c r="D18" s="27">
        <f t="shared" si="1"/>
        <v>130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3287</v>
      </c>
      <c r="B19" s="29">
        <v>71855.0</v>
      </c>
      <c r="C19" s="33">
        <f t="array" ref="C19">SUMIFS(INDIRECT(A1 &amp; " Restia!C:C"), INDIRECT(A1 &amp; " Restia!A:A"), A19, INDIRECT(A1 &amp; " Restia!B:B"), "&lt;&gt;canceled")</f>
        <v>71855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3288</v>
      </c>
      <c r="B20" s="29">
        <v>43480.0</v>
      </c>
      <c r="C20" s="9">
        <f t="array" ref="C20">SUMIFS( INDIRECT(A1 &amp; " Restia!C:C"), INDIRECT(A1 &amp; " Restia!A:A"), A20, INDIRECT(A1 &amp; " Restia!B:B"), "&lt;&gt;canceled" )</f>
        <v>43480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3289</v>
      </c>
      <c r="B21" s="29">
        <v>62440.0</v>
      </c>
      <c r="C21" s="9">
        <f t="array" ref="C21">SUMIFS( INDIRECT(A1 &amp; " Restia!C:C"), INDIRECT(A1 &amp; " Restia!A:A"), "damejidlo", INDIRECT(A1 &amp; " Restia!G:G"), "online", INDIRECT(A1 &amp; " Restia!B:B"), "&lt;&gt;canceled" )</f>
        <v>62440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3290</v>
      </c>
      <c r="B22" s="29">
        <v>53579.0</v>
      </c>
      <c r="C22" s="9">
        <f t="array" ref="C22">SUMIFS( INDIRECT(A1 &amp; " Restia!C:C"), INDIRECT(A1 &amp; " Restia!A:A"), "generic", INDIRECT(A1 &amp; " Restia!G:G"), "online", INDIRECT(A1 &amp; " Restia!B:B"), "&lt;&gt;canceled" )</f>
        <v>53828</v>
      </c>
      <c r="D22" s="27">
        <f t="shared" si="1"/>
        <v>249</v>
      </c>
      <c r="E22" s="41"/>
      <c r="F22" s="8" t="s">
        <v>3291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3292</v>
      </c>
      <c r="B23" s="29">
        <v>4023.0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4023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3293</v>
      </c>
      <c r="B24" s="29">
        <v>12472.0</v>
      </c>
      <c r="C24" s="9">
        <f t="array" ref="C24">SUMIFS( INDIRECT(A1 &amp; " Restia!C:C"), INDIRECT(A1 &amp; " Restia!A:A"), "damejidlo", INDIRECT(A1 &amp; " Restia!G:G"), "cash", INDIRECT(A1 &amp; " Restia!B:B"), "&lt;&gt;canceled")</f>
        <v>12472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3294</v>
      </c>
      <c r="B25" s="29">
        <v>289250.2</v>
      </c>
      <c r="C25" s="9">
        <f t="array" ref="C25">SUM(INDIRECT(A1 &amp; " Restia!C:C")) - SUMIFS(INDIRECT(A1 &amp; " Restia!C:C"), INDIRECT(A1 &amp; " Restia!B:B"), "canceled")</f>
        <v>289499.2</v>
      </c>
      <c r="D25" s="27">
        <f t="shared" si="1"/>
        <v>249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3295</v>
      </c>
      <c r="B26" s="42">
        <v>0.8000000000029104</v>
      </c>
      <c r="C26" s="43">
        <f>sum(C11:C23)-C25</f>
        <v>5.8</v>
      </c>
      <c r="D26" s="44">
        <f t="shared" si="1"/>
        <v>5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4027</v>
      </c>
      <c r="B1" s="6"/>
      <c r="C1" s="6"/>
      <c r="D1" s="6"/>
      <c r="E1" s="7"/>
      <c r="F1" s="8" t="s">
        <v>3267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3268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46118.0</v>
      </c>
      <c r="B5" s="6"/>
      <c r="C5" s="14" t="s">
        <v>3269</v>
      </c>
      <c r="D5" s="48">
        <v>46124.0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3270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3275</v>
      </c>
      <c r="B11" s="25">
        <v>33435.0</v>
      </c>
      <c r="C11" s="26">
        <v>33435.0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3276</v>
      </c>
      <c r="B12" s="29">
        <v>22161.0</v>
      </c>
      <c r="C12" s="26">
        <v>22161.0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3277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3279</v>
      </c>
      <c r="B14" s="29">
        <v>3000.0</v>
      </c>
      <c r="C14" s="26">
        <v>4249.0</v>
      </c>
      <c r="D14" s="27">
        <f t="shared" si="1"/>
        <v>1249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3281</v>
      </c>
      <c r="B15" s="29">
        <v>249.0</v>
      </c>
      <c r="C15" s="26"/>
      <c r="D15" s="27">
        <f t="shared" si="1"/>
        <v>-249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3282</v>
      </c>
      <c r="B16" s="25">
        <v>0.0</v>
      </c>
      <c r="C16" s="26">
        <v>150.0</v>
      </c>
      <c r="D16" s="27">
        <f t="shared" si="1"/>
        <v>150</v>
      </c>
      <c r="E16" s="40" t="s">
        <v>4028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3284</v>
      </c>
      <c r="B17" s="29">
        <v>3672.0</v>
      </c>
      <c r="C17" s="26">
        <v>2560.0</v>
      </c>
      <c r="D17" s="27">
        <f t="shared" si="1"/>
        <v>-1112</v>
      </c>
      <c r="E17" s="28" t="s">
        <v>4029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3286</v>
      </c>
      <c r="B18" s="29">
        <v>2025.0</v>
      </c>
      <c r="C18" s="26">
        <v>2025.0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3287</v>
      </c>
      <c r="B19" s="29">
        <v>125522.0</v>
      </c>
      <c r="C19" s="33">
        <f t="array" ref="C19">SUMIFS(INDIRECT(A1 &amp; " Restia!C:C"), INDIRECT(A1 &amp; " Restia!A:A"), A19, INDIRECT(A1 &amp; " Restia!B:B"), "&lt;&gt;canceled")</f>
        <v>125522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3288</v>
      </c>
      <c r="B20" s="29">
        <v>52992.0</v>
      </c>
      <c r="C20" s="9">
        <f t="array" ref="C20">SUMIFS( INDIRECT(A1 &amp; " Restia!C:C"), INDIRECT(A1 &amp; " Restia!A:A"), A20, INDIRECT(A1 &amp; " Restia!B:B"), "&lt;&gt;canceled" )</f>
        <v>52992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3289</v>
      </c>
      <c r="B21" s="29">
        <v>74891.0</v>
      </c>
      <c r="C21" s="9">
        <f t="array" ref="C21">SUMIFS( INDIRECT(A1 &amp; " Restia!C:C"), INDIRECT(A1 &amp; " Restia!A:A"), "damejidlo", INDIRECT(A1 &amp; " Restia!G:G"), "online", INDIRECT(A1 &amp; " Restia!B:B"), "&lt;&gt;canceled" )</f>
        <v>74503</v>
      </c>
      <c r="D21" s="27">
        <f t="shared" si="1"/>
        <v>-388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3290</v>
      </c>
      <c r="B22" s="29">
        <v>69721.1</v>
      </c>
      <c r="C22" s="9">
        <f t="array" ref="C22">SUMIFS( INDIRECT(A1 &amp; " Restia!C:C"), INDIRECT(A1 &amp; " Restia!A:A"), "generic", INDIRECT(A1 &amp; " Restia!G:G"), "online", INDIRECT(A1 &amp; " Restia!B:B"), "&lt;&gt;canceled" )</f>
        <v>69721.1</v>
      </c>
      <c r="D22" s="27">
        <f t="shared" si="1"/>
        <v>0</v>
      </c>
      <c r="E22" s="41"/>
      <c r="F22" s="8" t="s">
        <v>3291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3292</v>
      </c>
      <c r="B23" s="29">
        <v>1947.0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1947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3293</v>
      </c>
      <c r="B24" s="29">
        <v>10020.0</v>
      </c>
      <c r="C24" s="9">
        <f t="array" ref="C24">SUMIFS( INDIRECT(A1 &amp; " Restia!C:C"), INDIRECT(A1 &amp; " Restia!A:A"), "damejidlo", INDIRECT(A1 &amp; " Restia!G:G"), "cash", INDIRECT(A1 &amp; " Restia!B:B"), "&lt;&gt;canceled")</f>
        <v>10020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3294</v>
      </c>
      <c r="B25" s="29">
        <v>389614.4</v>
      </c>
      <c r="C25" s="9">
        <f t="array" ref="C25">SUM(INDIRECT(A1 &amp; " Restia!C:C")) - SUMIFS(INDIRECT(A1 &amp; " Restia!C:C"), INDIRECT(A1 &amp; " Restia!B:B"), "canceled")</f>
        <v>389226.4</v>
      </c>
      <c r="D25" s="27">
        <f t="shared" si="1"/>
        <v>-388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3295</v>
      </c>
      <c r="B26" s="42">
        <v>0.6999999999970896</v>
      </c>
      <c r="C26" s="43">
        <f>sum(C11:C23)-C25</f>
        <v>38.7</v>
      </c>
      <c r="D26" s="44">
        <f t="shared" si="1"/>
        <v>38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4030</v>
      </c>
      <c r="B1" s="6"/>
      <c r="C1" s="6"/>
      <c r="D1" s="6"/>
      <c r="E1" s="7"/>
      <c r="F1" s="8" t="s">
        <v>3267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3268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46118.0</v>
      </c>
      <c r="B5" s="6"/>
      <c r="C5" s="14" t="s">
        <v>3269</v>
      </c>
      <c r="D5" s="48">
        <v>46124.0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3270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3275</v>
      </c>
      <c r="B11" s="25">
        <v>5956.0</v>
      </c>
      <c r="C11" s="26">
        <v>5478.0</v>
      </c>
      <c r="D11" s="27">
        <f t="shared" ref="D11:D26" si="1">C11-B11</f>
        <v>-478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3276</v>
      </c>
      <c r="B12" s="29">
        <v>14169.0</v>
      </c>
      <c r="C12" s="26">
        <v>14169.0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3277</v>
      </c>
      <c r="B13" s="29">
        <v>320.0</v>
      </c>
      <c r="C13" s="26">
        <v>320.0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3279</v>
      </c>
      <c r="B14" s="25">
        <v>2700.0</v>
      </c>
      <c r="C14" s="26">
        <v>2700.0</v>
      </c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3281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3282</v>
      </c>
      <c r="B16" s="29">
        <v>0.0</v>
      </c>
      <c r="C16" s="26"/>
      <c r="D16" s="27">
        <f t="shared" si="1"/>
        <v>0</v>
      </c>
      <c r="E16" s="41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3284</v>
      </c>
      <c r="B17" s="29">
        <v>500.0</v>
      </c>
      <c r="C17" s="26">
        <v>665.0</v>
      </c>
      <c r="D17" s="27">
        <f t="shared" si="1"/>
        <v>165</v>
      </c>
      <c r="E17" s="28" t="s">
        <v>4031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3286</v>
      </c>
      <c r="B18" s="29">
        <v>1800.0</v>
      </c>
      <c r="C18" s="26">
        <v>2115.0</v>
      </c>
      <c r="D18" s="27">
        <f t="shared" si="1"/>
        <v>315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3287</v>
      </c>
      <c r="B19" s="49">
        <v>87032.0</v>
      </c>
      <c r="C19" s="50">
        <f t="array" ref="C19">SUMIFS(INDIRECT(A1 &amp; " Restia!C:C"), INDIRECT(A1 &amp; " Restia!A:A"), A19, INDIRECT(A1 &amp; " Restia!B:B"), "&lt;&gt;canceled")</f>
        <v>87032</v>
      </c>
      <c r="D19" s="3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3288</v>
      </c>
      <c r="B20" s="29">
        <v>43021.0</v>
      </c>
      <c r="C20" s="9">
        <f t="array" ref="C20">SUMIFS( INDIRECT(A1 &amp; " Restia!C:C"), INDIRECT(A1 &amp; " Restia!A:A"), A20, INDIRECT(A1 &amp; " Restia!B:B"), "&lt;&gt;canceled" )</f>
        <v>43021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3289</v>
      </c>
      <c r="B21" s="29">
        <v>38328.0</v>
      </c>
      <c r="C21" s="9">
        <f t="array" ref="C21">SUMIFS( INDIRECT(A1 &amp; " Restia!C:C"), INDIRECT(A1 &amp; " Restia!A:A"), "damejidlo", INDIRECT(A1 &amp; " Restia!G:G"), "online", INDIRECT(A1 &amp; " Restia!B:B"), "&lt;&gt;canceled" )</f>
        <v>38328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3290</v>
      </c>
      <c r="B22" s="29">
        <v>32407.2</v>
      </c>
      <c r="C22" s="9">
        <f t="array" ref="C22">SUMIFS( INDIRECT(A1 &amp; " Restia!C:C"), INDIRECT(A1 &amp; " Restia!A:A"), "generic", INDIRECT(A1 &amp; " Restia!G:G"), "online", INDIRECT(A1 &amp; " Restia!B:B"), "&lt;&gt;canceled" )</f>
        <v>32407.2</v>
      </c>
      <c r="D22" s="27">
        <f t="shared" si="1"/>
        <v>0</v>
      </c>
      <c r="E22" s="41"/>
      <c r="F22" s="8" t="s">
        <v>3291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3292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3293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3294</v>
      </c>
      <c r="B25" s="49">
        <v>226227.7</v>
      </c>
      <c r="C25" s="51">
        <f t="array" ref="C25">SUM(INDIRECT(A1 &amp; " Restia!C:C")) - SUMIFS(INDIRECT(A1 &amp; " Restia!C:C"), INDIRECT(A1 &amp; " Restia!B:B"), "canceled")</f>
        <v>226227.7</v>
      </c>
      <c r="D25" s="3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3295</v>
      </c>
      <c r="B26" s="42">
        <v>5.5</v>
      </c>
      <c r="C26" s="52">
        <f>sum(C11:C23)-C25</f>
        <v>7.5</v>
      </c>
      <c r="D26" s="53">
        <f t="shared" si="1"/>
        <v>2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3296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3268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4" t="s">
        <v>3269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5" t="s">
        <v>4032</v>
      </c>
      <c r="B7" s="7"/>
      <c r="C7" s="16"/>
      <c r="D7" s="56" t="s">
        <v>4033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3270</v>
      </c>
      <c r="B9" s="6"/>
      <c r="C9" s="6"/>
      <c r="D9" s="6"/>
      <c r="E9" s="7"/>
    </row>
    <row r="10" hidden="1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</row>
    <row r="11" hidden="1">
      <c r="A11" s="57" t="s">
        <v>3275</v>
      </c>
      <c r="B11" s="25">
        <v>16108.0</v>
      </c>
      <c r="C11" s="26">
        <v>16108.0</v>
      </c>
      <c r="D11" s="27">
        <v>0.0</v>
      </c>
      <c r="E11" s="28"/>
    </row>
    <row r="12" hidden="1">
      <c r="A12" s="57" t="s">
        <v>3276</v>
      </c>
      <c r="B12" s="29">
        <v>19386.0</v>
      </c>
      <c r="C12" s="26">
        <v>19386.0</v>
      </c>
      <c r="D12" s="27">
        <v>0.0</v>
      </c>
      <c r="E12" s="28"/>
    </row>
    <row r="13" hidden="1">
      <c r="A13" s="57" t="s">
        <v>3277</v>
      </c>
      <c r="B13" s="29">
        <v>0.0</v>
      </c>
      <c r="C13" s="26"/>
      <c r="D13" s="27">
        <v>0.0</v>
      </c>
      <c r="E13" s="28"/>
    </row>
    <row r="14" hidden="1">
      <c r="A14" s="57" t="s">
        <v>3279</v>
      </c>
      <c r="B14" s="29">
        <v>0.0</v>
      </c>
      <c r="C14" s="26"/>
      <c r="D14" s="27">
        <v>0.0</v>
      </c>
      <c r="E14" s="28"/>
    </row>
    <row r="15" hidden="1">
      <c r="A15" s="31" t="s">
        <v>3281</v>
      </c>
      <c r="B15" s="29">
        <v>0.0</v>
      </c>
      <c r="C15" s="26"/>
      <c r="D15" s="27">
        <v>0.0</v>
      </c>
      <c r="E15" s="28"/>
    </row>
    <row r="16" hidden="1">
      <c r="A16" s="31" t="s">
        <v>3282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3284</v>
      </c>
      <c r="B17" s="29">
        <v>0.0</v>
      </c>
      <c r="C17" s="26"/>
      <c r="D17" s="27">
        <v>0.0</v>
      </c>
      <c r="E17" s="28"/>
    </row>
    <row r="18" hidden="1">
      <c r="A18" s="31" t="s">
        <v>3286</v>
      </c>
      <c r="B18" s="29">
        <v>240.0</v>
      </c>
      <c r="C18" s="26">
        <v>240.0</v>
      </c>
      <c r="D18" s="27">
        <v>0.0</v>
      </c>
      <c r="E18" s="34"/>
    </row>
    <row r="19" hidden="1">
      <c r="A19" s="58" t="s">
        <v>3287</v>
      </c>
      <c r="B19" s="29">
        <v>1490.0</v>
      </c>
      <c r="C19" s="29">
        <v>1490.0</v>
      </c>
      <c r="D19" s="27">
        <v>0.0</v>
      </c>
      <c r="E19" s="34"/>
    </row>
    <row r="20" hidden="1">
      <c r="A20" s="58" t="s">
        <v>3288</v>
      </c>
      <c r="B20" s="29">
        <v>10624.0</v>
      </c>
      <c r="C20" s="59">
        <v>10624.0</v>
      </c>
      <c r="D20" s="27">
        <v>0.0</v>
      </c>
      <c r="E20" s="34"/>
    </row>
    <row r="21" hidden="1">
      <c r="A21" s="58" t="s">
        <v>3289</v>
      </c>
      <c r="B21" s="29">
        <v>20553.0</v>
      </c>
      <c r="C21" s="59">
        <v>20204.0</v>
      </c>
      <c r="D21" s="27">
        <v>-349.0</v>
      </c>
      <c r="E21" s="34"/>
    </row>
    <row r="22" hidden="1">
      <c r="A22" s="58" t="s">
        <v>3290</v>
      </c>
      <c r="B22" s="29">
        <v>4305.0</v>
      </c>
      <c r="C22" s="59">
        <v>4305.0</v>
      </c>
      <c r="D22" s="27">
        <v>0.0</v>
      </c>
      <c r="E22" s="34"/>
    </row>
    <row r="23" hidden="1">
      <c r="A23" s="58" t="s">
        <v>3292</v>
      </c>
      <c r="B23" s="29">
        <v>0.0</v>
      </c>
      <c r="C23" s="59">
        <v>0.0</v>
      </c>
      <c r="D23" s="27">
        <v>0.0</v>
      </c>
      <c r="E23" s="34"/>
    </row>
    <row r="24" hidden="1">
      <c r="A24" s="58" t="s">
        <v>3293</v>
      </c>
      <c r="B24" s="29">
        <v>2455.0</v>
      </c>
      <c r="C24" s="59">
        <v>2455.0</v>
      </c>
      <c r="D24" s="27">
        <v>0.0</v>
      </c>
      <c r="E24" s="34"/>
    </row>
    <row r="25" hidden="1">
      <c r="A25" s="35" t="s">
        <v>3294</v>
      </c>
      <c r="B25" s="29">
        <v>72793.0</v>
      </c>
      <c r="C25" s="59">
        <v>72801.0</v>
      </c>
      <c r="D25" s="27">
        <v>8.0</v>
      </c>
      <c r="E25" s="34"/>
    </row>
    <row r="26" hidden="1">
      <c r="A26" s="36" t="s">
        <v>3295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3296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3268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4" t="s">
        <v>3269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5" t="s">
        <v>4032</v>
      </c>
      <c r="B36" s="7"/>
      <c r="C36" s="16"/>
      <c r="D36" s="56" t="s">
        <v>4033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3270</v>
      </c>
      <c r="B38" s="6"/>
      <c r="C38" s="6"/>
      <c r="D38" s="6"/>
      <c r="E38" s="7"/>
    </row>
    <row r="39" hidden="1">
      <c r="A39" s="20" t="s">
        <v>3271</v>
      </c>
      <c r="B39" s="21" t="s">
        <v>3272</v>
      </c>
      <c r="C39" s="22" t="s">
        <v>3273</v>
      </c>
      <c r="D39" s="21" t="s">
        <v>3274</v>
      </c>
      <c r="E39" s="23" t="s">
        <v>13</v>
      </c>
    </row>
    <row r="40" hidden="1">
      <c r="A40" s="57" t="s">
        <v>3275</v>
      </c>
      <c r="B40" s="25">
        <v>20728.0</v>
      </c>
      <c r="C40" s="26">
        <v>20728.0</v>
      </c>
      <c r="D40" s="27">
        <v>0.0</v>
      </c>
      <c r="E40" s="28"/>
    </row>
    <row r="41" hidden="1">
      <c r="A41" s="57" t="s">
        <v>3276</v>
      </c>
      <c r="B41" s="29">
        <v>20229.0</v>
      </c>
      <c r="C41" s="26">
        <v>20229.0</v>
      </c>
      <c r="D41" s="27">
        <v>0.0</v>
      </c>
      <c r="E41" s="28"/>
    </row>
    <row r="42" hidden="1">
      <c r="A42" s="57" t="s">
        <v>3277</v>
      </c>
      <c r="B42" s="29">
        <v>0.0</v>
      </c>
      <c r="C42" s="26"/>
      <c r="D42" s="27">
        <v>0.0</v>
      </c>
      <c r="E42" s="28"/>
    </row>
    <row r="43" hidden="1">
      <c r="A43" s="57" t="s">
        <v>3279</v>
      </c>
      <c r="B43" s="29">
        <v>0.0</v>
      </c>
      <c r="C43" s="26"/>
      <c r="D43" s="27">
        <v>0.0</v>
      </c>
      <c r="E43" s="28"/>
    </row>
    <row r="44" hidden="1">
      <c r="A44" s="31" t="s">
        <v>3281</v>
      </c>
      <c r="B44" s="29">
        <v>0.0</v>
      </c>
      <c r="C44" s="26"/>
      <c r="D44" s="27">
        <v>0.0</v>
      </c>
      <c r="E44" s="28"/>
    </row>
    <row r="45" hidden="1">
      <c r="A45" s="31" t="s">
        <v>3282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3284</v>
      </c>
      <c r="B46" s="29">
        <v>0.0</v>
      </c>
      <c r="C46" s="26"/>
      <c r="D46" s="27">
        <v>0.0</v>
      </c>
      <c r="E46" s="28"/>
    </row>
    <row r="47" hidden="1">
      <c r="A47" s="31" t="s">
        <v>3286</v>
      </c>
      <c r="B47" s="29">
        <v>320.0</v>
      </c>
      <c r="C47" s="26">
        <v>320.0</v>
      </c>
      <c r="D47" s="27">
        <v>0.0</v>
      </c>
      <c r="E47" s="34"/>
    </row>
    <row r="48" hidden="1">
      <c r="A48" s="58" t="s">
        <v>3287</v>
      </c>
      <c r="B48" s="29">
        <v>5067.0</v>
      </c>
      <c r="C48" s="29">
        <v>5067.0</v>
      </c>
      <c r="D48" s="27">
        <v>0.0</v>
      </c>
      <c r="E48" s="34"/>
    </row>
    <row r="49" hidden="1">
      <c r="A49" s="58" t="s">
        <v>3288</v>
      </c>
      <c r="B49" s="29">
        <v>21008.0</v>
      </c>
      <c r="C49" s="59">
        <v>21008.0</v>
      </c>
      <c r="D49" s="27">
        <v>0.0</v>
      </c>
      <c r="E49" s="34"/>
    </row>
    <row r="50" hidden="1">
      <c r="A50" s="58" t="s">
        <v>3289</v>
      </c>
      <c r="B50" s="29">
        <v>37374.81</v>
      </c>
      <c r="C50" s="59">
        <v>37016.409999999974</v>
      </c>
      <c r="D50" s="27">
        <v>-358.4000000000233</v>
      </c>
      <c r="E50" s="34"/>
    </row>
    <row r="51" hidden="1">
      <c r="A51" s="58" t="s">
        <v>3290</v>
      </c>
      <c r="B51" s="29">
        <v>5660.0</v>
      </c>
      <c r="C51" s="59">
        <v>5660.0</v>
      </c>
      <c r="D51" s="27">
        <v>0.0</v>
      </c>
      <c r="E51" s="34"/>
    </row>
    <row r="52" hidden="1">
      <c r="A52" s="58" t="s">
        <v>3292</v>
      </c>
      <c r="B52" s="29">
        <v>0.0</v>
      </c>
      <c r="C52" s="59">
        <v>0.0</v>
      </c>
      <c r="D52" s="27">
        <v>0.0</v>
      </c>
      <c r="E52" s="34"/>
    </row>
    <row r="53" hidden="1">
      <c r="A53" s="58" t="s">
        <v>3293</v>
      </c>
      <c r="B53" s="29">
        <v>6891.41</v>
      </c>
      <c r="C53" s="59">
        <v>6891.410000000002</v>
      </c>
      <c r="D53" s="27">
        <v>1.8189894035458565E-12</v>
      </c>
      <c r="E53" s="34"/>
    </row>
    <row r="54" hidden="1">
      <c r="A54" s="35" t="s">
        <v>3294</v>
      </c>
      <c r="B54" s="29">
        <v>110969.72</v>
      </c>
      <c r="C54" s="59">
        <v>110292.32000000015</v>
      </c>
      <c r="D54" s="27">
        <v>-677.3999999998487</v>
      </c>
      <c r="E54" s="34"/>
    </row>
    <row r="55" hidden="1">
      <c r="A55" s="36" t="s">
        <v>3295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3296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3268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4" t="s">
        <v>3269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5" t="s">
        <v>4032</v>
      </c>
      <c r="B64" s="7"/>
      <c r="C64" s="16"/>
      <c r="D64" s="56" t="s">
        <v>4033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3270</v>
      </c>
      <c r="B66" s="6"/>
      <c r="C66" s="6"/>
      <c r="D66" s="6"/>
      <c r="E66" s="7"/>
    </row>
    <row r="67" hidden="1">
      <c r="A67" s="20" t="s">
        <v>3271</v>
      </c>
      <c r="B67" s="21" t="s">
        <v>3272</v>
      </c>
      <c r="C67" s="22" t="s">
        <v>3273</v>
      </c>
      <c r="D67" s="21" t="s">
        <v>3274</v>
      </c>
      <c r="E67" s="23" t="s">
        <v>13</v>
      </c>
    </row>
    <row r="68" hidden="1">
      <c r="A68" s="57" t="s">
        <v>3275</v>
      </c>
      <c r="B68" s="25">
        <v>20624.0</v>
      </c>
      <c r="C68" s="26">
        <v>20624.0</v>
      </c>
      <c r="D68" s="27">
        <v>0.0</v>
      </c>
      <c r="E68" s="28"/>
    </row>
    <row r="69" hidden="1">
      <c r="A69" s="57" t="s">
        <v>3276</v>
      </c>
      <c r="B69" s="29">
        <v>25434.0</v>
      </c>
      <c r="C69" s="26">
        <v>25434.0</v>
      </c>
      <c r="D69" s="27">
        <v>0.0</v>
      </c>
      <c r="E69" s="28"/>
    </row>
    <row r="70" hidden="1">
      <c r="A70" s="57" t="s">
        <v>3277</v>
      </c>
      <c r="B70" s="29">
        <v>0.0</v>
      </c>
      <c r="C70" s="26"/>
      <c r="D70" s="27">
        <v>0.0</v>
      </c>
      <c r="E70" s="28"/>
    </row>
    <row r="71" hidden="1">
      <c r="A71" s="57" t="s">
        <v>3279</v>
      </c>
      <c r="B71" s="29">
        <v>0.0</v>
      </c>
      <c r="C71" s="26"/>
      <c r="D71" s="27">
        <v>0.0</v>
      </c>
      <c r="E71" s="28"/>
    </row>
    <row r="72" hidden="1">
      <c r="A72" s="31" t="s">
        <v>3281</v>
      </c>
      <c r="B72" s="29">
        <v>0.0</v>
      </c>
      <c r="C72" s="26"/>
      <c r="D72" s="27">
        <v>0.0</v>
      </c>
      <c r="E72" s="28"/>
    </row>
    <row r="73" hidden="1">
      <c r="A73" s="31" t="s">
        <v>3282</v>
      </c>
      <c r="B73" s="29">
        <v>0.0</v>
      </c>
      <c r="C73" s="26"/>
      <c r="D73" s="27">
        <v>0.0</v>
      </c>
      <c r="E73" s="28"/>
    </row>
    <row r="74" hidden="1">
      <c r="A74" s="31" t="s">
        <v>3284</v>
      </c>
      <c r="B74" s="29">
        <v>280.0</v>
      </c>
      <c r="C74" s="26"/>
      <c r="D74" s="27">
        <v>-280.0</v>
      </c>
      <c r="E74" s="28"/>
    </row>
    <row r="75" hidden="1">
      <c r="A75" s="31" t="s">
        <v>3286</v>
      </c>
      <c r="B75" s="29">
        <v>520.0</v>
      </c>
      <c r="C75" s="26">
        <v>720.0</v>
      </c>
      <c r="D75" s="27">
        <v>200.0</v>
      </c>
      <c r="E75" s="34"/>
    </row>
    <row r="76" hidden="1">
      <c r="A76" s="58" t="s">
        <v>3287</v>
      </c>
      <c r="B76" s="29">
        <v>6658.0</v>
      </c>
      <c r="C76" s="29">
        <v>6658.0</v>
      </c>
      <c r="D76" s="27">
        <v>0.0</v>
      </c>
      <c r="E76" s="34"/>
    </row>
    <row r="77" hidden="1">
      <c r="A77" s="58" t="s">
        <v>3288</v>
      </c>
      <c r="B77" s="29">
        <v>37637.0</v>
      </c>
      <c r="C77" s="59">
        <v>37637.0</v>
      </c>
      <c r="D77" s="27">
        <v>0.0</v>
      </c>
      <c r="E77" s="34"/>
    </row>
    <row r="78" hidden="1">
      <c r="A78" s="58" t="s">
        <v>3289</v>
      </c>
      <c r="B78" s="29">
        <v>12705.0</v>
      </c>
      <c r="C78" s="59">
        <v>12705.0</v>
      </c>
      <c r="D78" s="27">
        <v>0.0</v>
      </c>
      <c r="E78" s="34"/>
    </row>
    <row r="79" hidden="1">
      <c r="A79" s="58" t="s">
        <v>3290</v>
      </c>
      <c r="B79" s="29">
        <v>9675.0</v>
      </c>
      <c r="C79" s="59">
        <v>9675.0</v>
      </c>
      <c r="D79" s="27">
        <v>0.0</v>
      </c>
      <c r="E79" s="34"/>
    </row>
    <row r="80" hidden="1">
      <c r="A80" s="58" t="s">
        <v>3292</v>
      </c>
      <c r="B80" s="29">
        <v>0.0</v>
      </c>
      <c r="C80" s="59">
        <v>0.0</v>
      </c>
      <c r="D80" s="27">
        <v>0.0</v>
      </c>
      <c r="E80" s="34"/>
    </row>
    <row r="81" hidden="1">
      <c r="A81" s="58" t="s">
        <v>3293</v>
      </c>
      <c r="B81" s="29">
        <v>3103.0</v>
      </c>
      <c r="C81" s="59">
        <v>3103.0</v>
      </c>
      <c r="D81" s="27">
        <v>0.0</v>
      </c>
      <c r="E81" s="34"/>
    </row>
    <row r="82" hidden="1">
      <c r="A82" s="35" t="s">
        <v>3294</v>
      </c>
      <c r="B82" s="29">
        <v>113533.0</v>
      </c>
      <c r="C82" s="59">
        <v>113533.0</v>
      </c>
      <c r="D82" s="27">
        <v>0.0</v>
      </c>
      <c r="E82" s="34"/>
    </row>
    <row r="83" hidden="1">
      <c r="A83" s="36" t="s">
        <v>3295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3296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3268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4" t="s">
        <v>3269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5" t="s">
        <v>4032</v>
      </c>
      <c r="B92" s="7"/>
      <c r="C92" s="16"/>
      <c r="D92" s="56" t="s">
        <v>4033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3270</v>
      </c>
      <c r="B94" s="6"/>
      <c r="C94" s="6"/>
      <c r="D94" s="6"/>
      <c r="E94" s="7"/>
    </row>
    <row r="95" hidden="1">
      <c r="A95" s="20" t="s">
        <v>3271</v>
      </c>
      <c r="B95" s="21" t="s">
        <v>3272</v>
      </c>
      <c r="C95" s="22" t="s">
        <v>3273</v>
      </c>
      <c r="D95" s="21" t="s">
        <v>3274</v>
      </c>
      <c r="E95" s="23" t="s">
        <v>13</v>
      </c>
    </row>
    <row r="96" hidden="1">
      <c r="A96" s="57" t="s">
        <v>3275</v>
      </c>
      <c r="B96" s="25">
        <v>17770.0</v>
      </c>
      <c r="C96" s="26">
        <v>17771.0</v>
      </c>
      <c r="D96" s="27">
        <v>1.0</v>
      </c>
      <c r="E96" s="28"/>
    </row>
    <row r="97" hidden="1">
      <c r="A97" s="57" t="s">
        <v>3276</v>
      </c>
      <c r="B97" s="29">
        <v>27030.0</v>
      </c>
      <c r="C97" s="26">
        <v>27030.0</v>
      </c>
      <c r="D97" s="27">
        <v>0.0</v>
      </c>
      <c r="E97" s="28"/>
    </row>
    <row r="98" hidden="1">
      <c r="A98" s="57" t="s">
        <v>3277</v>
      </c>
      <c r="B98" s="29">
        <v>0.0</v>
      </c>
      <c r="C98" s="26"/>
      <c r="D98" s="27">
        <v>0.0</v>
      </c>
      <c r="E98" s="28"/>
    </row>
    <row r="99" hidden="1">
      <c r="A99" s="57" t="s">
        <v>3279</v>
      </c>
      <c r="B99" s="29">
        <v>0.0</v>
      </c>
      <c r="C99" s="26"/>
      <c r="D99" s="27">
        <v>0.0</v>
      </c>
      <c r="E99" s="28"/>
    </row>
    <row r="100" hidden="1">
      <c r="A100" s="31" t="s">
        <v>3281</v>
      </c>
      <c r="B100" s="29">
        <v>0.0</v>
      </c>
      <c r="C100" s="26"/>
      <c r="D100" s="27">
        <v>0.0</v>
      </c>
      <c r="E100" s="28"/>
    </row>
    <row r="101" hidden="1">
      <c r="A101" s="31" t="s">
        <v>3282</v>
      </c>
      <c r="B101" s="29">
        <v>0.0</v>
      </c>
      <c r="C101" s="26"/>
      <c r="D101" s="27">
        <v>0.0</v>
      </c>
      <c r="E101" s="28"/>
    </row>
    <row r="102" hidden="1">
      <c r="A102" s="31" t="s">
        <v>3284</v>
      </c>
      <c r="B102" s="29">
        <v>80.0</v>
      </c>
      <c r="C102" s="26"/>
      <c r="D102" s="27">
        <v>-80.0</v>
      </c>
      <c r="E102" s="28"/>
    </row>
    <row r="103" hidden="1">
      <c r="A103" s="31" t="s">
        <v>3286</v>
      </c>
      <c r="B103" s="29">
        <v>640.0</v>
      </c>
      <c r="C103" s="26">
        <v>720.0</v>
      </c>
      <c r="D103" s="27">
        <v>80.0</v>
      </c>
      <c r="E103" s="34"/>
    </row>
    <row r="104" hidden="1">
      <c r="A104" s="58" t="s">
        <v>3287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8" t="s">
        <v>3288</v>
      </c>
      <c r="B105" s="29">
        <v>34942.0</v>
      </c>
      <c r="C105" s="59">
        <v>34942.0</v>
      </c>
      <c r="D105" s="27">
        <v>0.0</v>
      </c>
      <c r="E105" s="34"/>
    </row>
    <row r="106" hidden="1">
      <c r="A106" s="58" t="s">
        <v>3289</v>
      </c>
      <c r="B106" s="29">
        <v>10957.0</v>
      </c>
      <c r="C106" s="59">
        <v>10957.0</v>
      </c>
      <c r="D106" s="27">
        <v>0.0</v>
      </c>
      <c r="E106" s="34"/>
    </row>
    <row r="107" hidden="1">
      <c r="A107" s="58" t="s">
        <v>3290</v>
      </c>
      <c r="B107" s="29">
        <v>9879.0</v>
      </c>
      <c r="C107" s="59">
        <v>9879.0</v>
      </c>
      <c r="D107" s="27">
        <v>0.0</v>
      </c>
      <c r="E107" s="34"/>
    </row>
    <row r="108" hidden="1">
      <c r="A108" s="58" t="s">
        <v>3292</v>
      </c>
      <c r="B108" s="29">
        <v>1190.0</v>
      </c>
      <c r="C108" s="59">
        <v>1190.0</v>
      </c>
      <c r="D108" s="27">
        <v>0.0</v>
      </c>
      <c r="E108" s="34"/>
    </row>
    <row r="109" hidden="1">
      <c r="A109" s="58" t="s">
        <v>3293</v>
      </c>
      <c r="B109" s="29">
        <v>3604.0</v>
      </c>
      <c r="C109" s="59">
        <v>3604.0</v>
      </c>
      <c r="D109" s="27">
        <v>0.0</v>
      </c>
      <c r="E109" s="34"/>
    </row>
    <row r="110" hidden="1">
      <c r="A110" s="35" t="s">
        <v>3294</v>
      </c>
      <c r="B110" s="29">
        <v>112504.0</v>
      </c>
      <c r="C110" s="59">
        <v>112504.0</v>
      </c>
      <c r="D110" s="27">
        <v>0.0</v>
      </c>
      <c r="E110" s="34"/>
    </row>
    <row r="111" hidden="1">
      <c r="A111" s="36" t="s">
        <v>3295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3296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3268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4" t="s">
        <v>3269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5" t="s">
        <v>4032</v>
      </c>
      <c r="B120" s="7"/>
      <c r="C120" s="16"/>
      <c r="D120" s="56" t="s">
        <v>4033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3270</v>
      </c>
      <c r="B122" s="6"/>
      <c r="C122" s="6"/>
      <c r="D122" s="6"/>
      <c r="E122" s="7"/>
    </row>
    <row r="123" hidden="1">
      <c r="A123" s="20" t="s">
        <v>3271</v>
      </c>
      <c r="B123" s="21" t="s">
        <v>3272</v>
      </c>
      <c r="C123" s="22" t="s">
        <v>3273</v>
      </c>
      <c r="D123" s="21" t="s">
        <v>3274</v>
      </c>
      <c r="E123" s="23" t="s">
        <v>13</v>
      </c>
    </row>
    <row r="124" hidden="1">
      <c r="A124" s="57" t="s">
        <v>3275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7" t="s">
        <v>3276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7" t="s">
        <v>3277</v>
      </c>
      <c r="B126" s="29">
        <v>0.0</v>
      </c>
      <c r="C126" s="26"/>
      <c r="D126" s="27">
        <v>0.0</v>
      </c>
      <c r="E126" s="28"/>
    </row>
    <row r="127" hidden="1">
      <c r="A127" s="57" t="s">
        <v>3279</v>
      </c>
      <c r="B127" s="29">
        <v>0.0</v>
      </c>
      <c r="C127" s="26"/>
      <c r="D127" s="27">
        <v>0.0</v>
      </c>
      <c r="E127" s="28"/>
    </row>
    <row r="128" hidden="1">
      <c r="A128" s="31" t="s">
        <v>3281</v>
      </c>
      <c r="B128" s="29">
        <v>0.0</v>
      </c>
      <c r="C128" s="26"/>
      <c r="D128" s="27">
        <v>0.0</v>
      </c>
      <c r="E128" s="28"/>
    </row>
    <row r="129" hidden="1">
      <c r="A129" s="31" t="s">
        <v>3282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3284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3286</v>
      </c>
      <c r="B131" s="29">
        <v>440.0</v>
      </c>
      <c r="C131" s="26">
        <v>440.0</v>
      </c>
      <c r="D131" s="27">
        <v>0.0</v>
      </c>
      <c r="E131" s="34"/>
    </row>
    <row r="132" hidden="1">
      <c r="A132" s="58" t="s">
        <v>3287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8" t="s">
        <v>3288</v>
      </c>
      <c r="B133" s="29">
        <v>31625.0</v>
      </c>
      <c r="C133" s="59">
        <v>31625.0</v>
      </c>
      <c r="D133" s="27">
        <v>0.0</v>
      </c>
      <c r="E133" s="34"/>
    </row>
    <row r="134" hidden="1">
      <c r="A134" s="58" t="s">
        <v>3289</v>
      </c>
      <c r="B134" s="29">
        <v>11625.82</v>
      </c>
      <c r="C134" s="59">
        <v>11625.819999999998</v>
      </c>
      <c r="D134" s="27">
        <v>-1.8189894035458565E-12</v>
      </c>
      <c r="E134" s="34"/>
    </row>
    <row r="135" hidden="1">
      <c r="A135" s="58" t="s">
        <v>3290</v>
      </c>
      <c r="B135" s="29">
        <v>5969.0</v>
      </c>
      <c r="C135" s="59">
        <v>5969.0</v>
      </c>
      <c r="D135" s="27">
        <v>0.0</v>
      </c>
      <c r="E135" s="34"/>
    </row>
    <row r="136" hidden="1">
      <c r="A136" s="58" t="s">
        <v>3292</v>
      </c>
      <c r="B136" s="29">
        <v>543.0</v>
      </c>
      <c r="C136" s="59">
        <v>543.0</v>
      </c>
      <c r="D136" s="27">
        <v>0.0</v>
      </c>
      <c r="E136" s="34"/>
    </row>
    <row r="137" hidden="1">
      <c r="A137" s="58" t="s">
        <v>3293</v>
      </c>
      <c r="B137" s="29">
        <v>4415.0</v>
      </c>
      <c r="C137" s="59">
        <v>4415.0</v>
      </c>
      <c r="D137" s="27">
        <v>0.0</v>
      </c>
      <c r="E137" s="34"/>
    </row>
    <row r="138" hidden="1">
      <c r="A138" s="35" t="s">
        <v>3294</v>
      </c>
      <c r="B138" s="29">
        <v>90624.82</v>
      </c>
      <c r="C138" s="59">
        <v>90624.81999999998</v>
      </c>
      <c r="D138" s="27">
        <v>-2.9103830456733704E-11</v>
      </c>
      <c r="E138" s="34"/>
    </row>
    <row r="139" hidden="1">
      <c r="A139" s="36" t="s">
        <v>3295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3296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3268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4" t="s">
        <v>3269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5" t="s">
        <v>4032</v>
      </c>
      <c r="B148" s="7"/>
      <c r="C148" s="16"/>
      <c r="D148" s="56" t="s">
        <v>4033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3270</v>
      </c>
      <c r="B150" s="6"/>
      <c r="C150" s="6"/>
      <c r="D150" s="6"/>
      <c r="E150" s="7"/>
    </row>
    <row r="151" hidden="1">
      <c r="A151" s="20" t="s">
        <v>3271</v>
      </c>
      <c r="B151" s="21" t="s">
        <v>3272</v>
      </c>
      <c r="C151" s="22" t="s">
        <v>3273</v>
      </c>
      <c r="D151" s="21" t="s">
        <v>3274</v>
      </c>
      <c r="E151" s="23" t="s">
        <v>13</v>
      </c>
    </row>
    <row r="152" hidden="1">
      <c r="A152" s="57" t="s">
        <v>3275</v>
      </c>
      <c r="B152" s="25">
        <v>9461.0</v>
      </c>
      <c r="C152" s="26">
        <v>9461.0</v>
      </c>
      <c r="D152" s="27">
        <v>0.0</v>
      </c>
      <c r="E152" s="28"/>
    </row>
    <row r="153" hidden="1">
      <c r="A153" s="57" t="s">
        <v>3276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7" t="s">
        <v>3277</v>
      </c>
      <c r="B154" s="29">
        <v>0.0</v>
      </c>
      <c r="C154" s="26"/>
      <c r="D154" s="27">
        <v>0.0</v>
      </c>
      <c r="E154" s="28"/>
    </row>
    <row r="155" hidden="1">
      <c r="A155" s="57" t="s">
        <v>3279</v>
      </c>
      <c r="B155" s="29">
        <v>0.0</v>
      </c>
      <c r="C155" s="26"/>
      <c r="D155" s="27">
        <v>0.0</v>
      </c>
      <c r="E155" s="28"/>
    </row>
    <row r="156" hidden="1">
      <c r="A156" s="31" t="s">
        <v>3281</v>
      </c>
      <c r="B156" s="29">
        <v>0.0</v>
      </c>
      <c r="C156" s="26"/>
      <c r="D156" s="27">
        <v>0.0</v>
      </c>
      <c r="E156" s="28"/>
    </row>
    <row r="157" hidden="1">
      <c r="A157" s="31" t="s">
        <v>3282</v>
      </c>
      <c r="B157" s="29">
        <v>0.0</v>
      </c>
      <c r="C157" s="26"/>
      <c r="D157" s="27">
        <v>0.0</v>
      </c>
      <c r="E157" s="28"/>
    </row>
    <row r="158" hidden="1">
      <c r="A158" s="31" t="s">
        <v>3284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3286</v>
      </c>
      <c r="B159" s="29">
        <v>440.0</v>
      </c>
      <c r="C159" s="26">
        <v>360.0</v>
      </c>
      <c r="D159" s="27">
        <v>-80.0</v>
      </c>
      <c r="E159" s="34"/>
    </row>
    <row r="160" hidden="1">
      <c r="A160" s="58" t="s">
        <v>3287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8" t="s">
        <v>3288</v>
      </c>
      <c r="B161" s="29">
        <v>7081.0</v>
      </c>
      <c r="C161" s="59">
        <v>7081.0</v>
      </c>
      <c r="D161" s="27">
        <v>0.0</v>
      </c>
      <c r="E161" s="34"/>
    </row>
    <row r="162" hidden="1">
      <c r="A162" s="58" t="s">
        <v>3289</v>
      </c>
      <c r="B162" s="29">
        <v>16783.3</v>
      </c>
      <c r="C162" s="59">
        <v>16783.300000000003</v>
      </c>
      <c r="D162" s="27">
        <v>3.637978807091713E-12</v>
      </c>
      <c r="E162" s="34"/>
    </row>
    <row r="163" hidden="1">
      <c r="A163" s="58" t="s">
        <v>3290</v>
      </c>
      <c r="B163" s="29">
        <v>4510.0</v>
      </c>
      <c r="C163" s="59">
        <v>4510.0</v>
      </c>
      <c r="D163" s="27">
        <v>0.0</v>
      </c>
      <c r="E163" s="34"/>
    </row>
    <row r="164" hidden="1">
      <c r="A164" s="58" t="s">
        <v>3292</v>
      </c>
      <c r="B164" s="29">
        <v>857.0</v>
      </c>
      <c r="C164" s="59">
        <v>857.0</v>
      </c>
      <c r="D164" s="27">
        <v>0.0</v>
      </c>
      <c r="E164" s="34"/>
    </row>
    <row r="165" hidden="1">
      <c r="A165" s="58" t="s">
        <v>3293</v>
      </c>
      <c r="B165" s="29">
        <v>1608.6</v>
      </c>
      <c r="C165" s="59">
        <v>1608.6</v>
      </c>
      <c r="D165" s="27">
        <v>0.0</v>
      </c>
      <c r="E165" s="34"/>
    </row>
    <row r="166" hidden="1">
      <c r="A166" s="35" t="s">
        <v>3294</v>
      </c>
      <c r="B166" s="29">
        <v>75011.40000000001</v>
      </c>
      <c r="C166" s="59">
        <v>75011.4</v>
      </c>
      <c r="D166" s="27">
        <v>-1.4551915228366852E-11</v>
      </c>
      <c r="E166" s="34"/>
    </row>
    <row r="167" hidden="1">
      <c r="A167" s="36" t="s">
        <v>3295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3296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3268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4" t="s">
        <v>3269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5" t="s">
        <v>4032</v>
      </c>
      <c r="B176" s="7"/>
      <c r="C176" s="16"/>
      <c r="D176" s="56" t="s">
        <v>4034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3270</v>
      </c>
      <c r="B178" s="6"/>
      <c r="C178" s="6"/>
      <c r="D178" s="6"/>
      <c r="E178" s="7"/>
    </row>
    <row r="179" hidden="1">
      <c r="A179" s="20" t="s">
        <v>3271</v>
      </c>
      <c r="B179" s="21" t="s">
        <v>3272</v>
      </c>
      <c r="C179" s="22" t="s">
        <v>3273</v>
      </c>
      <c r="D179" s="21" t="s">
        <v>3274</v>
      </c>
      <c r="E179" s="23" t="s">
        <v>13</v>
      </c>
    </row>
    <row r="180" hidden="1">
      <c r="A180" s="57" t="s">
        <v>3275</v>
      </c>
      <c r="B180" s="25">
        <v>3302.0</v>
      </c>
      <c r="C180" s="26">
        <v>3302.0</v>
      </c>
      <c r="D180" s="27">
        <v>0.0</v>
      </c>
      <c r="E180" s="28"/>
    </row>
    <row r="181" hidden="1">
      <c r="A181" s="57" t="s">
        <v>3276</v>
      </c>
      <c r="B181" s="29">
        <v>6220.0</v>
      </c>
      <c r="C181" s="26">
        <v>6220.0</v>
      </c>
      <c r="D181" s="27">
        <v>0.0</v>
      </c>
      <c r="E181" s="28"/>
    </row>
    <row r="182" hidden="1">
      <c r="A182" s="57" t="s">
        <v>3277</v>
      </c>
      <c r="B182" s="29">
        <v>0.0</v>
      </c>
      <c r="C182" s="26"/>
      <c r="D182" s="27">
        <v>0.0</v>
      </c>
      <c r="E182" s="28"/>
    </row>
    <row r="183" hidden="1">
      <c r="A183" s="57" t="s">
        <v>3279</v>
      </c>
      <c r="B183" s="29">
        <v>0.0</v>
      </c>
      <c r="C183" s="26"/>
      <c r="D183" s="27">
        <v>0.0</v>
      </c>
      <c r="E183" s="28"/>
    </row>
    <row r="184" hidden="1">
      <c r="A184" s="31" t="s">
        <v>3281</v>
      </c>
      <c r="B184" s="29">
        <v>0.0</v>
      </c>
      <c r="C184" s="26"/>
      <c r="D184" s="27">
        <v>0.0</v>
      </c>
      <c r="E184" s="28"/>
    </row>
    <row r="185" hidden="1">
      <c r="A185" s="31" t="s">
        <v>3282</v>
      </c>
      <c r="B185" s="29">
        <v>0.0</v>
      </c>
      <c r="C185" s="26"/>
      <c r="D185" s="27">
        <v>0.0</v>
      </c>
      <c r="E185" s="28"/>
    </row>
    <row r="186" hidden="1">
      <c r="A186" s="31" t="s">
        <v>3284</v>
      </c>
      <c r="B186" s="29">
        <v>0.0</v>
      </c>
      <c r="C186" s="26"/>
      <c r="D186" s="27">
        <v>0.0</v>
      </c>
      <c r="E186" s="28"/>
    </row>
    <row r="187" hidden="1">
      <c r="A187" s="31" t="s">
        <v>3286</v>
      </c>
      <c r="B187" s="29">
        <v>80.0</v>
      </c>
      <c r="C187" s="26">
        <v>80.0</v>
      </c>
      <c r="D187" s="27">
        <v>0.0</v>
      </c>
      <c r="E187" s="34"/>
    </row>
    <row r="188" hidden="1">
      <c r="A188" s="58" t="s">
        <v>3287</v>
      </c>
      <c r="B188" s="29">
        <v>1520.0</v>
      </c>
      <c r="C188" s="29">
        <v>1520.0</v>
      </c>
      <c r="D188" s="27">
        <v>0.0</v>
      </c>
      <c r="E188" s="34"/>
    </row>
    <row r="189" hidden="1">
      <c r="A189" s="58" t="s">
        <v>3288</v>
      </c>
      <c r="B189" s="29">
        <v>1400.0</v>
      </c>
      <c r="C189" s="59">
        <v>1400.0</v>
      </c>
      <c r="D189" s="27">
        <v>0.0</v>
      </c>
      <c r="E189" s="34"/>
    </row>
    <row r="190" hidden="1">
      <c r="A190" s="58" t="s">
        <v>3289</v>
      </c>
      <c r="B190" s="29">
        <v>5420.0</v>
      </c>
      <c r="C190" s="59">
        <v>5420.0</v>
      </c>
      <c r="D190" s="27">
        <v>0.0</v>
      </c>
      <c r="E190" s="34"/>
    </row>
    <row r="191" hidden="1">
      <c r="A191" s="58" t="s">
        <v>3290</v>
      </c>
      <c r="B191" s="29">
        <v>1764.0</v>
      </c>
      <c r="C191" s="59">
        <v>1764.0</v>
      </c>
      <c r="D191" s="27">
        <v>0.0</v>
      </c>
      <c r="E191" s="34"/>
    </row>
    <row r="192" hidden="1">
      <c r="A192" s="58" t="s">
        <v>3292</v>
      </c>
      <c r="B192" s="29">
        <v>658.0</v>
      </c>
      <c r="C192" s="59">
        <v>658.0</v>
      </c>
      <c r="D192" s="27">
        <v>0.0</v>
      </c>
      <c r="E192" s="34"/>
    </row>
    <row r="193" hidden="1">
      <c r="A193" s="58" t="s">
        <v>3293</v>
      </c>
      <c r="B193" s="29">
        <v>1426.0</v>
      </c>
      <c r="C193" s="59">
        <v>1426.0</v>
      </c>
      <c r="D193" s="27">
        <v>0.0</v>
      </c>
      <c r="E193" s="34"/>
    </row>
    <row r="194" hidden="1">
      <c r="A194" s="35" t="s">
        <v>3294</v>
      </c>
      <c r="B194" s="29">
        <v>20364.0</v>
      </c>
      <c r="C194" s="59">
        <v>20364.0</v>
      </c>
      <c r="D194" s="27">
        <v>0.0</v>
      </c>
      <c r="E194" s="34"/>
    </row>
    <row r="195" hidden="1">
      <c r="A195" s="36" t="s">
        <v>3295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3296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3268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4" t="s">
        <v>3269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5" t="s">
        <v>4035</v>
      </c>
      <c r="B204" s="7"/>
      <c r="C204" s="16"/>
      <c r="D204" s="56" t="s">
        <v>4033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3270</v>
      </c>
      <c r="B206" s="6"/>
      <c r="C206" s="6"/>
      <c r="D206" s="6"/>
      <c r="E206" s="7"/>
    </row>
    <row r="207" hidden="1">
      <c r="A207" s="20" t="s">
        <v>3271</v>
      </c>
      <c r="B207" s="21" t="s">
        <v>3272</v>
      </c>
      <c r="C207" s="22" t="s">
        <v>3273</v>
      </c>
      <c r="D207" s="21" t="s">
        <v>3274</v>
      </c>
      <c r="E207" s="23" t="s">
        <v>13</v>
      </c>
    </row>
    <row r="208" hidden="1">
      <c r="A208" s="57" t="s">
        <v>3275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7" t="s">
        <v>3276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7" t="s">
        <v>3277</v>
      </c>
      <c r="B210" s="29">
        <v>0.0</v>
      </c>
      <c r="C210" s="26"/>
      <c r="D210" s="27">
        <v>0.0</v>
      </c>
      <c r="E210" s="28"/>
    </row>
    <row r="211" hidden="1">
      <c r="A211" s="57" t="s">
        <v>3279</v>
      </c>
      <c r="B211" s="29">
        <v>0.0</v>
      </c>
      <c r="C211" s="26"/>
      <c r="D211" s="27">
        <v>0.0</v>
      </c>
      <c r="E211" s="28"/>
    </row>
    <row r="212" hidden="1">
      <c r="A212" s="31" t="s">
        <v>3281</v>
      </c>
      <c r="B212" s="29">
        <v>0.0</v>
      </c>
      <c r="C212" s="26"/>
      <c r="D212" s="27">
        <v>0.0</v>
      </c>
      <c r="E212" s="28"/>
    </row>
    <row r="213" hidden="1">
      <c r="A213" s="31" t="s">
        <v>3282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3284</v>
      </c>
      <c r="B214" s="29">
        <v>0.0</v>
      </c>
      <c r="C214" s="26"/>
      <c r="D214" s="27">
        <v>0.0</v>
      </c>
      <c r="E214" s="28"/>
    </row>
    <row r="215" hidden="1">
      <c r="A215" s="31" t="s">
        <v>3286</v>
      </c>
      <c r="B215" s="29">
        <v>600.0</v>
      </c>
      <c r="C215" s="26">
        <v>640.0</v>
      </c>
      <c r="D215" s="27">
        <v>40.0</v>
      </c>
      <c r="E215" s="34"/>
    </row>
    <row r="216" hidden="1">
      <c r="A216" s="58" t="s">
        <v>3287</v>
      </c>
      <c r="B216" s="29">
        <v>7479.0</v>
      </c>
      <c r="C216" s="29">
        <v>7479.0</v>
      </c>
      <c r="D216" s="27">
        <v>0.0</v>
      </c>
      <c r="E216" s="34"/>
    </row>
    <row r="217" hidden="1">
      <c r="A217" s="58" t="s">
        <v>3288</v>
      </c>
      <c r="B217" s="29">
        <v>2679.0</v>
      </c>
      <c r="C217" s="59">
        <v>2679.0</v>
      </c>
      <c r="D217" s="27">
        <v>0.0</v>
      </c>
      <c r="E217" s="34"/>
    </row>
    <row r="218" hidden="1">
      <c r="A218" s="58" t="s">
        <v>3289</v>
      </c>
      <c r="B218" s="29">
        <v>24085.0</v>
      </c>
      <c r="C218" s="59">
        <v>24085.0</v>
      </c>
      <c r="D218" s="27">
        <v>0.0</v>
      </c>
      <c r="E218" s="34"/>
    </row>
    <row r="219" hidden="1">
      <c r="A219" s="58" t="s">
        <v>3290</v>
      </c>
      <c r="B219" s="29">
        <v>5022.0</v>
      </c>
      <c r="C219" s="59">
        <v>5022.0</v>
      </c>
      <c r="D219" s="27">
        <v>0.0</v>
      </c>
      <c r="E219" s="34"/>
    </row>
    <row r="220" hidden="1">
      <c r="A220" s="58" t="s">
        <v>3292</v>
      </c>
      <c r="B220" s="29">
        <v>1106.0</v>
      </c>
      <c r="C220" s="59">
        <v>1106.0</v>
      </c>
      <c r="D220" s="27">
        <v>0.0</v>
      </c>
      <c r="E220" s="34"/>
    </row>
    <row r="221" hidden="1">
      <c r="A221" s="58" t="s">
        <v>3293</v>
      </c>
      <c r="B221" s="29">
        <v>4434.0</v>
      </c>
      <c r="C221" s="59">
        <v>4434.0</v>
      </c>
      <c r="D221" s="27">
        <v>0.0</v>
      </c>
      <c r="E221" s="34"/>
    </row>
    <row r="222" hidden="1">
      <c r="A222" s="35" t="s">
        <v>3294</v>
      </c>
      <c r="B222" s="29">
        <v>74372.5</v>
      </c>
      <c r="C222" s="59">
        <v>74372.5</v>
      </c>
      <c r="D222" s="27">
        <v>0.0</v>
      </c>
      <c r="E222" s="34"/>
    </row>
    <row r="223" hidden="1">
      <c r="A223" s="36" t="s">
        <v>3295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3296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3268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4" t="s">
        <v>3269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5" t="s">
        <v>4032</v>
      </c>
      <c r="B232" s="7"/>
      <c r="C232" s="16"/>
      <c r="D232" s="56" t="s">
        <v>4033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3270</v>
      </c>
      <c r="B234" s="6"/>
      <c r="C234" s="6"/>
      <c r="D234" s="6"/>
      <c r="E234" s="7"/>
    </row>
    <row r="235" hidden="1">
      <c r="A235" s="20" t="s">
        <v>3271</v>
      </c>
      <c r="B235" s="21" t="s">
        <v>3272</v>
      </c>
      <c r="C235" s="22" t="s">
        <v>3273</v>
      </c>
      <c r="D235" s="21" t="s">
        <v>3274</v>
      </c>
      <c r="E235" s="23" t="s">
        <v>13</v>
      </c>
    </row>
    <row r="236" hidden="1">
      <c r="A236" s="57" t="s">
        <v>3275</v>
      </c>
      <c r="B236" s="25">
        <v>11792.0</v>
      </c>
      <c r="C236" s="26">
        <v>12392.0</v>
      </c>
      <c r="D236" s="27">
        <v>600.0</v>
      </c>
      <c r="E236" s="28" t="s">
        <v>4036</v>
      </c>
    </row>
    <row r="237" hidden="1">
      <c r="A237" s="57" t="s">
        <v>3276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7" t="s">
        <v>3277</v>
      </c>
      <c r="B238" s="29">
        <v>0.0</v>
      </c>
      <c r="C238" s="26"/>
      <c r="D238" s="27">
        <v>0.0</v>
      </c>
      <c r="E238" s="28"/>
    </row>
    <row r="239" hidden="1">
      <c r="A239" s="57" t="s">
        <v>3279</v>
      </c>
      <c r="B239" s="29">
        <v>0.0</v>
      </c>
      <c r="C239" s="26"/>
      <c r="D239" s="27">
        <v>0.0</v>
      </c>
      <c r="E239" s="28"/>
    </row>
    <row r="240" hidden="1">
      <c r="A240" s="31" t="s">
        <v>3281</v>
      </c>
      <c r="B240" s="29">
        <v>0.0</v>
      </c>
      <c r="C240" s="26"/>
      <c r="D240" s="27">
        <v>0.0</v>
      </c>
      <c r="E240" s="28"/>
    </row>
    <row r="241" hidden="1">
      <c r="A241" s="31" t="s">
        <v>3282</v>
      </c>
      <c r="B241" s="29">
        <v>0.0</v>
      </c>
      <c r="C241" s="26"/>
      <c r="D241" s="27">
        <v>0.0</v>
      </c>
      <c r="E241" s="28"/>
    </row>
    <row r="242" hidden="1">
      <c r="A242" s="31" t="s">
        <v>3284</v>
      </c>
      <c r="B242" s="29">
        <v>300.0</v>
      </c>
      <c r="C242" s="26">
        <v>300.0</v>
      </c>
      <c r="D242" s="27">
        <v>0.0</v>
      </c>
      <c r="E242" s="28" t="s">
        <v>16</v>
      </c>
    </row>
    <row r="243" hidden="1">
      <c r="A243" s="31" t="s">
        <v>3286</v>
      </c>
      <c r="B243" s="29">
        <v>720.0</v>
      </c>
      <c r="C243" s="26">
        <v>800.0</v>
      </c>
      <c r="D243" s="27">
        <v>80.0</v>
      </c>
      <c r="E243" s="34"/>
    </row>
    <row r="244" hidden="1">
      <c r="A244" s="58" t="s">
        <v>3287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8" t="s">
        <v>3288</v>
      </c>
      <c r="B245" s="29">
        <v>1305.0</v>
      </c>
      <c r="C245" s="59">
        <v>1305.0</v>
      </c>
      <c r="D245" s="27">
        <v>0.0</v>
      </c>
      <c r="E245" s="34"/>
    </row>
    <row r="246" hidden="1">
      <c r="A246" s="58" t="s">
        <v>3289</v>
      </c>
      <c r="B246" s="29">
        <v>16167.0</v>
      </c>
      <c r="C246" s="59">
        <v>16167.0</v>
      </c>
      <c r="D246" s="27">
        <v>0.0</v>
      </c>
      <c r="E246" s="34"/>
    </row>
    <row r="247" hidden="1">
      <c r="A247" s="58" t="s">
        <v>3290</v>
      </c>
      <c r="B247" s="29">
        <v>6594.0</v>
      </c>
      <c r="C247" s="59">
        <v>6594.0</v>
      </c>
      <c r="D247" s="27">
        <v>0.0</v>
      </c>
      <c r="E247" s="34"/>
    </row>
    <row r="248" hidden="1">
      <c r="A248" s="58" t="s">
        <v>3292</v>
      </c>
      <c r="B248" s="29">
        <v>329.0</v>
      </c>
      <c r="C248" s="59">
        <v>329.0</v>
      </c>
      <c r="D248" s="27">
        <v>0.0</v>
      </c>
      <c r="E248" s="34"/>
    </row>
    <row r="249" hidden="1">
      <c r="A249" s="58" t="s">
        <v>3293</v>
      </c>
      <c r="B249" s="29">
        <v>1577.0</v>
      </c>
      <c r="C249" s="59">
        <v>1577.0</v>
      </c>
      <c r="D249" s="27">
        <v>0.0</v>
      </c>
      <c r="E249" s="34"/>
    </row>
    <row r="250" hidden="1">
      <c r="A250" s="35" t="s">
        <v>3294</v>
      </c>
      <c r="B250" s="29">
        <v>81239.0</v>
      </c>
      <c r="C250" s="59">
        <v>81816.0</v>
      </c>
      <c r="D250" s="27">
        <v>577.0</v>
      </c>
      <c r="E250" s="34"/>
    </row>
    <row r="251" hidden="1">
      <c r="A251" s="36" t="s">
        <v>3295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3296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3268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4" t="s">
        <v>3269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5" t="s">
        <v>4032</v>
      </c>
      <c r="B260" s="7"/>
      <c r="C260" s="16"/>
      <c r="D260" s="56" t="s">
        <v>4033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3270</v>
      </c>
      <c r="B262" s="6"/>
      <c r="C262" s="6"/>
      <c r="D262" s="6"/>
      <c r="E262" s="7"/>
    </row>
    <row r="263" hidden="1">
      <c r="A263" s="20" t="s">
        <v>3271</v>
      </c>
      <c r="B263" s="21" t="s">
        <v>3272</v>
      </c>
      <c r="C263" s="22" t="s">
        <v>3273</v>
      </c>
      <c r="D263" s="21" t="s">
        <v>3274</v>
      </c>
      <c r="E263" s="23" t="s">
        <v>13</v>
      </c>
    </row>
    <row r="264" hidden="1">
      <c r="A264" s="57" t="s">
        <v>3275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7" t="s">
        <v>3276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7" t="s">
        <v>3277</v>
      </c>
      <c r="B266" s="29">
        <v>0.0</v>
      </c>
      <c r="C266" s="26"/>
      <c r="D266" s="27">
        <v>0.0</v>
      </c>
      <c r="E266" s="28"/>
    </row>
    <row r="267" hidden="1">
      <c r="A267" s="57" t="s">
        <v>3279</v>
      </c>
      <c r="B267" s="29">
        <v>0.0</v>
      </c>
      <c r="C267" s="26"/>
      <c r="D267" s="27">
        <v>0.0</v>
      </c>
      <c r="E267" s="28"/>
    </row>
    <row r="268" hidden="1">
      <c r="A268" s="31" t="s">
        <v>3281</v>
      </c>
      <c r="B268" s="29">
        <v>0.0</v>
      </c>
      <c r="C268" s="26"/>
      <c r="D268" s="27">
        <v>0.0</v>
      </c>
      <c r="E268" s="28"/>
    </row>
    <row r="269" hidden="1">
      <c r="A269" s="31" t="s">
        <v>3282</v>
      </c>
      <c r="B269" s="29">
        <v>0.0</v>
      </c>
      <c r="C269" s="26"/>
      <c r="D269" s="27">
        <v>0.0</v>
      </c>
      <c r="E269" s="28"/>
    </row>
    <row r="270" hidden="1">
      <c r="A270" s="31" t="s">
        <v>3284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3286</v>
      </c>
      <c r="B271" s="29">
        <v>640.0</v>
      </c>
      <c r="C271" s="26">
        <v>760.0</v>
      </c>
      <c r="D271" s="27">
        <v>120.0</v>
      </c>
      <c r="E271" s="34"/>
    </row>
    <row r="272" hidden="1">
      <c r="A272" s="58" t="s">
        <v>3287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8" t="s">
        <v>3288</v>
      </c>
      <c r="B273" s="29">
        <v>924.0</v>
      </c>
      <c r="C273" s="59">
        <v>924.0</v>
      </c>
      <c r="D273" s="27">
        <v>0.0</v>
      </c>
      <c r="E273" s="34"/>
    </row>
    <row r="274" hidden="1">
      <c r="A274" s="58" t="s">
        <v>3289</v>
      </c>
      <c r="B274" s="29">
        <v>17862.0</v>
      </c>
      <c r="C274" s="59">
        <v>17478.0</v>
      </c>
      <c r="D274" s="27">
        <v>-384.0</v>
      </c>
      <c r="E274" s="34"/>
    </row>
    <row r="275" hidden="1">
      <c r="A275" s="58" t="s">
        <v>3290</v>
      </c>
      <c r="B275" s="29">
        <v>6643.0</v>
      </c>
      <c r="C275" s="59">
        <v>6643.0</v>
      </c>
      <c r="D275" s="27">
        <v>0.0</v>
      </c>
      <c r="E275" s="34"/>
    </row>
    <row r="276" hidden="1">
      <c r="A276" s="58" t="s">
        <v>3292</v>
      </c>
      <c r="B276" s="29">
        <v>508.0</v>
      </c>
      <c r="C276" s="59">
        <v>508.0</v>
      </c>
      <c r="D276" s="27">
        <v>0.0</v>
      </c>
      <c r="E276" s="34"/>
    </row>
    <row r="277" hidden="1">
      <c r="A277" s="58" t="s">
        <v>3293</v>
      </c>
      <c r="B277" s="29">
        <v>4882.0</v>
      </c>
      <c r="C277" s="59">
        <v>4882.0</v>
      </c>
      <c r="D277" s="27">
        <v>0.0</v>
      </c>
      <c r="E277" s="34"/>
    </row>
    <row r="278" hidden="1">
      <c r="A278" s="35" t="s">
        <v>3294</v>
      </c>
      <c r="B278" s="29">
        <v>83009.5</v>
      </c>
      <c r="C278" s="59">
        <v>82625.5</v>
      </c>
      <c r="D278" s="27">
        <v>-384.0</v>
      </c>
      <c r="E278" s="34"/>
    </row>
    <row r="279" hidden="1">
      <c r="A279" s="36" t="s">
        <v>3295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3296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3268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4" t="s">
        <v>3269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5" t="s">
        <v>4032</v>
      </c>
      <c r="B288" s="7"/>
      <c r="C288" s="16"/>
      <c r="D288" s="56" t="s">
        <v>4033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3270</v>
      </c>
      <c r="B290" s="6"/>
      <c r="C290" s="6"/>
      <c r="D290" s="6"/>
      <c r="E290" s="7"/>
    </row>
    <row r="291" hidden="1">
      <c r="A291" s="20" t="s">
        <v>3271</v>
      </c>
      <c r="B291" s="21" t="s">
        <v>3272</v>
      </c>
      <c r="C291" s="22" t="s">
        <v>3273</v>
      </c>
      <c r="D291" s="21" t="s">
        <v>3274</v>
      </c>
      <c r="E291" s="23" t="s">
        <v>13</v>
      </c>
    </row>
    <row r="292" hidden="1">
      <c r="A292" s="57" t="s">
        <v>3275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7" t="s">
        <v>3276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7" t="s">
        <v>3277</v>
      </c>
      <c r="B294" s="29">
        <v>0.0</v>
      </c>
      <c r="C294" s="26"/>
      <c r="D294" s="27">
        <v>0.0</v>
      </c>
      <c r="E294" s="28"/>
    </row>
    <row r="295" hidden="1">
      <c r="A295" s="57" t="s">
        <v>3279</v>
      </c>
      <c r="B295" s="29">
        <v>0.0</v>
      </c>
      <c r="C295" s="26"/>
      <c r="D295" s="27">
        <v>0.0</v>
      </c>
      <c r="E295" s="28"/>
    </row>
    <row r="296" hidden="1">
      <c r="A296" s="31" t="s">
        <v>3281</v>
      </c>
      <c r="B296" s="29">
        <v>0.0</v>
      </c>
      <c r="C296" s="26"/>
      <c r="D296" s="27">
        <v>0.0</v>
      </c>
      <c r="E296" s="28"/>
    </row>
    <row r="297" hidden="1">
      <c r="A297" s="31" t="s">
        <v>3282</v>
      </c>
      <c r="B297" s="29">
        <v>0.0</v>
      </c>
      <c r="C297" s="26"/>
      <c r="D297" s="27">
        <v>0.0</v>
      </c>
      <c r="E297" s="28"/>
    </row>
    <row r="298" hidden="1">
      <c r="A298" s="31" t="s">
        <v>3284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3286</v>
      </c>
      <c r="B299" s="29">
        <v>640.0</v>
      </c>
      <c r="C299" s="26">
        <v>760.0</v>
      </c>
      <c r="D299" s="27">
        <v>120.0</v>
      </c>
      <c r="E299" s="34"/>
    </row>
    <row r="300" hidden="1">
      <c r="A300" s="58" t="s">
        <v>3287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8" t="s">
        <v>3288</v>
      </c>
      <c r="B301" s="29">
        <v>924.0</v>
      </c>
      <c r="C301" s="59">
        <v>924.0</v>
      </c>
      <c r="D301" s="27">
        <v>0.0</v>
      </c>
      <c r="E301" s="34"/>
    </row>
    <row r="302" hidden="1">
      <c r="A302" s="58" t="s">
        <v>3289</v>
      </c>
      <c r="B302" s="29">
        <v>17862.0</v>
      </c>
      <c r="C302" s="59">
        <v>17478.0</v>
      </c>
      <c r="D302" s="27">
        <v>-384.0</v>
      </c>
      <c r="E302" s="34"/>
    </row>
    <row r="303" hidden="1">
      <c r="A303" s="58" t="s">
        <v>3290</v>
      </c>
      <c r="B303" s="29">
        <v>6643.0</v>
      </c>
      <c r="C303" s="59">
        <v>6643.0</v>
      </c>
      <c r="D303" s="27">
        <v>0.0</v>
      </c>
      <c r="E303" s="34"/>
    </row>
    <row r="304" hidden="1">
      <c r="A304" s="58" t="s">
        <v>3292</v>
      </c>
      <c r="B304" s="29">
        <v>508.0</v>
      </c>
      <c r="C304" s="59">
        <v>508.0</v>
      </c>
      <c r="D304" s="27">
        <v>0.0</v>
      </c>
      <c r="E304" s="34"/>
    </row>
    <row r="305" hidden="1">
      <c r="A305" s="58" t="s">
        <v>3293</v>
      </c>
      <c r="B305" s="29">
        <v>4882.0</v>
      </c>
      <c r="C305" s="59">
        <v>4882.0</v>
      </c>
      <c r="D305" s="27">
        <v>0.0</v>
      </c>
      <c r="E305" s="34"/>
    </row>
    <row r="306" hidden="1">
      <c r="A306" s="35" t="s">
        <v>3294</v>
      </c>
      <c r="B306" s="29">
        <v>83009.5</v>
      </c>
      <c r="C306" s="59">
        <v>82625.5</v>
      </c>
      <c r="D306" s="27">
        <v>-384.0</v>
      </c>
      <c r="E306" s="34"/>
    </row>
    <row r="307" hidden="1">
      <c r="A307" s="36" t="s">
        <v>3295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3296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3268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4" t="s">
        <v>3269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5" t="s">
        <v>4032</v>
      </c>
      <c r="B316" s="7"/>
      <c r="C316" s="16"/>
      <c r="D316" s="56" t="s">
        <v>4033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3270</v>
      </c>
      <c r="B318" s="6"/>
      <c r="C318" s="6"/>
      <c r="D318" s="6"/>
      <c r="E318" s="7"/>
    </row>
    <row r="319" hidden="1">
      <c r="A319" s="20" t="s">
        <v>3271</v>
      </c>
      <c r="B319" s="21" t="s">
        <v>3272</v>
      </c>
      <c r="C319" s="22" t="s">
        <v>3273</v>
      </c>
      <c r="D319" s="21" t="s">
        <v>3274</v>
      </c>
      <c r="E319" s="23" t="s">
        <v>13</v>
      </c>
    </row>
    <row r="320" hidden="1">
      <c r="A320" s="57" t="s">
        <v>3275</v>
      </c>
      <c r="B320" s="25">
        <v>19230.0</v>
      </c>
      <c r="C320" s="26">
        <v>14650.0</v>
      </c>
      <c r="D320" s="27">
        <v>-4580.0</v>
      </c>
      <c r="E320" s="28" t="s">
        <v>4037</v>
      </c>
    </row>
    <row r="321" hidden="1">
      <c r="A321" s="57" t="s">
        <v>3276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7" t="s">
        <v>3277</v>
      </c>
      <c r="B322" s="29">
        <v>240.0</v>
      </c>
      <c r="C322" s="26">
        <v>240.0</v>
      </c>
      <c r="D322" s="27">
        <v>0.0</v>
      </c>
      <c r="E322" s="28"/>
    </row>
    <row r="323" hidden="1">
      <c r="A323" s="57" t="s">
        <v>3279</v>
      </c>
      <c r="B323" s="29">
        <v>0.0</v>
      </c>
      <c r="C323" s="26"/>
      <c r="D323" s="27">
        <v>0.0</v>
      </c>
      <c r="E323" s="28"/>
    </row>
    <row r="324" hidden="1">
      <c r="A324" s="31" t="s">
        <v>3281</v>
      </c>
      <c r="B324" s="29">
        <v>0.0</v>
      </c>
      <c r="C324" s="26"/>
      <c r="D324" s="27">
        <v>0.0</v>
      </c>
      <c r="E324" s="28"/>
    </row>
    <row r="325" hidden="1">
      <c r="A325" s="31" t="s">
        <v>3282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3284</v>
      </c>
      <c r="B326" s="29">
        <v>300.0</v>
      </c>
      <c r="C326" s="26">
        <v>4800.0</v>
      </c>
      <c r="D326" s="27">
        <v>4500.0</v>
      </c>
      <c r="E326" s="28" t="s">
        <v>4038</v>
      </c>
    </row>
    <row r="327" hidden="1">
      <c r="A327" s="31" t="s">
        <v>3286</v>
      </c>
      <c r="B327" s="29">
        <v>680.0</v>
      </c>
      <c r="C327" s="26">
        <v>760.0</v>
      </c>
      <c r="D327" s="27">
        <v>80.0</v>
      </c>
      <c r="E327" s="34"/>
    </row>
    <row r="328" hidden="1">
      <c r="A328" s="58" t="s">
        <v>3287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8" t="s">
        <v>3288</v>
      </c>
      <c r="B329" s="29">
        <v>887.0</v>
      </c>
      <c r="C329" s="59">
        <v>887.0</v>
      </c>
      <c r="D329" s="27">
        <v>0.0</v>
      </c>
      <c r="E329" s="34"/>
    </row>
    <row r="330" hidden="1">
      <c r="A330" s="58" t="s">
        <v>3289</v>
      </c>
      <c r="B330" s="29">
        <v>14631.0</v>
      </c>
      <c r="C330" s="59">
        <v>14631.0</v>
      </c>
      <c r="D330" s="27">
        <v>0.0</v>
      </c>
      <c r="E330" s="34"/>
    </row>
    <row r="331" hidden="1">
      <c r="A331" s="58" t="s">
        <v>3290</v>
      </c>
      <c r="B331" s="29">
        <v>7459.0</v>
      </c>
      <c r="C331" s="59">
        <v>7459.0</v>
      </c>
      <c r="D331" s="27">
        <v>0.0</v>
      </c>
      <c r="E331" s="34"/>
    </row>
    <row r="332" hidden="1">
      <c r="A332" s="58" t="s">
        <v>3292</v>
      </c>
      <c r="B332" s="29">
        <v>777.0</v>
      </c>
      <c r="C332" s="59">
        <v>777.0</v>
      </c>
      <c r="D332" s="27">
        <v>0.0</v>
      </c>
      <c r="E332" s="34"/>
    </row>
    <row r="333" hidden="1">
      <c r="A333" s="58" t="s">
        <v>3293</v>
      </c>
      <c r="B333" s="29">
        <v>3161.0</v>
      </c>
      <c r="C333" s="59">
        <v>3161.0</v>
      </c>
      <c r="D333" s="27">
        <v>0.0</v>
      </c>
      <c r="E333" s="34"/>
    </row>
    <row r="334" hidden="1">
      <c r="A334" s="35" t="s">
        <v>3294</v>
      </c>
      <c r="B334" s="29">
        <v>82070.0</v>
      </c>
      <c r="C334" s="59">
        <v>81722.0</v>
      </c>
      <c r="D334" s="27">
        <v>-348.0</v>
      </c>
      <c r="E334" s="34"/>
    </row>
    <row r="335" hidden="1">
      <c r="A335" s="36" t="s">
        <v>3295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3296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3268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4" t="s">
        <v>3269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5" t="s">
        <v>4032</v>
      </c>
      <c r="B344" s="7"/>
      <c r="C344" s="16"/>
      <c r="D344" s="56" t="s">
        <v>4039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3270</v>
      </c>
      <c r="B346" s="6"/>
      <c r="C346" s="6"/>
      <c r="D346" s="6"/>
      <c r="E346" s="7"/>
    </row>
    <row r="347" hidden="1">
      <c r="A347" s="20" t="s">
        <v>3271</v>
      </c>
      <c r="B347" s="21" t="s">
        <v>3272</v>
      </c>
      <c r="C347" s="22" t="s">
        <v>3273</v>
      </c>
      <c r="D347" s="21" t="s">
        <v>3274</v>
      </c>
      <c r="E347" s="23" t="s">
        <v>13</v>
      </c>
    </row>
    <row r="348" hidden="1">
      <c r="A348" s="57" t="s">
        <v>3275</v>
      </c>
      <c r="B348" s="25">
        <v>10499.0</v>
      </c>
      <c r="C348" s="26"/>
      <c r="D348" s="27">
        <v>-10499.0</v>
      </c>
      <c r="E348" s="28"/>
      <c r="F348" s="1" t="s">
        <v>4040</v>
      </c>
    </row>
    <row r="349" hidden="1">
      <c r="A349" s="57" t="s">
        <v>3276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7" t="s">
        <v>3277</v>
      </c>
      <c r="B350" s="29">
        <v>300.0</v>
      </c>
      <c r="C350" s="26">
        <v>300.0</v>
      </c>
      <c r="D350" s="27">
        <v>0.0</v>
      </c>
      <c r="E350" s="28"/>
    </row>
    <row r="351" hidden="1">
      <c r="A351" s="57" t="s">
        <v>3279</v>
      </c>
      <c r="B351" s="29">
        <v>0.0</v>
      </c>
      <c r="C351" s="26"/>
      <c r="D351" s="27">
        <v>0.0</v>
      </c>
      <c r="E351" s="28"/>
    </row>
    <row r="352" hidden="1">
      <c r="A352" s="31" t="s">
        <v>3281</v>
      </c>
      <c r="B352" s="29">
        <v>0.0</v>
      </c>
      <c r="C352" s="26"/>
      <c r="D352" s="27">
        <v>0.0</v>
      </c>
      <c r="E352" s="28"/>
    </row>
    <row r="353" hidden="1">
      <c r="A353" s="31" t="s">
        <v>3282</v>
      </c>
      <c r="B353" s="29">
        <v>0.0</v>
      </c>
      <c r="C353" s="26"/>
      <c r="D353" s="27">
        <v>0.0</v>
      </c>
      <c r="E353" s="28"/>
    </row>
    <row r="354" hidden="1">
      <c r="A354" s="31" t="s">
        <v>3284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3286</v>
      </c>
      <c r="B355" s="29">
        <v>600.0</v>
      </c>
      <c r="C355" s="26">
        <v>600.0</v>
      </c>
      <c r="D355" s="27">
        <v>0.0</v>
      </c>
      <c r="E355" s="34"/>
    </row>
    <row r="356" hidden="1">
      <c r="A356" s="58" t="s">
        <v>3287</v>
      </c>
      <c r="B356" s="29">
        <v>6435.0</v>
      </c>
      <c r="C356" s="29">
        <v>6435.0</v>
      </c>
      <c r="D356" s="27">
        <v>0.0</v>
      </c>
      <c r="E356" s="34"/>
    </row>
    <row r="357" hidden="1">
      <c r="A357" s="58" t="s">
        <v>3288</v>
      </c>
      <c r="B357" s="29">
        <v>1831.0</v>
      </c>
      <c r="C357" s="59">
        <v>1831.0</v>
      </c>
      <c r="D357" s="27">
        <v>0.0</v>
      </c>
      <c r="E357" s="34"/>
    </row>
    <row r="358" hidden="1">
      <c r="A358" s="58" t="s">
        <v>3289</v>
      </c>
      <c r="B358" s="29">
        <v>14863.0</v>
      </c>
      <c r="C358" s="59">
        <v>14863.0</v>
      </c>
      <c r="D358" s="27">
        <v>0.0</v>
      </c>
      <c r="E358" s="34"/>
    </row>
    <row r="359" hidden="1">
      <c r="A359" s="58" t="s">
        <v>3290</v>
      </c>
      <c r="B359" s="29">
        <v>5896.0</v>
      </c>
      <c r="C359" s="59">
        <v>5896.0</v>
      </c>
      <c r="D359" s="27">
        <v>0.0</v>
      </c>
      <c r="E359" s="34"/>
    </row>
    <row r="360" hidden="1">
      <c r="A360" s="58" t="s">
        <v>3292</v>
      </c>
      <c r="B360" s="29">
        <v>588.0</v>
      </c>
      <c r="C360" s="59">
        <v>588.0</v>
      </c>
      <c r="D360" s="27">
        <v>0.0</v>
      </c>
      <c r="E360" s="34"/>
    </row>
    <row r="361" hidden="1">
      <c r="A361" s="58" t="s">
        <v>3293</v>
      </c>
      <c r="B361" s="29">
        <v>1191.0</v>
      </c>
      <c r="C361" s="59">
        <v>1191.0</v>
      </c>
      <c r="D361" s="27">
        <v>0.0</v>
      </c>
      <c r="E361" s="34"/>
    </row>
    <row r="362" hidden="1">
      <c r="A362" s="35" t="s">
        <v>3294</v>
      </c>
      <c r="B362" s="29">
        <v>51374.0</v>
      </c>
      <c r="C362" s="59">
        <v>51374.0</v>
      </c>
      <c r="D362" s="27">
        <v>0.0</v>
      </c>
      <c r="E362" s="34"/>
    </row>
    <row r="363" hidden="1">
      <c r="A363" s="36" t="s">
        <v>3295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3296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3268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4" t="s">
        <v>3269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5" t="s">
        <v>4032</v>
      </c>
      <c r="B372" s="7"/>
      <c r="C372" s="16"/>
      <c r="D372" s="56" t="s">
        <v>4039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3270</v>
      </c>
      <c r="B374" s="6"/>
      <c r="C374" s="6"/>
      <c r="D374" s="6"/>
      <c r="E374" s="7"/>
    </row>
    <row r="375" hidden="1">
      <c r="A375" s="20" t="s">
        <v>3271</v>
      </c>
      <c r="B375" s="21" t="s">
        <v>3272</v>
      </c>
      <c r="C375" s="22" t="s">
        <v>3273</v>
      </c>
      <c r="D375" s="21" t="s">
        <v>3274</v>
      </c>
      <c r="E375" s="23" t="s">
        <v>13</v>
      </c>
    </row>
    <row r="376" hidden="1">
      <c r="A376" s="57" t="s">
        <v>3275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7" t="s">
        <v>3276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7" t="s">
        <v>3277</v>
      </c>
      <c r="B378" s="29">
        <v>300.0</v>
      </c>
      <c r="C378" s="26">
        <v>300.0</v>
      </c>
      <c r="D378" s="27">
        <v>0.0</v>
      </c>
      <c r="E378" s="28"/>
    </row>
    <row r="379" hidden="1">
      <c r="A379" s="57" t="s">
        <v>3279</v>
      </c>
      <c r="B379" s="29">
        <v>0.0</v>
      </c>
      <c r="C379" s="26"/>
      <c r="D379" s="27">
        <v>0.0</v>
      </c>
      <c r="E379" s="28"/>
    </row>
    <row r="380" hidden="1">
      <c r="A380" s="31" t="s">
        <v>3281</v>
      </c>
      <c r="B380" s="29">
        <v>0.0</v>
      </c>
      <c r="C380" s="26"/>
      <c r="D380" s="27">
        <v>0.0</v>
      </c>
      <c r="E380" s="28"/>
    </row>
    <row r="381" hidden="1">
      <c r="A381" s="31" t="s">
        <v>3282</v>
      </c>
      <c r="B381" s="29">
        <v>0.0</v>
      </c>
      <c r="C381" s="26"/>
      <c r="D381" s="27">
        <v>0.0</v>
      </c>
      <c r="E381" s="28"/>
    </row>
    <row r="382" hidden="1">
      <c r="A382" s="31" t="s">
        <v>3284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3286</v>
      </c>
      <c r="B383" s="29">
        <v>600.0</v>
      </c>
      <c r="C383" s="26">
        <v>600.0</v>
      </c>
      <c r="D383" s="27">
        <v>0.0</v>
      </c>
      <c r="E383" s="34"/>
    </row>
    <row r="384" hidden="1">
      <c r="A384" s="58" t="s">
        <v>3287</v>
      </c>
      <c r="B384" s="29">
        <v>6435.0</v>
      </c>
      <c r="C384" s="29">
        <v>6435.0</v>
      </c>
      <c r="D384" s="27">
        <v>0.0</v>
      </c>
      <c r="E384" s="34"/>
    </row>
    <row r="385" hidden="1">
      <c r="A385" s="58" t="s">
        <v>3288</v>
      </c>
      <c r="B385" s="29">
        <v>1831.0</v>
      </c>
      <c r="C385" s="59">
        <v>1831.0</v>
      </c>
      <c r="D385" s="27">
        <v>0.0</v>
      </c>
      <c r="E385" s="34"/>
    </row>
    <row r="386" hidden="1">
      <c r="A386" s="58" t="s">
        <v>3289</v>
      </c>
      <c r="B386" s="29">
        <v>14863.0</v>
      </c>
      <c r="C386" s="59">
        <v>14863.0</v>
      </c>
      <c r="D386" s="27">
        <v>0.0</v>
      </c>
      <c r="E386" s="34"/>
    </row>
    <row r="387" hidden="1">
      <c r="A387" s="58" t="s">
        <v>3290</v>
      </c>
      <c r="B387" s="29">
        <v>5896.0</v>
      </c>
      <c r="C387" s="59">
        <v>5896.0</v>
      </c>
      <c r="D387" s="27">
        <v>0.0</v>
      </c>
      <c r="E387" s="34"/>
    </row>
    <row r="388" hidden="1">
      <c r="A388" s="58" t="s">
        <v>3292</v>
      </c>
      <c r="B388" s="29">
        <v>588.0</v>
      </c>
      <c r="C388" s="59">
        <v>588.0</v>
      </c>
      <c r="D388" s="27">
        <v>0.0</v>
      </c>
      <c r="E388" s="34"/>
    </row>
    <row r="389" hidden="1">
      <c r="A389" s="58" t="s">
        <v>3293</v>
      </c>
      <c r="B389" s="29">
        <v>1191.0</v>
      </c>
      <c r="C389" s="59">
        <v>1191.0</v>
      </c>
      <c r="D389" s="27">
        <v>0.0</v>
      </c>
      <c r="E389" s="34"/>
    </row>
    <row r="390" hidden="1">
      <c r="A390" s="35" t="s">
        <v>3294</v>
      </c>
      <c r="B390" s="29">
        <v>51374.0</v>
      </c>
      <c r="C390" s="59">
        <v>51374.0</v>
      </c>
      <c r="D390" s="27">
        <v>0.0</v>
      </c>
      <c r="E390" s="34"/>
    </row>
    <row r="391" hidden="1">
      <c r="A391" s="36" t="s">
        <v>3295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3296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3268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4" t="s">
        <v>3269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5" t="s">
        <v>4041</v>
      </c>
      <c r="B400" s="7"/>
      <c r="C400" s="16"/>
      <c r="D400" s="56" t="s">
        <v>4033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3270</v>
      </c>
      <c r="B402" s="6"/>
      <c r="C402" s="6"/>
      <c r="D402" s="6"/>
      <c r="E402" s="7"/>
    </row>
    <row r="403" hidden="1">
      <c r="A403" s="20" t="s">
        <v>3271</v>
      </c>
      <c r="B403" s="21" t="s">
        <v>3272</v>
      </c>
      <c r="C403" s="22" t="s">
        <v>3273</v>
      </c>
      <c r="D403" s="21" t="s">
        <v>3274</v>
      </c>
      <c r="E403" s="23" t="s">
        <v>13</v>
      </c>
    </row>
    <row r="404" hidden="1">
      <c r="A404" s="57" t="s">
        <v>3275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7" t="s">
        <v>3276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7" t="s">
        <v>3277</v>
      </c>
      <c r="B406" s="29">
        <v>0.0</v>
      </c>
      <c r="C406" s="26"/>
      <c r="D406" s="27">
        <v>0.0</v>
      </c>
      <c r="E406" s="28"/>
    </row>
    <row r="407" hidden="1">
      <c r="A407" s="57" t="s">
        <v>3279</v>
      </c>
      <c r="B407" s="29">
        <v>0.0</v>
      </c>
      <c r="C407" s="26"/>
      <c r="D407" s="27">
        <v>0.0</v>
      </c>
      <c r="E407" s="28"/>
    </row>
    <row r="408" hidden="1">
      <c r="A408" s="31" t="s">
        <v>3281</v>
      </c>
      <c r="B408" s="29">
        <v>0.0</v>
      </c>
      <c r="C408" s="26"/>
      <c r="D408" s="27">
        <v>0.0</v>
      </c>
      <c r="E408" s="28"/>
    </row>
    <row r="409" hidden="1">
      <c r="A409" s="31" t="s">
        <v>3282</v>
      </c>
      <c r="B409" s="29">
        <v>0.0</v>
      </c>
      <c r="C409" s="26"/>
      <c r="D409" s="27">
        <v>0.0</v>
      </c>
      <c r="E409" s="28"/>
    </row>
    <row r="410" hidden="1">
      <c r="A410" s="31" t="s">
        <v>3284</v>
      </c>
      <c r="B410" s="29">
        <v>0.0</v>
      </c>
      <c r="C410" s="26"/>
      <c r="D410" s="27">
        <v>0.0</v>
      </c>
      <c r="E410" s="28"/>
    </row>
    <row r="411" hidden="1">
      <c r="A411" s="31" t="s">
        <v>3286</v>
      </c>
      <c r="B411" s="29">
        <v>240.0</v>
      </c>
      <c r="C411" s="26">
        <v>240.0</v>
      </c>
      <c r="D411" s="27">
        <v>0.0</v>
      </c>
      <c r="E411" s="34"/>
    </row>
    <row r="412" hidden="1">
      <c r="A412" s="58" t="s">
        <v>3287</v>
      </c>
      <c r="B412" s="29">
        <v>2238.0</v>
      </c>
      <c r="C412" s="29">
        <v>2238.0</v>
      </c>
      <c r="D412" s="27">
        <v>0.0</v>
      </c>
      <c r="E412" s="34"/>
    </row>
    <row r="413" hidden="1">
      <c r="A413" s="58" t="s">
        <v>3288</v>
      </c>
      <c r="B413" s="29">
        <v>735.0</v>
      </c>
      <c r="C413" s="59">
        <v>735.0</v>
      </c>
      <c r="D413" s="27">
        <v>0.0</v>
      </c>
      <c r="E413" s="34"/>
    </row>
    <row r="414" hidden="1">
      <c r="A414" s="58" t="s">
        <v>3289</v>
      </c>
      <c r="B414" s="29">
        <v>3806.0</v>
      </c>
      <c r="C414" s="59">
        <v>3806.0</v>
      </c>
      <c r="D414" s="27">
        <v>0.0</v>
      </c>
      <c r="E414" s="34"/>
    </row>
    <row r="415" hidden="1">
      <c r="A415" s="58" t="s">
        <v>3290</v>
      </c>
      <c r="B415" s="29">
        <v>1652.0</v>
      </c>
      <c r="C415" s="59">
        <v>1652.0</v>
      </c>
      <c r="D415" s="27">
        <v>0.0</v>
      </c>
      <c r="E415" s="34"/>
    </row>
    <row r="416" hidden="1">
      <c r="A416" s="58" t="s">
        <v>3292</v>
      </c>
      <c r="B416" s="29">
        <v>0.0</v>
      </c>
      <c r="C416" s="59">
        <v>0.0</v>
      </c>
      <c r="D416" s="27">
        <v>0.0</v>
      </c>
      <c r="E416" s="34"/>
    </row>
    <row r="417" hidden="1">
      <c r="A417" s="58" t="s">
        <v>3293</v>
      </c>
      <c r="B417" s="29">
        <v>1071.0</v>
      </c>
      <c r="C417" s="59">
        <v>1071.0</v>
      </c>
      <c r="D417" s="27">
        <v>0.0</v>
      </c>
      <c r="E417" s="34"/>
    </row>
    <row r="418" hidden="1">
      <c r="A418" s="35" t="s">
        <v>3294</v>
      </c>
      <c r="B418" s="29">
        <v>14308.5</v>
      </c>
      <c r="C418" s="59">
        <v>13974.5</v>
      </c>
      <c r="D418" s="27">
        <v>-334.0</v>
      </c>
      <c r="E418" s="34"/>
    </row>
    <row r="419" hidden="1">
      <c r="A419" s="36" t="s">
        <v>3295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3296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3268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4" t="s">
        <v>3269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5" t="s">
        <v>4032</v>
      </c>
      <c r="B428" s="7"/>
      <c r="C428" s="16"/>
      <c r="D428" s="56" t="s">
        <v>4033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3270</v>
      </c>
      <c r="B430" s="6"/>
      <c r="C430" s="6"/>
      <c r="D430" s="6"/>
      <c r="E430" s="7"/>
    </row>
    <row r="431" hidden="1">
      <c r="A431" s="20" t="s">
        <v>3271</v>
      </c>
      <c r="B431" s="21" t="s">
        <v>3272</v>
      </c>
      <c r="C431" s="22" t="s">
        <v>3273</v>
      </c>
      <c r="D431" s="21" t="s">
        <v>3274</v>
      </c>
      <c r="E431" s="23" t="s">
        <v>13</v>
      </c>
    </row>
    <row r="432" hidden="1">
      <c r="A432" s="57" t="s">
        <v>3275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7" t="s">
        <v>3276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7" t="s">
        <v>3277</v>
      </c>
      <c r="B434" s="29">
        <v>200.0</v>
      </c>
      <c r="C434" s="26">
        <v>200.0</v>
      </c>
      <c r="D434" s="27">
        <v>0.0</v>
      </c>
      <c r="E434" s="28"/>
    </row>
    <row r="435" hidden="1">
      <c r="A435" s="57" t="s">
        <v>3279</v>
      </c>
      <c r="B435" s="29">
        <v>0.0</v>
      </c>
      <c r="C435" s="26"/>
      <c r="D435" s="27">
        <v>0.0</v>
      </c>
      <c r="E435" s="28"/>
    </row>
    <row r="436" hidden="1">
      <c r="A436" s="31" t="s">
        <v>3281</v>
      </c>
      <c r="B436" s="29">
        <v>0.0</v>
      </c>
      <c r="C436" s="26"/>
      <c r="D436" s="27">
        <v>0.0</v>
      </c>
      <c r="E436" s="28"/>
    </row>
    <row r="437" hidden="1">
      <c r="A437" s="31" t="s">
        <v>3282</v>
      </c>
      <c r="B437" s="29">
        <v>0.0</v>
      </c>
      <c r="C437" s="26"/>
      <c r="D437" s="27">
        <v>0.0</v>
      </c>
      <c r="E437" s="28"/>
    </row>
    <row r="438" hidden="1">
      <c r="A438" s="31" t="s">
        <v>3284</v>
      </c>
      <c r="B438" s="29">
        <v>340.0</v>
      </c>
      <c r="C438" s="26">
        <v>300.0</v>
      </c>
      <c r="D438" s="27">
        <v>-40.0</v>
      </c>
      <c r="E438" s="28" t="s">
        <v>4042</v>
      </c>
    </row>
    <row r="439" hidden="1">
      <c r="A439" s="31" t="s">
        <v>3286</v>
      </c>
      <c r="B439" s="29">
        <v>680.0</v>
      </c>
      <c r="C439" s="26">
        <v>720.0</v>
      </c>
      <c r="D439" s="27">
        <v>40.0</v>
      </c>
      <c r="E439" s="34"/>
    </row>
    <row r="440" hidden="1">
      <c r="A440" s="58" t="s">
        <v>3287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8" t="s">
        <v>3288</v>
      </c>
      <c r="B441" s="29">
        <v>3400.0</v>
      </c>
      <c r="C441" s="59">
        <v>3400.0</v>
      </c>
      <c r="D441" s="27">
        <v>0.0</v>
      </c>
      <c r="E441" s="34"/>
    </row>
    <row r="442" hidden="1">
      <c r="A442" s="58" t="s">
        <v>3289</v>
      </c>
      <c r="B442" s="29">
        <v>14181.0</v>
      </c>
      <c r="C442" s="59">
        <v>14181.0</v>
      </c>
      <c r="D442" s="27">
        <v>0.0</v>
      </c>
      <c r="E442" s="34"/>
    </row>
    <row r="443" hidden="1">
      <c r="A443" s="58" t="s">
        <v>3290</v>
      </c>
      <c r="B443" s="29">
        <v>6322.0</v>
      </c>
      <c r="C443" s="59">
        <v>6322.0</v>
      </c>
      <c r="D443" s="27">
        <v>0.0</v>
      </c>
      <c r="E443" s="34"/>
    </row>
    <row r="444" hidden="1">
      <c r="A444" s="58" t="s">
        <v>3292</v>
      </c>
      <c r="B444" s="29">
        <v>588.0</v>
      </c>
      <c r="C444" s="59">
        <v>588.0</v>
      </c>
      <c r="D444" s="27">
        <v>0.0</v>
      </c>
      <c r="E444" s="34"/>
    </row>
    <row r="445" hidden="1">
      <c r="A445" s="58" t="s">
        <v>3293</v>
      </c>
      <c r="B445" s="29">
        <v>1770.0</v>
      </c>
      <c r="C445" s="59">
        <v>1770.0</v>
      </c>
      <c r="D445" s="27">
        <v>0.0</v>
      </c>
      <c r="E445" s="34"/>
    </row>
    <row r="446" hidden="1">
      <c r="A446" s="35" t="s">
        <v>3294</v>
      </c>
      <c r="B446" s="29">
        <v>71854.5</v>
      </c>
      <c r="C446" s="59">
        <v>71854.5</v>
      </c>
      <c r="D446" s="27">
        <v>0.0</v>
      </c>
      <c r="E446" s="34"/>
    </row>
    <row r="447" hidden="1">
      <c r="A447" s="36" t="s">
        <v>3295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3296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3268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4" t="s">
        <v>3269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5" t="s">
        <v>4032</v>
      </c>
      <c r="B456" s="7"/>
      <c r="C456" s="16"/>
      <c r="D456" s="56" t="s">
        <v>4033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3270</v>
      </c>
      <c r="B458" s="6"/>
      <c r="C458" s="6"/>
      <c r="D458" s="6"/>
      <c r="E458" s="7"/>
    </row>
    <row r="459" hidden="1">
      <c r="A459" s="20" t="s">
        <v>3271</v>
      </c>
      <c r="B459" s="21" t="s">
        <v>3272</v>
      </c>
      <c r="C459" s="22" t="s">
        <v>3273</v>
      </c>
      <c r="D459" s="21" t="s">
        <v>3274</v>
      </c>
      <c r="E459" s="23" t="s">
        <v>13</v>
      </c>
    </row>
    <row r="460" hidden="1">
      <c r="A460" s="57" t="s">
        <v>3275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7" t="s">
        <v>3276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7" t="s">
        <v>3277</v>
      </c>
      <c r="B462" s="29">
        <v>0.0</v>
      </c>
      <c r="C462" s="26"/>
      <c r="D462" s="27">
        <v>0.0</v>
      </c>
      <c r="E462" s="28"/>
    </row>
    <row r="463" hidden="1">
      <c r="A463" s="57" t="s">
        <v>3279</v>
      </c>
      <c r="B463" s="29">
        <v>0.0</v>
      </c>
      <c r="C463" s="26"/>
      <c r="D463" s="27">
        <v>0.0</v>
      </c>
      <c r="E463" s="28"/>
    </row>
    <row r="464" hidden="1">
      <c r="A464" s="31" t="s">
        <v>3281</v>
      </c>
      <c r="B464" s="29">
        <v>0.0</v>
      </c>
      <c r="C464" s="26"/>
      <c r="D464" s="27">
        <v>0.0</v>
      </c>
      <c r="E464" s="28"/>
    </row>
    <row r="465" hidden="1">
      <c r="A465" s="31" t="s">
        <v>3282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3284</v>
      </c>
      <c r="B466" s="29">
        <v>383.0</v>
      </c>
      <c r="C466" s="26">
        <v>303.0</v>
      </c>
      <c r="D466" s="27">
        <v>-80.0</v>
      </c>
      <c r="E466" s="28" t="s">
        <v>4043</v>
      </c>
    </row>
    <row r="467" hidden="1">
      <c r="A467" s="31" t="s">
        <v>3286</v>
      </c>
      <c r="B467" s="29">
        <v>520.0</v>
      </c>
      <c r="C467" s="26">
        <v>600.0</v>
      </c>
      <c r="D467" s="27">
        <v>80.0</v>
      </c>
      <c r="E467" s="34"/>
    </row>
    <row r="468" hidden="1">
      <c r="A468" s="58" t="s">
        <v>3287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8" t="s">
        <v>3288</v>
      </c>
      <c r="B469" s="29">
        <v>6696.0</v>
      </c>
      <c r="C469" s="59">
        <v>6696.0</v>
      </c>
      <c r="D469" s="27">
        <v>0.0</v>
      </c>
      <c r="E469" s="34"/>
    </row>
    <row r="470" hidden="1">
      <c r="A470" s="58" t="s">
        <v>3289</v>
      </c>
      <c r="B470" s="29">
        <v>14191.0</v>
      </c>
      <c r="C470" s="59">
        <v>14191.0</v>
      </c>
      <c r="D470" s="27">
        <v>0.0</v>
      </c>
      <c r="E470" s="34"/>
    </row>
    <row r="471" hidden="1">
      <c r="A471" s="58" t="s">
        <v>3290</v>
      </c>
      <c r="B471" s="29">
        <v>7973.0</v>
      </c>
      <c r="C471" s="59">
        <v>7973.0</v>
      </c>
      <c r="D471" s="27">
        <v>0.0</v>
      </c>
      <c r="E471" s="34"/>
    </row>
    <row r="472" hidden="1">
      <c r="A472" s="58" t="s">
        <v>3292</v>
      </c>
      <c r="B472" s="29">
        <v>1483.0</v>
      </c>
      <c r="C472" s="59">
        <v>1483.0</v>
      </c>
      <c r="D472" s="27">
        <v>0.0</v>
      </c>
      <c r="E472" s="34"/>
    </row>
    <row r="473" hidden="1">
      <c r="A473" s="58" t="s">
        <v>3293</v>
      </c>
      <c r="B473" s="29">
        <v>3590.0</v>
      </c>
      <c r="C473" s="59">
        <v>3590.0</v>
      </c>
      <c r="D473" s="27">
        <v>0.0</v>
      </c>
      <c r="E473" s="34"/>
    </row>
    <row r="474" hidden="1">
      <c r="A474" s="35" t="s">
        <v>3294</v>
      </c>
      <c r="B474" s="29">
        <v>82185.75</v>
      </c>
      <c r="C474" s="59">
        <v>82185.75</v>
      </c>
      <c r="D474" s="27">
        <v>0.0</v>
      </c>
      <c r="E474" s="34"/>
    </row>
    <row r="475" hidden="1">
      <c r="A475" s="36" t="s">
        <v>3295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3296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3268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4" t="s">
        <v>3269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5" t="s">
        <v>4032</v>
      </c>
      <c r="B484" s="7"/>
      <c r="C484" s="16"/>
      <c r="D484" s="56" t="s">
        <v>4033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3270</v>
      </c>
      <c r="B486" s="6"/>
      <c r="C486" s="6"/>
      <c r="D486" s="6"/>
      <c r="E486" s="7"/>
    </row>
    <row r="487" hidden="1">
      <c r="A487" s="20" t="s">
        <v>3271</v>
      </c>
      <c r="B487" s="21" t="s">
        <v>3272</v>
      </c>
      <c r="C487" s="22" t="s">
        <v>3273</v>
      </c>
      <c r="D487" s="21" t="s">
        <v>3274</v>
      </c>
      <c r="E487" s="23" t="s">
        <v>13</v>
      </c>
    </row>
    <row r="488" hidden="1">
      <c r="A488" s="57" t="s">
        <v>3275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7" t="s">
        <v>3276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7" t="s">
        <v>3277</v>
      </c>
      <c r="B490" s="29">
        <v>140.0</v>
      </c>
      <c r="C490" s="26">
        <v>140.0</v>
      </c>
      <c r="D490" s="27">
        <v>0.0</v>
      </c>
      <c r="E490" s="28"/>
    </row>
    <row r="491" hidden="1">
      <c r="A491" s="57" t="s">
        <v>3279</v>
      </c>
      <c r="B491" s="29">
        <v>0.0</v>
      </c>
      <c r="C491" s="26"/>
      <c r="D491" s="27">
        <v>0.0</v>
      </c>
      <c r="E491" s="28"/>
    </row>
    <row r="492" hidden="1">
      <c r="A492" s="31" t="s">
        <v>3281</v>
      </c>
      <c r="B492" s="29">
        <v>0.0</v>
      </c>
      <c r="C492" s="26"/>
      <c r="D492" s="27">
        <v>0.0</v>
      </c>
      <c r="E492" s="28"/>
    </row>
    <row r="493" hidden="1">
      <c r="A493" s="31" t="s">
        <v>3282</v>
      </c>
      <c r="B493" s="29">
        <v>0.0</v>
      </c>
      <c r="C493" s="26"/>
      <c r="D493" s="27">
        <v>0.0</v>
      </c>
      <c r="E493" s="28"/>
    </row>
    <row r="494" hidden="1">
      <c r="A494" s="31" t="s">
        <v>3284</v>
      </c>
      <c r="B494" s="29">
        <v>0.0</v>
      </c>
      <c r="C494" s="26"/>
      <c r="D494" s="27">
        <v>0.0</v>
      </c>
      <c r="E494" s="28"/>
    </row>
    <row r="495" hidden="1">
      <c r="A495" s="31" t="s">
        <v>3286</v>
      </c>
      <c r="B495" s="29">
        <v>1080.0</v>
      </c>
      <c r="C495" s="26">
        <v>1080.0</v>
      </c>
      <c r="D495" s="27">
        <v>0.0</v>
      </c>
      <c r="E495" s="34"/>
    </row>
    <row r="496" hidden="1">
      <c r="A496" s="58" t="s">
        <v>3287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8" t="s">
        <v>3288</v>
      </c>
      <c r="B497" s="29">
        <v>11455.0</v>
      </c>
      <c r="C497" s="59">
        <v>10925.0</v>
      </c>
      <c r="D497" s="27">
        <v>-530.0</v>
      </c>
      <c r="E497" s="34"/>
    </row>
    <row r="498" hidden="1">
      <c r="A498" s="58" t="s">
        <v>3289</v>
      </c>
      <c r="B498" s="29">
        <v>18074.0</v>
      </c>
      <c r="C498" s="59">
        <v>18074.0</v>
      </c>
      <c r="D498" s="27">
        <v>0.0</v>
      </c>
      <c r="E498" s="34"/>
    </row>
    <row r="499" hidden="1">
      <c r="A499" s="58" t="s">
        <v>3290</v>
      </c>
      <c r="B499" s="29">
        <v>9175.0</v>
      </c>
      <c r="C499" s="59">
        <v>9175.0</v>
      </c>
      <c r="D499" s="27">
        <v>0.0</v>
      </c>
      <c r="E499" s="34"/>
    </row>
    <row r="500" hidden="1">
      <c r="A500" s="58" t="s">
        <v>3292</v>
      </c>
      <c r="B500" s="29">
        <v>0.0</v>
      </c>
      <c r="C500" s="59">
        <v>0.0</v>
      </c>
      <c r="D500" s="27">
        <v>0.0</v>
      </c>
      <c r="E500" s="34"/>
    </row>
    <row r="501" hidden="1">
      <c r="A501" s="58" t="s">
        <v>3293</v>
      </c>
      <c r="B501" s="29">
        <v>4359.0</v>
      </c>
      <c r="C501" s="59">
        <v>4359.0</v>
      </c>
      <c r="D501" s="27">
        <v>0.0</v>
      </c>
      <c r="E501" s="34"/>
    </row>
    <row r="502" hidden="1">
      <c r="A502" s="35" t="s">
        <v>3294</v>
      </c>
      <c r="B502" s="29">
        <v>90709.7</v>
      </c>
      <c r="C502" s="59">
        <v>90641.7</v>
      </c>
      <c r="D502" s="27">
        <v>-68.0</v>
      </c>
      <c r="E502" s="34"/>
    </row>
    <row r="503" hidden="1">
      <c r="A503" s="36" t="s">
        <v>3295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3296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3268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4" t="s">
        <v>3269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5" t="s">
        <v>4032</v>
      </c>
      <c r="B512" s="7"/>
      <c r="C512" s="16"/>
      <c r="D512" s="56" t="s">
        <v>4033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3270</v>
      </c>
      <c r="B514" s="6"/>
      <c r="C514" s="6"/>
      <c r="D514" s="6"/>
      <c r="E514" s="7"/>
    </row>
    <row r="515" hidden="1">
      <c r="A515" s="20" t="s">
        <v>3271</v>
      </c>
      <c r="B515" s="21" t="s">
        <v>3272</v>
      </c>
      <c r="C515" s="22" t="s">
        <v>3273</v>
      </c>
      <c r="D515" s="21" t="s">
        <v>3274</v>
      </c>
      <c r="E515" s="23" t="s">
        <v>13</v>
      </c>
    </row>
    <row r="516" hidden="1">
      <c r="A516" s="57" t="s">
        <v>3275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7" t="s">
        <v>3276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7" t="s">
        <v>3277</v>
      </c>
      <c r="B518" s="29">
        <v>0.0</v>
      </c>
      <c r="C518" s="26"/>
      <c r="D518" s="27">
        <v>0.0</v>
      </c>
      <c r="E518" s="28"/>
    </row>
    <row r="519" hidden="1">
      <c r="A519" s="57" t="s">
        <v>3279</v>
      </c>
      <c r="B519" s="29">
        <v>0.0</v>
      </c>
      <c r="C519" s="26"/>
      <c r="D519" s="27">
        <v>0.0</v>
      </c>
      <c r="E519" s="28"/>
    </row>
    <row r="520" hidden="1">
      <c r="A520" s="31" t="s">
        <v>3281</v>
      </c>
      <c r="B520" s="29">
        <v>0.0</v>
      </c>
      <c r="C520" s="26"/>
      <c r="D520" s="27">
        <v>0.0</v>
      </c>
      <c r="E520" s="28"/>
    </row>
    <row r="521" hidden="1">
      <c r="A521" s="31" t="s">
        <v>3282</v>
      </c>
      <c r="B521" s="29">
        <v>879.0</v>
      </c>
      <c r="C521" s="26"/>
      <c r="D521" s="27">
        <v>-879.0</v>
      </c>
      <c r="E521" s="28"/>
    </row>
    <row r="522" hidden="1">
      <c r="A522" s="31" t="s">
        <v>3284</v>
      </c>
      <c r="B522" s="29">
        <v>2625.0</v>
      </c>
      <c r="C522" s="26">
        <v>3510.0</v>
      </c>
      <c r="D522" s="27">
        <v>885.0</v>
      </c>
      <c r="E522" s="28" t="s">
        <v>4044</v>
      </c>
    </row>
    <row r="523" hidden="1">
      <c r="A523" s="31" t="s">
        <v>3286</v>
      </c>
      <c r="B523" s="29">
        <v>960.0</v>
      </c>
      <c r="C523" s="26">
        <v>1040.0</v>
      </c>
      <c r="D523" s="27">
        <v>80.0</v>
      </c>
      <c r="E523" s="34"/>
    </row>
    <row r="524" hidden="1">
      <c r="A524" s="58" t="s">
        <v>3287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8" t="s">
        <v>3288</v>
      </c>
      <c r="B525" s="29">
        <v>4213.0</v>
      </c>
      <c r="C525" s="59">
        <v>4213.0</v>
      </c>
      <c r="D525" s="27">
        <v>0.0</v>
      </c>
      <c r="E525" s="34"/>
    </row>
    <row r="526" hidden="1">
      <c r="A526" s="58" t="s">
        <v>3289</v>
      </c>
      <c r="B526" s="29">
        <v>15872.0</v>
      </c>
      <c r="C526" s="59">
        <v>15872.0</v>
      </c>
      <c r="D526" s="27">
        <v>0.0</v>
      </c>
      <c r="E526" s="34"/>
    </row>
    <row r="527" hidden="1">
      <c r="A527" s="58" t="s">
        <v>3290</v>
      </c>
      <c r="B527" s="29">
        <v>6720.0</v>
      </c>
      <c r="C527" s="59">
        <v>6720.0</v>
      </c>
      <c r="D527" s="27">
        <v>0.0</v>
      </c>
      <c r="E527" s="34"/>
    </row>
    <row r="528" hidden="1">
      <c r="A528" s="58" t="s">
        <v>3292</v>
      </c>
      <c r="B528" s="29">
        <v>284.0</v>
      </c>
      <c r="C528" s="59">
        <v>284.0</v>
      </c>
      <c r="D528" s="27">
        <v>0.0</v>
      </c>
      <c r="E528" s="34"/>
    </row>
    <row r="529" hidden="1">
      <c r="A529" s="58" t="s">
        <v>3293</v>
      </c>
      <c r="B529" s="29">
        <v>4212.0</v>
      </c>
      <c r="C529" s="59">
        <v>4212.0</v>
      </c>
      <c r="D529" s="27">
        <v>0.0</v>
      </c>
      <c r="E529" s="34"/>
    </row>
    <row r="530" hidden="1">
      <c r="A530" s="35" t="s">
        <v>3294</v>
      </c>
      <c r="B530" s="29">
        <v>84070.0</v>
      </c>
      <c r="C530" s="59">
        <v>83796.0</v>
      </c>
      <c r="D530" s="27">
        <v>-274.0</v>
      </c>
      <c r="E530" s="34"/>
    </row>
    <row r="531" hidden="1">
      <c r="A531" s="36" t="s">
        <v>3295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3296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3268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4" t="s">
        <v>3269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5" t="s">
        <v>4032</v>
      </c>
      <c r="B540" s="7"/>
      <c r="C540" s="16"/>
      <c r="D540" s="56" t="s">
        <v>4033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3270</v>
      </c>
      <c r="B542" s="6"/>
      <c r="C542" s="6"/>
      <c r="D542" s="6"/>
      <c r="E542" s="7"/>
    </row>
    <row r="543" hidden="1">
      <c r="A543" s="20" t="s">
        <v>3271</v>
      </c>
      <c r="B543" s="21" t="s">
        <v>3272</v>
      </c>
      <c r="C543" s="22" t="s">
        <v>3273</v>
      </c>
      <c r="D543" s="21" t="s">
        <v>3274</v>
      </c>
      <c r="E543" s="23" t="s">
        <v>13</v>
      </c>
    </row>
    <row r="544" hidden="1">
      <c r="A544" s="57" t="s">
        <v>3275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7" t="s">
        <v>3276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7" t="s">
        <v>3277</v>
      </c>
      <c r="B546" s="29">
        <v>0.0</v>
      </c>
      <c r="C546" s="26"/>
      <c r="D546" s="27">
        <v>0.0</v>
      </c>
      <c r="E546" s="28"/>
    </row>
    <row r="547" hidden="1">
      <c r="A547" s="57" t="s">
        <v>3279</v>
      </c>
      <c r="B547" s="29">
        <v>0.0</v>
      </c>
      <c r="C547" s="26"/>
      <c r="D547" s="27">
        <v>0.0</v>
      </c>
      <c r="E547" s="28"/>
    </row>
    <row r="548" hidden="1">
      <c r="A548" s="31" t="s">
        <v>3281</v>
      </c>
      <c r="B548" s="29">
        <v>0.0</v>
      </c>
      <c r="C548" s="26"/>
      <c r="D548" s="27">
        <v>0.0</v>
      </c>
      <c r="E548" s="28"/>
    </row>
    <row r="549" hidden="1">
      <c r="A549" s="31" t="s">
        <v>3282</v>
      </c>
      <c r="B549" s="29">
        <v>0.0</v>
      </c>
      <c r="C549" s="26"/>
      <c r="D549" s="27">
        <v>0.0</v>
      </c>
      <c r="E549" s="28"/>
    </row>
    <row r="550" hidden="1">
      <c r="A550" s="31" t="s">
        <v>3284</v>
      </c>
      <c r="B550" s="29">
        <v>200.0</v>
      </c>
      <c r="C550" s="26">
        <v>200.0</v>
      </c>
      <c r="D550" s="27">
        <v>0.0</v>
      </c>
      <c r="E550" s="28" t="s">
        <v>4045</v>
      </c>
    </row>
    <row r="551" hidden="1">
      <c r="A551" s="31" t="s">
        <v>3286</v>
      </c>
      <c r="B551" s="29">
        <v>920.0</v>
      </c>
      <c r="C551" s="26">
        <v>920.0</v>
      </c>
      <c r="D551" s="27">
        <v>0.0</v>
      </c>
      <c r="E551" s="34"/>
    </row>
    <row r="552" hidden="1">
      <c r="A552" s="58" t="s">
        <v>3287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8" t="s">
        <v>3288</v>
      </c>
      <c r="B553" s="29">
        <v>6488.0</v>
      </c>
      <c r="C553" s="59">
        <v>6488.0</v>
      </c>
      <c r="D553" s="27">
        <v>0.0</v>
      </c>
      <c r="E553" s="34"/>
    </row>
    <row r="554" hidden="1">
      <c r="A554" s="58" t="s">
        <v>3289</v>
      </c>
      <c r="B554" s="29">
        <v>20182.25</v>
      </c>
      <c r="C554" s="59">
        <v>20182.25</v>
      </c>
      <c r="D554" s="27">
        <v>0.0</v>
      </c>
      <c r="E554" s="34"/>
    </row>
    <row r="555" hidden="1">
      <c r="A555" s="58" t="s">
        <v>3290</v>
      </c>
      <c r="B555" s="29">
        <v>10014.0</v>
      </c>
      <c r="C555" s="59">
        <v>10014.0</v>
      </c>
      <c r="D555" s="27">
        <v>0.0</v>
      </c>
      <c r="E555" s="34"/>
    </row>
    <row r="556" hidden="1">
      <c r="A556" s="58" t="s">
        <v>3292</v>
      </c>
      <c r="B556" s="29">
        <v>636.0</v>
      </c>
      <c r="C556" s="59">
        <v>636.0</v>
      </c>
      <c r="D556" s="27">
        <v>0.0</v>
      </c>
      <c r="E556" s="34"/>
    </row>
    <row r="557" hidden="1">
      <c r="A557" s="58" t="s">
        <v>3293</v>
      </c>
      <c r="B557" s="29">
        <v>3007.75</v>
      </c>
      <c r="C557" s="59">
        <v>3007.75</v>
      </c>
      <c r="D557" s="27">
        <v>0.0</v>
      </c>
      <c r="E557" s="34"/>
    </row>
    <row r="558" hidden="1">
      <c r="A558" s="35" t="s">
        <v>3294</v>
      </c>
      <c r="B558" s="29">
        <v>101131.40000000001</v>
      </c>
      <c r="C558" s="59">
        <v>100782.4</v>
      </c>
      <c r="D558" s="27">
        <v>-349.00000000001455</v>
      </c>
      <c r="E558" s="34"/>
    </row>
    <row r="559" hidden="1">
      <c r="A559" s="36" t="s">
        <v>3295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3296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3268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4" t="s">
        <v>3269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5" t="s">
        <v>4032</v>
      </c>
      <c r="B568" s="7"/>
      <c r="C568" s="16"/>
      <c r="D568" s="56" t="s">
        <v>4033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3270</v>
      </c>
      <c r="B570" s="6"/>
      <c r="C570" s="6"/>
      <c r="D570" s="6"/>
      <c r="E570" s="7"/>
    </row>
    <row r="571" hidden="1">
      <c r="A571" s="20" t="s">
        <v>3271</v>
      </c>
      <c r="B571" s="21" t="s">
        <v>3272</v>
      </c>
      <c r="C571" s="22" t="s">
        <v>3273</v>
      </c>
      <c r="D571" s="21" t="s">
        <v>3274</v>
      </c>
      <c r="E571" s="23" t="s">
        <v>13</v>
      </c>
    </row>
    <row r="572" hidden="1">
      <c r="A572" s="57" t="s">
        <v>3275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7" t="s">
        <v>3276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7" t="s">
        <v>3277</v>
      </c>
      <c r="B574" s="29">
        <v>0.0</v>
      </c>
      <c r="C574" s="26"/>
      <c r="D574" s="27">
        <v>0.0</v>
      </c>
      <c r="E574" s="28"/>
    </row>
    <row r="575" hidden="1">
      <c r="A575" s="57" t="s">
        <v>3279</v>
      </c>
      <c r="B575" s="29">
        <v>0.0</v>
      </c>
      <c r="C575" s="26"/>
      <c r="D575" s="27">
        <v>0.0</v>
      </c>
      <c r="E575" s="28"/>
    </row>
    <row r="576" hidden="1">
      <c r="A576" s="31" t="s">
        <v>3281</v>
      </c>
      <c r="B576" s="29">
        <v>0.0</v>
      </c>
      <c r="C576" s="26"/>
      <c r="D576" s="27">
        <v>0.0</v>
      </c>
      <c r="E576" s="28"/>
    </row>
    <row r="577" hidden="1">
      <c r="A577" s="31" t="s">
        <v>3282</v>
      </c>
      <c r="B577" s="29">
        <v>0.0</v>
      </c>
      <c r="C577" s="26"/>
      <c r="D577" s="27">
        <v>0.0</v>
      </c>
      <c r="E577" s="28"/>
    </row>
    <row r="578" hidden="1">
      <c r="A578" s="31" t="s">
        <v>3284</v>
      </c>
      <c r="B578" s="29">
        <v>0.0</v>
      </c>
      <c r="C578" s="26"/>
      <c r="D578" s="27">
        <v>0.0</v>
      </c>
      <c r="E578" s="28"/>
    </row>
    <row r="579" hidden="1">
      <c r="A579" s="31" t="s">
        <v>3286</v>
      </c>
      <c r="B579" s="29">
        <v>1080.0</v>
      </c>
      <c r="C579" s="26">
        <v>1080.0</v>
      </c>
      <c r="D579" s="27">
        <v>0.0</v>
      </c>
      <c r="E579" s="34"/>
    </row>
    <row r="580" hidden="1">
      <c r="A580" s="58" t="s">
        <v>3287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8" t="s">
        <v>3288</v>
      </c>
      <c r="B581" s="29">
        <v>7401.0</v>
      </c>
      <c r="C581" s="59">
        <v>7401.0</v>
      </c>
      <c r="D581" s="27">
        <v>0.0</v>
      </c>
      <c r="E581" s="34"/>
    </row>
    <row r="582" hidden="1">
      <c r="A582" s="58" t="s">
        <v>3289</v>
      </c>
      <c r="B582" s="29">
        <v>17423.0</v>
      </c>
      <c r="C582" s="59">
        <v>17423.0</v>
      </c>
      <c r="D582" s="27">
        <v>0.0</v>
      </c>
      <c r="E582" s="34"/>
    </row>
    <row r="583" hidden="1">
      <c r="A583" s="58" t="s">
        <v>3290</v>
      </c>
      <c r="B583" s="29">
        <v>7723.0</v>
      </c>
      <c r="C583" s="59">
        <v>7723.0</v>
      </c>
      <c r="D583" s="27">
        <v>0.0</v>
      </c>
      <c r="E583" s="34"/>
    </row>
    <row r="584" hidden="1">
      <c r="A584" s="58" t="s">
        <v>3292</v>
      </c>
      <c r="B584" s="29">
        <v>463.0</v>
      </c>
      <c r="C584" s="59">
        <v>463.0</v>
      </c>
      <c r="D584" s="27">
        <v>0.0</v>
      </c>
      <c r="E584" s="34"/>
    </row>
    <row r="585" hidden="1">
      <c r="A585" s="58" t="s">
        <v>3293</v>
      </c>
      <c r="B585" s="29">
        <v>3582.25</v>
      </c>
      <c r="C585" s="59">
        <v>3582.25</v>
      </c>
      <c r="D585" s="27">
        <v>0.0</v>
      </c>
      <c r="E585" s="34"/>
    </row>
    <row r="586" hidden="1">
      <c r="A586" s="35" t="s">
        <v>3294</v>
      </c>
      <c r="B586" s="29">
        <v>90679.65000000001</v>
      </c>
      <c r="C586" s="59">
        <v>90679.65000000004</v>
      </c>
      <c r="D586" s="27">
        <v>2.9103830456733704E-11</v>
      </c>
      <c r="E586" s="34"/>
    </row>
    <row r="587" hidden="1">
      <c r="A587" s="36" t="s">
        <v>3295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3296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3268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4" t="s">
        <v>3269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5" t="s">
        <v>4032</v>
      </c>
      <c r="B596" s="7"/>
      <c r="C596" s="16"/>
      <c r="D596" s="56" t="s">
        <v>4033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3270</v>
      </c>
      <c r="B598" s="6"/>
      <c r="C598" s="6"/>
      <c r="D598" s="6"/>
      <c r="E598" s="7"/>
    </row>
    <row r="599" hidden="1">
      <c r="A599" s="20" t="s">
        <v>3271</v>
      </c>
      <c r="B599" s="21" t="s">
        <v>3272</v>
      </c>
      <c r="C599" s="22" t="s">
        <v>3273</v>
      </c>
      <c r="D599" s="21" t="s">
        <v>3274</v>
      </c>
      <c r="E599" s="23" t="s">
        <v>13</v>
      </c>
    </row>
    <row r="600" hidden="1">
      <c r="A600" s="57" t="s">
        <v>3275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7" t="s">
        <v>3276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7" t="s">
        <v>3277</v>
      </c>
      <c r="B602" s="29">
        <v>160.0</v>
      </c>
      <c r="C602" s="26">
        <v>160.0</v>
      </c>
      <c r="D602" s="27">
        <v>0.0</v>
      </c>
      <c r="E602" s="28"/>
    </row>
    <row r="603" hidden="1">
      <c r="A603" s="57" t="s">
        <v>3279</v>
      </c>
      <c r="B603" s="29">
        <v>0.0</v>
      </c>
      <c r="C603" s="26"/>
      <c r="D603" s="27">
        <v>0.0</v>
      </c>
      <c r="E603" s="28"/>
    </row>
    <row r="604" hidden="1">
      <c r="A604" s="31" t="s">
        <v>3281</v>
      </c>
      <c r="B604" s="29">
        <v>0.0</v>
      </c>
      <c r="C604" s="26"/>
      <c r="D604" s="27">
        <v>0.0</v>
      </c>
      <c r="E604" s="28"/>
    </row>
    <row r="605" hidden="1">
      <c r="A605" s="31" t="s">
        <v>3282</v>
      </c>
      <c r="B605" s="29">
        <v>0.0</v>
      </c>
      <c r="C605" s="26"/>
      <c r="D605" s="27">
        <v>0.0</v>
      </c>
      <c r="E605" s="28"/>
    </row>
    <row r="606" hidden="1">
      <c r="A606" s="31" t="s">
        <v>3284</v>
      </c>
      <c r="B606" s="29">
        <v>529.0</v>
      </c>
      <c r="C606" s="26">
        <v>529.0</v>
      </c>
      <c r="D606" s="27">
        <v>0.0</v>
      </c>
      <c r="E606" s="28" t="s">
        <v>4046</v>
      </c>
    </row>
    <row r="607" hidden="1">
      <c r="A607" s="31" t="s">
        <v>3286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8" t="s">
        <v>3287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8" t="s">
        <v>3288</v>
      </c>
      <c r="B609" s="29">
        <v>5849.0</v>
      </c>
      <c r="C609" s="59">
        <v>5849.0</v>
      </c>
      <c r="D609" s="27">
        <v>0.0</v>
      </c>
      <c r="E609" s="34"/>
    </row>
    <row r="610" hidden="1">
      <c r="A610" s="58" t="s">
        <v>3289</v>
      </c>
      <c r="B610" s="29">
        <v>13814.75</v>
      </c>
      <c r="C610" s="59">
        <v>13814.75</v>
      </c>
      <c r="D610" s="27">
        <v>0.0</v>
      </c>
      <c r="E610" s="34"/>
    </row>
    <row r="611" hidden="1">
      <c r="A611" s="58" t="s">
        <v>3290</v>
      </c>
      <c r="B611" s="29">
        <v>8305.0</v>
      </c>
      <c r="C611" s="59">
        <v>8305.0</v>
      </c>
      <c r="D611" s="27">
        <v>0.0</v>
      </c>
      <c r="E611" s="34"/>
    </row>
    <row r="612" hidden="1">
      <c r="A612" s="58" t="s">
        <v>3292</v>
      </c>
      <c r="B612" s="29">
        <v>737.0</v>
      </c>
      <c r="C612" s="59">
        <v>737.0</v>
      </c>
      <c r="D612" s="27">
        <v>0.0</v>
      </c>
      <c r="E612" s="34"/>
    </row>
    <row r="613" hidden="1">
      <c r="A613" s="58" t="s">
        <v>3293</v>
      </c>
      <c r="B613" s="29">
        <v>5229.0</v>
      </c>
      <c r="C613" s="59">
        <v>5229.0</v>
      </c>
      <c r="D613" s="27">
        <v>0.0</v>
      </c>
      <c r="E613" s="34"/>
    </row>
    <row r="614" hidden="1">
      <c r="A614" s="35" t="s">
        <v>3294</v>
      </c>
      <c r="B614" s="29">
        <v>85675.25</v>
      </c>
      <c r="C614" s="59">
        <v>85675.25</v>
      </c>
      <c r="D614" s="27">
        <v>0.0</v>
      </c>
      <c r="E614" s="34"/>
    </row>
    <row r="615" hidden="1">
      <c r="A615" s="36" t="s">
        <v>3295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3296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3268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4" t="s">
        <v>3269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5" t="s">
        <v>4032</v>
      </c>
      <c r="B624" s="7"/>
      <c r="C624" s="16"/>
      <c r="D624" s="56" t="s">
        <v>4033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3270</v>
      </c>
      <c r="B626" s="6"/>
      <c r="C626" s="6"/>
      <c r="D626" s="6"/>
      <c r="E626" s="7"/>
    </row>
    <row r="627" hidden="1">
      <c r="A627" s="20" t="s">
        <v>3271</v>
      </c>
      <c r="B627" s="21" t="s">
        <v>3272</v>
      </c>
      <c r="C627" s="22" t="s">
        <v>3273</v>
      </c>
      <c r="D627" s="21" t="s">
        <v>3274</v>
      </c>
      <c r="E627" s="23" t="s">
        <v>13</v>
      </c>
    </row>
    <row r="628" hidden="1">
      <c r="A628" s="57" t="s">
        <v>3275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7" t="s">
        <v>3276</v>
      </c>
      <c r="B629" s="29">
        <v>8951.0</v>
      </c>
      <c r="C629" s="26">
        <v>8951.0</v>
      </c>
      <c r="D629" s="27">
        <v>0.0</v>
      </c>
      <c r="E629" s="28"/>
    </row>
    <row r="630" hidden="1">
      <c r="A630" s="57" t="s">
        <v>3277</v>
      </c>
      <c r="B630" s="29">
        <v>0.0</v>
      </c>
      <c r="C630" s="26"/>
      <c r="D630" s="27">
        <v>0.0</v>
      </c>
      <c r="E630" s="28"/>
    </row>
    <row r="631" hidden="1">
      <c r="A631" s="57" t="s">
        <v>3279</v>
      </c>
      <c r="B631" s="29">
        <v>0.0</v>
      </c>
      <c r="C631" s="26"/>
      <c r="D631" s="27">
        <v>0.0</v>
      </c>
      <c r="E631" s="28"/>
    </row>
    <row r="632" hidden="1">
      <c r="A632" s="31" t="s">
        <v>3281</v>
      </c>
      <c r="B632" s="29">
        <v>0.0</v>
      </c>
      <c r="C632" s="26"/>
      <c r="D632" s="27">
        <v>0.0</v>
      </c>
      <c r="E632" s="28"/>
    </row>
    <row r="633" hidden="1">
      <c r="A633" s="31" t="s">
        <v>3282</v>
      </c>
      <c r="B633" s="29">
        <v>0.0</v>
      </c>
      <c r="C633" s="26"/>
      <c r="D633" s="27">
        <v>0.0</v>
      </c>
      <c r="E633" s="28"/>
    </row>
    <row r="634" hidden="1">
      <c r="A634" s="31" t="s">
        <v>3284</v>
      </c>
      <c r="B634" s="29">
        <v>0.0</v>
      </c>
      <c r="C634" s="26"/>
      <c r="D634" s="27">
        <v>0.0</v>
      </c>
      <c r="E634" s="28"/>
    </row>
    <row r="635" hidden="1">
      <c r="A635" s="31" t="s">
        <v>3286</v>
      </c>
      <c r="B635" s="29">
        <v>720.0</v>
      </c>
      <c r="C635" s="26">
        <v>720.0</v>
      </c>
      <c r="D635" s="27">
        <v>0.0</v>
      </c>
      <c r="E635" s="34"/>
    </row>
    <row r="636" hidden="1">
      <c r="A636" s="58" t="s">
        <v>3287</v>
      </c>
      <c r="B636" s="29">
        <v>4207.0</v>
      </c>
      <c r="C636" s="29">
        <v>4207.0</v>
      </c>
      <c r="D636" s="27">
        <v>0.0</v>
      </c>
      <c r="E636" s="34"/>
    </row>
    <row r="637" hidden="1">
      <c r="A637" s="58" t="s">
        <v>3288</v>
      </c>
      <c r="B637" s="29">
        <v>5328.0</v>
      </c>
      <c r="C637" s="59">
        <v>5328.0</v>
      </c>
      <c r="D637" s="27">
        <v>0.0</v>
      </c>
      <c r="E637" s="34"/>
    </row>
    <row r="638" hidden="1">
      <c r="A638" s="58" t="s">
        <v>3289</v>
      </c>
      <c r="B638" s="29">
        <v>8582.25</v>
      </c>
      <c r="C638" s="59">
        <v>8931.25</v>
      </c>
      <c r="D638" s="27">
        <v>349.0</v>
      </c>
      <c r="E638" s="34"/>
    </row>
    <row r="639" hidden="1">
      <c r="A639" s="58" t="s">
        <v>3290</v>
      </c>
      <c r="B639" s="29">
        <v>5313.0</v>
      </c>
      <c r="C639" s="59">
        <v>5313.0</v>
      </c>
      <c r="D639" s="27">
        <v>0.0</v>
      </c>
      <c r="E639" s="34"/>
    </row>
    <row r="640" hidden="1">
      <c r="A640" s="58" t="s">
        <v>3292</v>
      </c>
      <c r="B640" s="29">
        <v>0.0</v>
      </c>
      <c r="C640" s="59">
        <v>0.0</v>
      </c>
      <c r="D640" s="27">
        <v>0.0</v>
      </c>
      <c r="E640" s="34"/>
    </row>
    <row r="641" hidden="1">
      <c r="A641" s="58" t="s">
        <v>3293</v>
      </c>
      <c r="B641" s="29">
        <v>1955.0</v>
      </c>
      <c r="C641" s="59">
        <v>1955.0</v>
      </c>
      <c r="D641" s="27">
        <v>0.0</v>
      </c>
      <c r="E641" s="34"/>
    </row>
    <row r="642" hidden="1">
      <c r="A642" s="35" t="s">
        <v>3294</v>
      </c>
      <c r="B642" s="29">
        <v>45044.65</v>
      </c>
      <c r="C642" s="59">
        <v>45393.65</v>
      </c>
      <c r="D642" s="27">
        <v>349.0</v>
      </c>
      <c r="E642" s="34"/>
    </row>
    <row r="643" hidden="1">
      <c r="A643" s="36" t="s">
        <v>3295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3296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3268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4" t="s">
        <v>3269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5" t="s">
        <v>4032</v>
      </c>
      <c r="B652" s="7"/>
      <c r="C652" s="16"/>
      <c r="D652" s="56" t="s">
        <v>4035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3270</v>
      </c>
      <c r="B654" s="6"/>
      <c r="C654" s="6"/>
      <c r="D654" s="6"/>
      <c r="E654" s="7"/>
    </row>
    <row r="655" hidden="1">
      <c r="A655" s="20" t="s">
        <v>3271</v>
      </c>
      <c r="B655" s="21" t="s">
        <v>3272</v>
      </c>
      <c r="C655" s="22" t="s">
        <v>3273</v>
      </c>
      <c r="D655" s="21" t="s">
        <v>3274</v>
      </c>
      <c r="E655" s="23" t="s">
        <v>13</v>
      </c>
    </row>
    <row r="656" hidden="1">
      <c r="A656" s="57" t="s">
        <v>3275</v>
      </c>
      <c r="B656" s="25">
        <v>9518.0</v>
      </c>
      <c r="C656" s="26">
        <v>9518.0</v>
      </c>
      <c r="D656" s="27">
        <v>0.0</v>
      </c>
      <c r="E656" s="28"/>
    </row>
    <row r="657" hidden="1">
      <c r="A657" s="57" t="s">
        <v>3276</v>
      </c>
      <c r="B657" s="29">
        <v>4558.0</v>
      </c>
      <c r="C657" s="26">
        <v>4558.0</v>
      </c>
      <c r="D657" s="27">
        <v>0.0</v>
      </c>
      <c r="E657" s="28"/>
    </row>
    <row r="658" hidden="1">
      <c r="A658" s="57" t="s">
        <v>3277</v>
      </c>
      <c r="B658" s="29">
        <v>0.0</v>
      </c>
      <c r="C658" s="26"/>
      <c r="D658" s="27">
        <v>0.0</v>
      </c>
      <c r="E658" s="28"/>
    </row>
    <row r="659" hidden="1">
      <c r="A659" s="57" t="s">
        <v>3279</v>
      </c>
      <c r="B659" s="29">
        <v>0.0</v>
      </c>
      <c r="C659" s="26"/>
      <c r="D659" s="27">
        <v>0.0</v>
      </c>
      <c r="E659" s="28"/>
    </row>
    <row r="660" hidden="1">
      <c r="A660" s="31" t="s">
        <v>3281</v>
      </c>
      <c r="B660" s="29">
        <v>0.0</v>
      </c>
      <c r="C660" s="26"/>
      <c r="D660" s="27">
        <v>0.0</v>
      </c>
      <c r="E660" s="28"/>
    </row>
    <row r="661" hidden="1">
      <c r="A661" s="31" t="s">
        <v>3282</v>
      </c>
      <c r="B661" s="29">
        <v>0.0</v>
      </c>
      <c r="C661" s="26"/>
      <c r="D661" s="27">
        <v>0.0</v>
      </c>
      <c r="E661" s="28"/>
    </row>
    <row r="662" hidden="1">
      <c r="A662" s="31" t="s">
        <v>3284</v>
      </c>
      <c r="B662" s="29">
        <v>0.0</v>
      </c>
      <c r="C662" s="26"/>
      <c r="D662" s="27">
        <v>0.0</v>
      </c>
      <c r="E662" s="28"/>
    </row>
    <row r="663" hidden="1">
      <c r="A663" s="31" t="s">
        <v>3286</v>
      </c>
      <c r="B663" s="29">
        <v>680.0</v>
      </c>
      <c r="C663" s="26">
        <v>600.0</v>
      </c>
      <c r="D663" s="27">
        <v>-80.0</v>
      </c>
      <c r="E663" s="34"/>
    </row>
    <row r="664" hidden="1">
      <c r="A664" s="58" t="s">
        <v>3287</v>
      </c>
      <c r="B664" s="29">
        <v>6242.0</v>
      </c>
      <c r="C664" s="29">
        <v>6242.0</v>
      </c>
      <c r="D664" s="27">
        <v>0.0</v>
      </c>
      <c r="E664" s="34"/>
    </row>
    <row r="665" hidden="1">
      <c r="A665" s="58" t="s">
        <v>3288</v>
      </c>
      <c r="B665" s="29">
        <v>3153.0</v>
      </c>
      <c r="C665" s="59">
        <v>3153.0</v>
      </c>
      <c r="D665" s="27">
        <v>0.0</v>
      </c>
      <c r="E665" s="34"/>
    </row>
    <row r="666" hidden="1">
      <c r="A666" s="58" t="s">
        <v>3289</v>
      </c>
      <c r="B666" s="29">
        <v>8528.0</v>
      </c>
      <c r="C666" s="59">
        <v>8528.0</v>
      </c>
      <c r="D666" s="27">
        <v>0.0</v>
      </c>
      <c r="E666" s="34"/>
    </row>
    <row r="667" hidden="1">
      <c r="A667" s="58" t="s">
        <v>3290</v>
      </c>
      <c r="B667" s="29">
        <v>4074.0</v>
      </c>
      <c r="C667" s="59">
        <v>4074.0</v>
      </c>
      <c r="D667" s="27">
        <v>0.0</v>
      </c>
      <c r="E667" s="34"/>
    </row>
    <row r="668" hidden="1">
      <c r="A668" s="58" t="s">
        <v>3292</v>
      </c>
      <c r="B668" s="29">
        <v>940.0</v>
      </c>
      <c r="C668" s="59">
        <v>940.0</v>
      </c>
      <c r="D668" s="27">
        <v>0.0</v>
      </c>
      <c r="E668" s="34"/>
    </row>
    <row r="669" hidden="1">
      <c r="A669" s="58" t="s">
        <v>3293</v>
      </c>
      <c r="B669" s="29">
        <v>1164.0</v>
      </c>
      <c r="C669" s="59">
        <v>1164.0</v>
      </c>
      <c r="D669" s="27">
        <v>0.0</v>
      </c>
      <c r="E669" s="34"/>
    </row>
    <row r="670" hidden="1">
      <c r="A670" s="35" t="s">
        <v>3294</v>
      </c>
      <c r="B670" s="29">
        <v>37693.0</v>
      </c>
      <c r="C670" s="59">
        <v>37693.0</v>
      </c>
      <c r="D670" s="27">
        <v>0.0</v>
      </c>
      <c r="E670" s="34"/>
    </row>
    <row r="671" hidden="1">
      <c r="A671" s="36" t="s">
        <v>3295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3296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3268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4" t="s">
        <v>3269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5" t="s">
        <v>4047</v>
      </c>
      <c r="B680" s="7"/>
      <c r="C680" s="16"/>
      <c r="D680" s="56" t="s">
        <v>4033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3270</v>
      </c>
      <c r="B682" s="6"/>
      <c r="C682" s="6"/>
      <c r="D682" s="6"/>
      <c r="E682" s="7"/>
    </row>
    <row r="683" hidden="1">
      <c r="A683" s="20" t="s">
        <v>3271</v>
      </c>
      <c r="B683" s="21" t="s">
        <v>3272</v>
      </c>
      <c r="C683" s="22" t="s">
        <v>3273</v>
      </c>
      <c r="D683" s="21" t="s">
        <v>3274</v>
      </c>
      <c r="E683" s="23" t="s">
        <v>13</v>
      </c>
    </row>
    <row r="684" hidden="1">
      <c r="A684" s="57" t="s">
        <v>3275</v>
      </c>
      <c r="B684" s="25">
        <v>9158.0</v>
      </c>
      <c r="C684" s="26">
        <v>9158.0</v>
      </c>
      <c r="D684" s="27">
        <v>0.0</v>
      </c>
      <c r="E684" s="28"/>
    </row>
    <row r="685" hidden="1">
      <c r="A685" s="57" t="s">
        <v>3276</v>
      </c>
      <c r="B685" s="29">
        <v>2619.5</v>
      </c>
      <c r="C685" s="26">
        <v>2619.5</v>
      </c>
      <c r="D685" s="27">
        <v>0.0</v>
      </c>
      <c r="E685" s="28"/>
    </row>
    <row r="686" hidden="1">
      <c r="A686" s="57" t="s">
        <v>3277</v>
      </c>
      <c r="B686" s="29">
        <v>0.0</v>
      </c>
      <c r="C686" s="26"/>
      <c r="D686" s="27">
        <v>0.0</v>
      </c>
      <c r="E686" s="28"/>
    </row>
    <row r="687" hidden="1">
      <c r="A687" s="57" t="s">
        <v>3279</v>
      </c>
      <c r="B687" s="29">
        <v>0.0</v>
      </c>
      <c r="C687" s="26"/>
      <c r="D687" s="27">
        <v>0.0</v>
      </c>
      <c r="E687" s="28"/>
    </row>
    <row r="688" hidden="1">
      <c r="A688" s="31" t="s">
        <v>3281</v>
      </c>
      <c r="B688" s="29">
        <v>0.0</v>
      </c>
      <c r="C688" s="26"/>
      <c r="D688" s="27">
        <v>0.0</v>
      </c>
      <c r="E688" s="28"/>
    </row>
    <row r="689" hidden="1">
      <c r="A689" s="31" t="s">
        <v>3282</v>
      </c>
      <c r="B689" s="29">
        <v>0.0</v>
      </c>
      <c r="C689" s="26"/>
      <c r="D689" s="27">
        <v>0.0</v>
      </c>
      <c r="E689" s="28"/>
    </row>
    <row r="690" hidden="1">
      <c r="A690" s="31" t="s">
        <v>3284</v>
      </c>
      <c r="B690" s="29">
        <v>0.0</v>
      </c>
      <c r="C690" s="26"/>
      <c r="D690" s="27">
        <v>0.0</v>
      </c>
      <c r="E690" s="28"/>
    </row>
    <row r="691" hidden="1">
      <c r="A691" s="31" t="s">
        <v>3286</v>
      </c>
      <c r="B691" s="29">
        <v>600.0</v>
      </c>
      <c r="C691" s="26">
        <v>600.0</v>
      </c>
      <c r="D691" s="27">
        <v>0.0</v>
      </c>
      <c r="E691" s="34"/>
    </row>
    <row r="692" hidden="1">
      <c r="A692" s="58" t="s">
        <v>3287</v>
      </c>
      <c r="B692" s="29">
        <v>3437.0</v>
      </c>
      <c r="C692" s="29">
        <v>3437.0</v>
      </c>
      <c r="D692" s="27">
        <v>0.0</v>
      </c>
      <c r="E692" s="34"/>
    </row>
    <row r="693" hidden="1">
      <c r="A693" s="58" t="s">
        <v>3288</v>
      </c>
      <c r="B693" s="29">
        <v>4499.0</v>
      </c>
      <c r="C693" s="59">
        <v>4499.0</v>
      </c>
      <c r="D693" s="27">
        <v>0.0</v>
      </c>
      <c r="E693" s="34"/>
    </row>
    <row r="694" hidden="1">
      <c r="A694" s="58" t="s">
        <v>3289</v>
      </c>
      <c r="B694" s="29">
        <v>13528.0</v>
      </c>
      <c r="C694" s="59">
        <v>13528.0</v>
      </c>
      <c r="D694" s="27">
        <v>0.0</v>
      </c>
      <c r="E694" s="34"/>
    </row>
    <row r="695" hidden="1">
      <c r="A695" s="58" t="s">
        <v>3290</v>
      </c>
      <c r="B695" s="29">
        <v>8031.0</v>
      </c>
      <c r="C695" s="59">
        <v>8031.0</v>
      </c>
      <c r="D695" s="27">
        <v>0.0</v>
      </c>
      <c r="E695" s="34"/>
    </row>
    <row r="696" hidden="1">
      <c r="A696" s="58" t="s">
        <v>3292</v>
      </c>
      <c r="B696" s="29">
        <v>0.0</v>
      </c>
      <c r="C696" s="59">
        <v>0.0</v>
      </c>
      <c r="D696" s="27">
        <v>0.0</v>
      </c>
      <c r="E696" s="34"/>
    </row>
    <row r="697" hidden="1">
      <c r="A697" s="58" t="s">
        <v>3293</v>
      </c>
      <c r="B697" s="29">
        <v>3193.0</v>
      </c>
      <c r="C697" s="59">
        <v>3193.0</v>
      </c>
      <c r="D697" s="27">
        <v>0.0</v>
      </c>
      <c r="E697" s="34"/>
    </row>
    <row r="698" hidden="1">
      <c r="A698" s="35" t="s">
        <v>3294</v>
      </c>
      <c r="B698" s="29">
        <v>41864.5</v>
      </c>
      <c r="C698" s="59">
        <v>42123.5</v>
      </c>
      <c r="D698" s="27">
        <v>259.0</v>
      </c>
      <c r="E698" s="34"/>
    </row>
    <row r="699" hidden="1">
      <c r="A699" s="36" t="s">
        <v>3295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3296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3268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4" t="s">
        <v>3269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5" t="s">
        <v>4032</v>
      </c>
      <c r="B708" s="7"/>
      <c r="C708" s="16"/>
      <c r="D708" s="56" t="s">
        <v>4033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3270</v>
      </c>
      <c r="B710" s="6"/>
      <c r="C710" s="6"/>
      <c r="D710" s="6"/>
      <c r="E710" s="7"/>
    </row>
    <row r="711" hidden="1">
      <c r="A711" s="20" t="s">
        <v>3271</v>
      </c>
      <c r="B711" s="21" t="s">
        <v>3272</v>
      </c>
      <c r="C711" s="22" t="s">
        <v>3273</v>
      </c>
      <c r="D711" s="21" t="s">
        <v>3274</v>
      </c>
      <c r="E711" s="23" t="s">
        <v>13</v>
      </c>
    </row>
    <row r="712" hidden="1">
      <c r="A712" s="57" t="s">
        <v>3275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7" t="s">
        <v>3276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7" t="s">
        <v>3277</v>
      </c>
      <c r="B714" s="29">
        <v>0.0</v>
      </c>
      <c r="C714" s="26"/>
      <c r="D714" s="27">
        <v>0.0</v>
      </c>
      <c r="E714" s="28"/>
    </row>
    <row r="715" hidden="1">
      <c r="A715" s="57" t="s">
        <v>3279</v>
      </c>
      <c r="B715" s="29">
        <v>0.0</v>
      </c>
      <c r="C715" s="26"/>
      <c r="D715" s="27">
        <v>0.0</v>
      </c>
      <c r="E715" s="28"/>
    </row>
    <row r="716" hidden="1">
      <c r="A716" s="31" t="s">
        <v>3281</v>
      </c>
      <c r="B716" s="29">
        <v>0.0</v>
      </c>
      <c r="C716" s="26"/>
      <c r="D716" s="27">
        <v>0.0</v>
      </c>
      <c r="E716" s="28"/>
    </row>
    <row r="717" hidden="1">
      <c r="A717" s="31" t="s">
        <v>3282</v>
      </c>
      <c r="B717" s="29">
        <v>0.0</v>
      </c>
      <c r="C717" s="26"/>
      <c r="D717" s="27">
        <v>0.0</v>
      </c>
      <c r="E717" s="28"/>
    </row>
    <row r="718" hidden="1">
      <c r="A718" s="31" t="s">
        <v>3284</v>
      </c>
      <c r="B718" s="29">
        <v>115.0</v>
      </c>
      <c r="C718" s="26">
        <v>115.0</v>
      </c>
      <c r="D718" s="27">
        <v>0.0</v>
      </c>
      <c r="E718" s="28" t="s">
        <v>4048</v>
      </c>
    </row>
    <row r="719" hidden="1">
      <c r="A719" s="31" t="s">
        <v>3286</v>
      </c>
      <c r="B719" s="29">
        <v>800.0</v>
      </c>
      <c r="C719" s="26">
        <v>800.0</v>
      </c>
      <c r="D719" s="27">
        <v>0.0</v>
      </c>
      <c r="E719" s="34"/>
    </row>
    <row r="720" hidden="1">
      <c r="A720" s="58" t="s">
        <v>3287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8" t="s">
        <v>3288</v>
      </c>
      <c r="B721" s="29">
        <v>3732.0</v>
      </c>
      <c r="C721" s="59">
        <v>3732.0</v>
      </c>
      <c r="D721" s="27">
        <v>0.0</v>
      </c>
      <c r="E721" s="34"/>
    </row>
    <row r="722" hidden="1">
      <c r="A722" s="58" t="s">
        <v>3289</v>
      </c>
      <c r="B722" s="29">
        <v>19046.0</v>
      </c>
      <c r="C722" s="59">
        <v>19046.0</v>
      </c>
      <c r="D722" s="27">
        <v>0.0</v>
      </c>
      <c r="E722" s="34"/>
    </row>
    <row r="723" hidden="1">
      <c r="A723" s="58" t="s">
        <v>3290</v>
      </c>
      <c r="B723" s="29">
        <v>7613.0</v>
      </c>
      <c r="C723" s="59">
        <v>7613.0</v>
      </c>
      <c r="D723" s="27">
        <v>0.0</v>
      </c>
      <c r="E723" s="34"/>
    </row>
    <row r="724" hidden="1">
      <c r="A724" s="58" t="s">
        <v>3292</v>
      </c>
      <c r="B724" s="29">
        <v>0.0</v>
      </c>
      <c r="C724" s="59">
        <v>0.0</v>
      </c>
      <c r="D724" s="27">
        <v>0.0</v>
      </c>
      <c r="E724" s="34"/>
    </row>
    <row r="725" hidden="1">
      <c r="A725" s="58" t="s">
        <v>3293</v>
      </c>
      <c r="B725" s="29">
        <v>2792.0</v>
      </c>
      <c r="C725" s="59">
        <v>2792.0</v>
      </c>
      <c r="D725" s="27">
        <v>0.0</v>
      </c>
      <c r="E725" s="34"/>
    </row>
    <row r="726" hidden="1">
      <c r="A726" s="35" t="s">
        <v>3294</v>
      </c>
      <c r="B726" s="29">
        <v>73673.79999999999</v>
      </c>
      <c r="C726" s="59">
        <v>73673.8</v>
      </c>
      <c r="D726" s="27">
        <v>1.4551915228366852E-11</v>
      </c>
      <c r="E726" s="34"/>
    </row>
    <row r="727" hidden="1">
      <c r="A727" s="36" t="s">
        <v>3295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3296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3268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4" t="s">
        <v>3269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5" t="s">
        <v>4032</v>
      </c>
      <c r="B736" s="7"/>
      <c r="C736" s="16"/>
      <c r="D736" s="56" t="s">
        <v>4033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3270</v>
      </c>
      <c r="B738" s="6"/>
      <c r="C738" s="6"/>
      <c r="D738" s="6"/>
      <c r="E738" s="7"/>
    </row>
    <row r="739" hidden="1">
      <c r="A739" s="20" t="s">
        <v>3271</v>
      </c>
      <c r="B739" s="21" t="s">
        <v>3272</v>
      </c>
      <c r="C739" s="22" t="s">
        <v>3273</v>
      </c>
      <c r="D739" s="21" t="s">
        <v>3274</v>
      </c>
      <c r="E739" s="23" t="s">
        <v>13</v>
      </c>
    </row>
    <row r="740" hidden="1">
      <c r="A740" s="57" t="s">
        <v>3275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7" t="s">
        <v>3276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7" t="s">
        <v>3277</v>
      </c>
      <c r="B742" s="29">
        <v>0.0</v>
      </c>
      <c r="C742" s="26"/>
      <c r="D742" s="27">
        <v>0.0</v>
      </c>
      <c r="E742" s="28"/>
    </row>
    <row r="743" hidden="1">
      <c r="A743" s="57" t="s">
        <v>3279</v>
      </c>
      <c r="B743" s="29">
        <v>0.0</v>
      </c>
      <c r="C743" s="26"/>
      <c r="D743" s="27">
        <v>0.0</v>
      </c>
      <c r="E743" s="28"/>
    </row>
    <row r="744" hidden="1">
      <c r="A744" s="31" t="s">
        <v>3281</v>
      </c>
      <c r="B744" s="29">
        <v>0.0</v>
      </c>
      <c r="C744" s="26"/>
      <c r="D744" s="27">
        <v>0.0</v>
      </c>
      <c r="E744" s="28"/>
    </row>
    <row r="745" hidden="1">
      <c r="A745" s="31" t="s">
        <v>3282</v>
      </c>
      <c r="B745" s="29">
        <v>0.0</v>
      </c>
      <c r="C745" s="26"/>
      <c r="D745" s="27">
        <v>0.0</v>
      </c>
      <c r="E745" s="28"/>
    </row>
    <row r="746" hidden="1">
      <c r="A746" s="31" t="s">
        <v>3284</v>
      </c>
      <c r="B746" s="29">
        <v>0.0</v>
      </c>
      <c r="C746" s="26"/>
      <c r="D746" s="27">
        <v>0.0</v>
      </c>
      <c r="E746" s="28"/>
    </row>
    <row r="747" hidden="1">
      <c r="A747" s="31" t="s">
        <v>3286</v>
      </c>
      <c r="B747" s="29">
        <v>520.0</v>
      </c>
      <c r="C747" s="26">
        <v>520.0</v>
      </c>
      <c r="D747" s="27">
        <v>0.0</v>
      </c>
      <c r="E747" s="34"/>
    </row>
    <row r="748" hidden="1">
      <c r="A748" s="58" t="s">
        <v>3287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8" t="s">
        <v>3288</v>
      </c>
      <c r="B749" s="29">
        <v>2647.0</v>
      </c>
      <c r="C749" s="59">
        <v>2647.0</v>
      </c>
      <c r="D749" s="27">
        <v>0.0</v>
      </c>
      <c r="E749" s="34"/>
    </row>
    <row r="750" hidden="1">
      <c r="A750" s="58" t="s">
        <v>3289</v>
      </c>
      <c r="B750" s="29">
        <v>18368.0</v>
      </c>
      <c r="C750" s="59">
        <v>17715.0</v>
      </c>
      <c r="D750" s="27">
        <v>-653.0</v>
      </c>
      <c r="E750" s="34"/>
    </row>
    <row r="751" hidden="1">
      <c r="A751" s="58" t="s">
        <v>3290</v>
      </c>
      <c r="B751" s="29">
        <v>8682.0</v>
      </c>
      <c r="C751" s="59">
        <v>8682.0</v>
      </c>
      <c r="D751" s="27">
        <v>0.0</v>
      </c>
      <c r="E751" s="34"/>
    </row>
    <row r="752" hidden="1">
      <c r="A752" s="58" t="s">
        <v>3292</v>
      </c>
      <c r="B752" s="29">
        <v>518.0</v>
      </c>
      <c r="C752" s="59">
        <v>518.0</v>
      </c>
      <c r="D752" s="27">
        <v>0.0</v>
      </c>
      <c r="E752" s="34"/>
    </row>
    <row r="753" hidden="1">
      <c r="A753" s="58" t="s">
        <v>3293</v>
      </c>
      <c r="B753" s="29">
        <v>2892.0</v>
      </c>
      <c r="C753" s="59">
        <v>2892.0</v>
      </c>
      <c r="D753" s="27">
        <v>0.0</v>
      </c>
      <c r="E753" s="34"/>
    </row>
    <row r="754" hidden="1">
      <c r="A754" s="35" t="s">
        <v>3294</v>
      </c>
      <c r="B754" s="29">
        <v>86398.68</v>
      </c>
      <c r="C754" s="59">
        <v>85745.68000000002</v>
      </c>
      <c r="D754" s="27">
        <v>-652.9999999999709</v>
      </c>
      <c r="E754" s="34"/>
    </row>
    <row r="755" hidden="1">
      <c r="A755" s="36" t="s">
        <v>3295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3296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3268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4" t="s">
        <v>3269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5" t="s">
        <v>4032</v>
      </c>
      <c r="B764" s="7"/>
      <c r="C764" s="16"/>
      <c r="D764" s="56" t="s">
        <v>4033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3270</v>
      </c>
      <c r="B766" s="6"/>
      <c r="C766" s="6"/>
      <c r="D766" s="6"/>
      <c r="E766" s="7"/>
    </row>
    <row r="767" hidden="1">
      <c r="A767" s="20" t="s">
        <v>3271</v>
      </c>
      <c r="B767" s="21" t="s">
        <v>3272</v>
      </c>
      <c r="C767" s="22" t="s">
        <v>3273</v>
      </c>
      <c r="D767" s="21" t="s">
        <v>3274</v>
      </c>
      <c r="E767" s="23" t="s">
        <v>13</v>
      </c>
    </row>
    <row r="768" hidden="1">
      <c r="A768" s="57" t="s">
        <v>3275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7" t="s">
        <v>3276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7" t="s">
        <v>3277</v>
      </c>
      <c r="B770" s="29">
        <v>0.0</v>
      </c>
      <c r="C770" s="26"/>
      <c r="D770" s="27">
        <v>0.0</v>
      </c>
      <c r="E770" s="28"/>
    </row>
    <row r="771" hidden="1">
      <c r="A771" s="57" t="s">
        <v>3279</v>
      </c>
      <c r="B771" s="29">
        <v>0.0</v>
      </c>
      <c r="C771" s="26"/>
      <c r="D771" s="27">
        <v>0.0</v>
      </c>
      <c r="E771" s="28"/>
    </row>
    <row r="772" hidden="1">
      <c r="A772" s="31" t="s">
        <v>3281</v>
      </c>
      <c r="B772" s="29">
        <v>0.0</v>
      </c>
      <c r="C772" s="26"/>
      <c r="D772" s="27">
        <v>0.0</v>
      </c>
      <c r="E772" s="28"/>
    </row>
    <row r="773" hidden="1">
      <c r="A773" s="31" t="s">
        <v>3282</v>
      </c>
      <c r="B773" s="29">
        <v>0.0</v>
      </c>
      <c r="C773" s="26"/>
      <c r="D773" s="27">
        <v>0.0</v>
      </c>
      <c r="E773" s="28"/>
    </row>
    <row r="774" hidden="1">
      <c r="A774" s="31" t="s">
        <v>3284</v>
      </c>
      <c r="B774" s="29">
        <v>0.0</v>
      </c>
      <c r="C774" s="26"/>
      <c r="D774" s="27">
        <v>0.0</v>
      </c>
      <c r="E774" s="28"/>
    </row>
    <row r="775" hidden="1">
      <c r="A775" s="31" t="s">
        <v>3286</v>
      </c>
      <c r="B775" s="29">
        <v>680.0</v>
      </c>
      <c r="C775" s="26">
        <v>680.0</v>
      </c>
      <c r="D775" s="27">
        <v>0.0</v>
      </c>
      <c r="E775" s="34"/>
    </row>
    <row r="776" hidden="1">
      <c r="A776" s="58" t="s">
        <v>3287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8" t="s">
        <v>3288</v>
      </c>
      <c r="B777" s="29">
        <v>6326.0</v>
      </c>
      <c r="C777" s="59">
        <v>6326.0</v>
      </c>
      <c r="D777" s="27">
        <v>0.0</v>
      </c>
      <c r="E777" s="34"/>
    </row>
    <row r="778" hidden="1">
      <c r="A778" s="58" t="s">
        <v>3289</v>
      </c>
      <c r="B778" s="29">
        <v>15051.0</v>
      </c>
      <c r="C778" s="59">
        <v>15051.0</v>
      </c>
      <c r="D778" s="27">
        <v>0.0</v>
      </c>
      <c r="E778" s="34"/>
    </row>
    <row r="779" hidden="1">
      <c r="A779" s="58" t="s">
        <v>3290</v>
      </c>
      <c r="B779" s="29">
        <v>10480.0</v>
      </c>
      <c r="C779" s="59">
        <v>10480.0</v>
      </c>
      <c r="D779" s="27">
        <v>0.0</v>
      </c>
      <c r="E779" s="34"/>
    </row>
    <row r="780" hidden="1">
      <c r="A780" s="58" t="s">
        <v>3292</v>
      </c>
      <c r="B780" s="29">
        <v>1280.0</v>
      </c>
      <c r="C780" s="59">
        <v>1280.0</v>
      </c>
      <c r="D780" s="27">
        <v>0.0</v>
      </c>
      <c r="E780" s="34"/>
    </row>
    <row r="781" hidden="1">
      <c r="A781" s="58" t="s">
        <v>3293</v>
      </c>
      <c r="B781" s="29">
        <v>2712.0</v>
      </c>
      <c r="C781" s="59">
        <v>2712.0</v>
      </c>
      <c r="D781" s="27">
        <v>0.0</v>
      </c>
      <c r="E781" s="34"/>
    </row>
    <row r="782" hidden="1">
      <c r="A782" s="35" t="s">
        <v>3294</v>
      </c>
      <c r="B782" s="29">
        <v>108893.18</v>
      </c>
      <c r="C782" s="59">
        <v>108893.1800000001</v>
      </c>
      <c r="D782" s="27">
        <v>1.0186340659856796E-10</v>
      </c>
      <c r="E782" s="34"/>
    </row>
    <row r="783" hidden="1">
      <c r="A783" s="36" t="s">
        <v>3295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3296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3268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4" t="s">
        <v>3269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5" t="s">
        <v>4032</v>
      </c>
      <c r="B792" s="7"/>
      <c r="C792" s="16"/>
      <c r="D792" s="56" t="s">
        <v>4041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3270</v>
      </c>
      <c r="B794" s="6"/>
      <c r="C794" s="6"/>
      <c r="D794" s="6"/>
      <c r="E794" s="7"/>
    </row>
    <row r="795" hidden="1">
      <c r="A795" s="20" t="s">
        <v>3271</v>
      </c>
      <c r="B795" s="21" t="s">
        <v>3272</v>
      </c>
      <c r="C795" s="22" t="s">
        <v>3273</v>
      </c>
      <c r="D795" s="21" t="s">
        <v>3274</v>
      </c>
      <c r="E795" s="23" t="s">
        <v>13</v>
      </c>
    </row>
    <row r="796" hidden="1">
      <c r="A796" s="57" t="s">
        <v>3275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7" t="s">
        <v>3276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7" t="s">
        <v>3277</v>
      </c>
      <c r="B798" s="29">
        <v>300.0</v>
      </c>
      <c r="C798" s="26">
        <v>300.0</v>
      </c>
      <c r="D798" s="27">
        <v>0.0</v>
      </c>
      <c r="E798" s="28"/>
    </row>
    <row r="799" hidden="1">
      <c r="A799" s="57" t="s">
        <v>3279</v>
      </c>
      <c r="B799" s="29">
        <v>0.0</v>
      </c>
      <c r="C799" s="26"/>
      <c r="D799" s="27">
        <v>0.0</v>
      </c>
      <c r="E799" s="28"/>
    </row>
    <row r="800" hidden="1">
      <c r="A800" s="31" t="s">
        <v>3281</v>
      </c>
      <c r="B800" s="29">
        <v>0.0</v>
      </c>
      <c r="C800" s="26"/>
      <c r="D800" s="27">
        <v>0.0</v>
      </c>
      <c r="E800" s="28"/>
    </row>
    <row r="801" hidden="1">
      <c r="A801" s="31" t="s">
        <v>3282</v>
      </c>
      <c r="B801" s="29">
        <v>0.0</v>
      </c>
      <c r="C801" s="26"/>
      <c r="D801" s="27">
        <v>0.0</v>
      </c>
      <c r="E801" s="28"/>
    </row>
    <row r="802" hidden="1">
      <c r="A802" s="31" t="s">
        <v>3284</v>
      </c>
      <c r="B802" s="29">
        <v>0.0</v>
      </c>
      <c r="C802" s="26"/>
      <c r="D802" s="27">
        <v>0.0</v>
      </c>
      <c r="E802" s="28"/>
    </row>
    <row r="803" hidden="1">
      <c r="A803" s="31" t="s">
        <v>3286</v>
      </c>
      <c r="B803" s="29">
        <v>480.0</v>
      </c>
      <c r="C803" s="26">
        <v>480.0</v>
      </c>
      <c r="D803" s="27">
        <v>0.0</v>
      </c>
      <c r="E803" s="34"/>
    </row>
    <row r="804" hidden="1">
      <c r="A804" s="58" t="s">
        <v>3287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8" t="s">
        <v>3288</v>
      </c>
      <c r="B805" s="29">
        <v>4165.0</v>
      </c>
      <c r="C805" s="59">
        <v>4165.0</v>
      </c>
      <c r="D805" s="27">
        <v>0.0</v>
      </c>
      <c r="E805" s="34"/>
    </row>
    <row r="806" hidden="1">
      <c r="A806" s="58" t="s">
        <v>3289</v>
      </c>
      <c r="B806" s="29">
        <v>8798.0</v>
      </c>
      <c r="C806" s="59">
        <v>8798.0</v>
      </c>
      <c r="D806" s="27">
        <v>0.0</v>
      </c>
      <c r="E806" s="34"/>
    </row>
    <row r="807" hidden="1">
      <c r="A807" s="58" t="s">
        <v>3290</v>
      </c>
      <c r="B807" s="29">
        <v>3522.0</v>
      </c>
      <c r="C807" s="59">
        <v>3522.0</v>
      </c>
      <c r="D807" s="27">
        <v>0.0</v>
      </c>
      <c r="E807" s="34"/>
    </row>
    <row r="808" hidden="1">
      <c r="A808" s="58" t="s">
        <v>3292</v>
      </c>
      <c r="B808" s="29">
        <v>329.0</v>
      </c>
      <c r="C808" s="59">
        <v>329.0</v>
      </c>
      <c r="D808" s="27">
        <v>0.0</v>
      </c>
      <c r="E808" s="34"/>
    </row>
    <row r="809" hidden="1">
      <c r="A809" s="58" t="s">
        <v>3293</v>
      </c>
      <c r="B809" s="29">
        <v>2419.0</v>
      </c>
      <c r="C809" s="59">
        <v>2419.0</v>
      </c>
      <c r="D809" s="27">
        <v>0.0</v>
      </c>
      <c r="E809" s="34"/>
    </row>
    <row r="810" hidden="1">
      <c r="A810" s="35" t="s">
        <v>3294</v>
      </c>
      <c r="B810" s="29">
        <v>64294.01</v>
      </c>
      <c r="C810" s="59">
        <v>64294.01000000004</v>
      </c>
      <c r="D810" s="37">
        <v>3.637978807091713E-11</v>
      </c>
      <c r="E810" s="34"/>
    </row>
    <row r="811" hidden="1">
      <c r="A811" s="36" t="s">
        <v>3295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3296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3268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4" t="s">
        <v>3269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5" t="s">
        <v>4033</v>
      </c>
      <c r="B820" s="7"/>
      <c r="C820" s="16"/>
      <c r="D820" s="56" t="s">
        <v>4033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3270</v>
      </c>
      <c r="B822" s="6"/>
      <c r="C822" s="6"/>
      <c r="D822" s="6"/>
      <c r="E822" s="7"/>
    </row>
    <row r="823" hidden="1">
      <c r="A823" s="20" t="s">
        <v>3271</v>
      </c>
      <c r="B823" s="21" t="s">
        <v>3272</v>
      </c>
      <c r="C823" s="22" t="s">
        <v>3273</v>
      </c>
      <c r="D823" s="21" t="s">
        <v>3274</v>
      </c>
      <c r="E823" s="23" t="s">
        <v>13</v>
      </c>
    </row>
    <row r="824" hidden="1">
      <c r="A824" s="57" t="s">
        <v>3275</v>
      </c>
      <c r="B824" s="25">
        <v>954.0</v>
      </c>
      <c r="C824" s="26">
        <v>954.0</v>
      </c>
      <c r="D824" s="27">
        <v>0.0</v>
      </c>
      <c r="E824" s="28"/>
    </row>
    <row r="825" hidden="1">
      <c r="A825" s="57" t="s">
        <v>3276</v>
      </c>
      <c r="B825" s="29">
        <v>972.0</v>
      </c>
      <c r="C825" s="26">
        <v>972.0</v>
      </c>
      <c r="D825" s="27">
        <v>0.0</v>
      </c>
      <c r="E825" s="28"/>
    </row>
    <row r="826" hidden="1">
      <c r="A826" s="57" t="s">
        <v>3277</v>
      </c>
      <c r="B826" s="29">
        <v>0.0</v>
      </c>
      <c r="C826" s="26"/>
      <c r="D826" s="27">
        <v>0.0</v>
      </c>
      <c r="E826" s="28"/>
    </row>
    <row r="827" hidden="1">
      <c r="A827" s="57" t="s">
        <v>3279</v>
      </c>
      <c r="B827" s="29">
        <v>0.0</v>
      </c>
      <c r="C827" s="26"/>
      <c r="D827" s="27">
        <v>0.0</v>
      </c>
      <c r="E827" s="28"/>
    </row>
    <row r="828" hidden="1">
      <c r="A828" s="31" t="s">
        <v>3281</v>
      </c>
      <c r="B828" s="29">
        <v>0.0</v>
      </c>
      <c r="C828" s="26"/>
      <c r="D828" s="27">
        <v>0.0</v>
      </c>
      <c r="E828" s="28"/>
    </row>
    <row r="829" hidden="1">
      <c r="A829" s="31" t="s">
        <v>3282</v>
      </c>
      <c r="B829" s="29">
        <v>0.0</v>
      </c>
      <c r="C829" s="26"/>
      <c r="D829" s="27">
        <v>0.0</v>
      </c>
      <c r="E829" s="28"/>
    </row>
    <row r="830" hidden="1">
      <c r="A830" s="31" t="s">
        <v>3284</v>
      </c>
      <c r="B830" s="29">
        <v>0.0</v>
      </c>
      <c r="C830" s="26"/>
      <c r="D830" s="27">
        <v>0.0</v>
      </c>
      <c r="E830" s="28"/>
    </row>
    <row r="831" hidden="1">
      <c r="A831" s="31" t="s">
        <v>3286</v>
      </c>
      <c r="B831" s="29">
        <v>40.0</v>
      </c>
      <c r="C831" s="26">
        <v>40.0</v>
      </c>
      <c r="D831" s="27">
        <v>0.0</v>
      </c>
      <c r="E831" s="34"/>
    </row>
    <row r="832" hidden="1">
      <c r="A832" s="58" t="s">
        <v>3287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8" t="s">
        <v>3288</v>
      </c>
      <c r="B833" s="29">
        <v>274.0</v>
      </c>
      <c r="C833" s="59">
        <v>274.0</v>
      </c>
      <c r="D833" s="27">
        <v>0.0</v>
      </c>
      <c r="E833" s="34"/>
    </row>
    <row r="834" hidden="1">
      <c r="A834" s="58" t="s">
        <v>3289</v>
      </c>
      <c r="B834" s="29">
        <v>2142.0</v>
      </c>
      <c r="C834" s="59">
        <v>2142.0</v>
      </c>
      <c r="D834" s="27">
        <v>0.0</v>
      </c>
      <c r="E834" s="34"/>
    </row>
    <row r="835" hidden="1">
      <c r="A835" s="58" t="s">
        <v>3290</v>
      </c>
      <c r="B835" s="29">
        <v>1216.0</v>
      </c>
      <c r="C835" s="59">
        <v>1216.0</v>
      </c>
      <c r="D835" s="27">
        <v>0.0</v>
      </c>
      <c r="E835" s="34"/>
    </row>
    <row r="836" hidden="1">
      <c r="A836" s="58" t="s">
        <v>3292</v>
      </c>
      <c r="B836" s="29">
        <v>364.0</v>
      </c>
      <c r="C836" s="59">
        <v>364.0</v>
      </c>
      <c r="D836" s="27">
        <v>0.0</v>
      </c>
      <c r="E836" s="34"/>
    </row>
    <row r="837" hidden="1">
      <c r="A837" s="58" t="s">
        <v>3293</v>
      </c>
      <c r="B837" s="29">
        <v>0.0</v>
      </c>
      <c r="C837" s="59">
        <v>0.0</v>
      </c>
      <c r="D837" s="27">
        <v>0.0</v>
      </c>
      <c r="E837" s="34"/>
    </row>
    <row r="838" hidden="1">
      <c r="A838" s="35" t="s">
        <v>3294</v>
      </c>
      <c r="B838" s="29">
        <v>8541.21</v>
      </c>
      <c r="C838" s="59">
        <v>8541.21</v>
      </c>
      <c r="D838" s="37">
        <v>0.0</v>
      </c>
      <c r="E838" s="34"/>
    </row>
    <row r="839" hidden="1">
      <c r="A839" s="36" t="s">
        <v>3295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3296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3268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4" t="s">
        <v>3269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5" t="s">
        <v>4033</v>
      </c>
      <c r="B848" s="7"/>
      <c r="C848" s="16"/>
      <c r="D848" s="56" t="s">
        <v>4033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3270</v>
      </c>
      <c r="B850" s="6"/>
      <c r="C850" s="6"/>
      <c r="D850" s="6"/>
      <c r="E850" s="7"/>
    </row>
    <row r="851" hidden="1">
      <c r="A851" s="20" t="s">
        <v>3271</v>
      </c>
      <c r="B851" s="21" t="s">
        <v>3272</v>
      </c>
      <c r="C851" s="22" t="s">
        <v>3273</v>
      </c>
      <c r="D851" s="21" t="s">
        <v>3274</v>
      </c>
      <c r="E851" s="23" t="s">
        <v>13</v>
      </c>
    </row>
    <row r="852" hidden="1">
      <c r="A852" s="57" t="s">
        <v>3275</v>
      </c>
      <c r="B852" s="25">
        <v>954.0</v>
      </c>
      <c r="C852" s="26">
        <v>954.0</v>
      </c>
      <c r="D852" s="27">
        <v>0.0</v>
      </c>
      <c r="E852" s="28"/>
    </row>
    <row r="853" hidden="1">
      <c r="A853" s="57" t="s">
        <v>3276</v>
      </c>
      <c r="B853" s="29">
        <v>972.0</v>
      </c>
      <c r="C853" s="26">
        <v>972.0</v>
      </c>
      <c r="D853" s="27">
        <v>0.0</v>
      </c>
      <c r="E853" s="28"/>
    </row>
    <row r="854" hidden="1">
      <c r="A854" s="57" t="s">
        <v>3277</v>
      </c>
      <c r="B854" s="29">
        <v>0.0</v>
      </c>
      <c r="C854" s="26"/>
      <c r="D854" s="27">
        <v>0.0</v>
      </c>
      <c r="E854" s="28"/>
    </row>
    <row r="855" hidden="1">
      <c r="A855" s="57" t="s">
        <v>3279</v>
      </c>
      <c r="B855" s="29">
        <v>0.0</v>
      </c>
      <c r="C855" s="26"/>
      <c r="D855" s="27">
        <v>0.0</v>
      </c>
      <c r="E855" s="28"/>
    </row>
    <row r="856" hidden="1">
      <c r="A856" s="31" t="s">
        <v>3281</v>
      </c>
      <c r="B856" s="29">
        <v>0.0</v>
      </c>
      <c r="C856" s="26"/>
      <c r="D856" s="27">
        <v>0.0</v>
      </c>
      <c r="E856" s="28"/>
    </row>
    <row r="857" hidden="1">
      <c r="A857" s="31" t="s">
        <v>3282</v>
      </c>
      <c r="B857" s="29">
        <v>0.0</v>
      </c>
      <c r="C857" s="26"/>
      <c r="D857" s="27">
        <v>0.0</v>
      </c>
      <c r="E857" s="28"/>
    </row>
    <row r="858" hidden="1">
      <c r="A858" s="31" t="s">
        <v>3284</v>
      </c>
      <c r="B858" s="29">
        <v>0.0</v>
      </c>
      <c r="C858" s="26"/>
      <c r="D858" s="27">
        <v>0.0</v>
      </c>
      <c r="E858" s="28"/>
    </row>
    <row r="859" hidden="1">
      <c r="A859" s="31" t="s">
        <v>3286</v>
      </c>
      <c r="B859" s="29">
        <v>40.0</v>
      </c>
      <c r="C859" s="26">
        <v>40.0</v>
      </c>
      <c r="D859" s="27">
        <v>0.0</v>
      </c>
      <c r="E859" s="34"/>
    </row>
    <row r="860" hidden="1">
      <c r="A860" s="58" t="s">
        <v>3287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8" t="s">
        <v>3288</v>
      </c>
      <c r="B861" s="29">
        <v>274.0</v>
      </c>
      <c r="C861" s="59">
        <v>274.0</v>
      </c>
      <c r="D861" s="27">
        <v>0.0</v>
      </c>
      <c r="E861" s="34"/>
    </row>
    <row r="862" hidden="1">
      <c r="A862" s="58" t="s">
        <v>3289</v>
      </c>
      <c r="B862" s="29">
        <v>2142.0</v>
      </c>
      <c r="C862" s="59">
        <v>2142.0</v>
      </c>
      <c r="D862" s="27">
        <v>0.0</v>
      </c>
      <c r="E862" s="34"/>
    </row>
    <row r="863" hidden="1">
      <c r="A863" s="58" t="s">
        <v>3290</v>
      </c>
      <c r="B863" s="29">
        <v>1216.0</v>
      </c>
      <c r="C863" s="59">
        <v>1216.0</v>
      </c>
      <c r="D863" s="27">
        <v>0.0</v>
      </c>
      <c r="E863" s="34"/>
    </row>
    <row r="864" hidden="1">
      <c r="A864" s="58" t="s">
        <v>3292</v>
      </c>
      <c r="B864" s="29">
        <v>364.0</v>
      </c>
      <c r="C864" s="59">
        <v>364.0</v>
      </c>
      <c r="D864" s="27">
        <v>0.0</v>
      </c>
      <c r="E864" s="34"/>
    </row>
    <row r="865" hidden="1">
      <c r="A865" s="58" t="s">
        <v>3293</v>
      </c>
      <c r="B865" s="29">
        <v>0.0</v>
      </c>
      <c r="C865" s="59">
        <v>0.0</v>
      </c>
      <c r="D865" s="27">
        <v>0.0</v>
      </c>
      <c r="E865" s="34"/>
    </row>
    <row r="866" hidden="1">
      <c r="A866" s="35" t="s">
        <v>3294</v>
      </c>
      <c r="B866" s="29">
        <v>8541.21</v>
      </c>
      <c r="C866" s="59">
        <v>8541.21</v>
      </c>
      <c r="D866" s="37">
        <v>0.0</v>
      </c>
      <c r="E866" s="34"/>
    </row>
    <row r="867" hidden="1">
      <c r="A867" s="36" t="s">
        <v>3295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3296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3268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4" t="s">
        <v>3269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5" t="s">
        <v>4032</v>
      </c>
      <c r="B876" s="7"/>
      <c r="C876" s="16"/>
      <c r="D876" s="56" t="s">
        <v>4033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3270</v>
      </c>
      <c r="B878" s="6"/>
      <c r="C878" s="6"/>
      <c r="D878" s="6"/>
      <c r="E878" s="7"/>
    </row>
    <row r="879" hidden="1">
      <c r="A879" s="20" t="s">
        <v>3271</v>
      </c>
      <c r="B879" s="21" t="s">
        <v>3272</v>
      </c>
      <c r="C879" s="22" t="s">
        <v>3273</v>
      </c>
      <c r="D879" s="21" t="s">
        <v>3274</v>
      </c>
      <c r="E879" s="23" t="s">
        <v>13</v>
      </c>
    </row>
    <row r="880" hidden="1">
      <c r="A880" s="57" t="s">
        <v>3275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7" t="s">
        <v>3276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7" t="s">
        <v>3277</v>
      </c>
      <c r="B882" s="29">
        <v>0.0</v>
      </c>
      <c r="C882" s="26"/>
      <c r="D882" s="27">
        <v>0.0</v>
      </c>
      <c r="E882" s="28"/>
    </row>
    <row r="883" hidden="1">
      <c r="A883" s="57" t="s">
        <v>3279</v>
      </c>
      <c r="B883" s="29">
        <v>0.0</v>
      </c>
      <c r="C883" s="26"/>
      <c r="D883" s="27">
        <v>0.0</v>
      </c>
      <c r="E883" s="28"/>
    </row>
    <row r="884" hidden="1">
      <c r="A884" s="31" t="s">
        <v>3281</v>
      </c>
      <c r="B884" s="29">
        <v>0.0</v>
      </c>
      <c r="C884" s="26"/>
      <c r="D884" s="27">
        <v>0.0</v>
      </c>
      <c r="E884" s="28"/>
    </row>
    <row r="885" hidden="1">
      <c r="A885" s="31" t="s">
        <v>3282</v>
      </c>
      <c r="B885" s="29">
        <v>0.0</v>
      </c>
      <c r="C885" s="26"/>
      <c r="D885" s="27">
        <v>0.0</v>
      </c>
      <c r="E885" s="28"/>
    </row>
    <row r="886" hidden="1">
      <c r="A886" s="31" t="s">
        <v>3284</v>
      </c>
      <c r="B886" s="29">
        <v>2000.0</v>
      </c>
      <c r="C886" s="26">
        <v>2000.0</v>
      </c>
      <c r="D886" s="27">
        <v>0.0</v>
      </c>
      <c r="E886" s="28" t="s">
        <v>4049</v>
      </c>
    </row>
    <row r="887" hidden="1">
      <c r="A887" s="31" t="s">
        <v>3286</v>
      </c>
      <c r="B887" s="29">
        <v>760.0</v>
      </c>
      <c r="C887" s="26">
        <v>760.0</v>
      </c>
      <c r="D887" s="27">
        <v>0.0</v>
      </c>
      <c r="E887" s="34"/>
    </row>
    <row r="888" hidden="1">
      <c r="A888" s="58" t="s">
        <v>3287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8" t="s">
        <v>3288</v>
      </c>
      <c r="B889" s="29">
        <v>5856.0</v>
      </c>
      <c r="C889" s="59">
        <v>5856.0</v>
      </c>
      <c r="D889" s="27">
        <v>0.0</v>
      </c>
      <c r="E889" s="34"/>
    </row>
    <row r="890" hidden="1">
      <c r="A890" s="58" t="s">
        <v>3289</v>
      </c>
      <c r="B890" s="29">
        <v>28203.0</v>
      </c>
      <c r="C890" s="59">
        <v>27919.0</v>
      </c>
      <c r="D890" s="27">
        <v>-284.0</v>
      </c>
      <c r="E890" s="34"/>
    </row>
    <row r="891" hidden="1">
      <c r="A891" s="58" t="s">
        <v>3290</v>
      </c>
      <c r="B891" s="29">
        <v>5518.0</v>
      </c>
      <c r="C891" s="59">
        <v>5518.0</v>
      </c>
      <c r="D891" s="27">
        <v>0.0</v>
      </c>
      <c r="E891" s="34"/>
    </row>
    <row r="892" hidden="1">
      <c r="A892" s="58" t="s">
        <v>3292</v>
      </c>
      <c r="B892" s="29">
        <v>1803.0</v>
      </c>
      <c r="C892" s="59">
        <v>1803.0</v>
      </c>
      <c r="D892" s="27">
        <v>0.0</v>
      </c>
      <c r="E892" s="34"/>
    </row>
    <row r="893" hidden="1">
      <c r="A893" s="58" t="s">
        <v>3293</v>
      </c>
      <c r="B893" s="29">
        <v>3815.0</v>
      </c>
      <c r="C893" s="59">
        <v>3815.0</v>
      </c>
      <c r="D893" s="27">
        <v>0.0</v>
      </c>
      <c r="E893" s="34"/>
    </row>
    <row r="894" hidden="1">
      <c r="A894" s="35" t="s">
        <v>3294</v>
      </c>
      <c r="B894" s="29">
        <v>102996.29</v>
      </c>
      <c r="C894" s="59">
        <v>102294.29000000002</v>
      </c>
      <c r="D894" s="37">
        <v>-701.9999999999709</v>
      </c>
      <c r="E894" s="34"/>
    </row>
    <row r="895" hidden="1">
      <c r="A895" s="36" t="s">
        <v>3295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3296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3268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4" t="s">
        <v>3269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5" t="s">
        <v>4032</v>
      </c>
      <c r="B904" s="7"/>
      <c r="C904" s="16"/>
      <c r="D904" s="56" t="s">
        <v>4033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3270</v>
      </c>
      <c r="B906" s="6"/>
      <c r="C906" s="6"/>
      <c r="D906" s="6"/>
      <c r="E906" s="7"/>
    </row>
    <row r="907" hidden="1">
      <c r="A907" s="20" t="s">
        <v>3271</v>
      </c>
      <c r="B907" s="21" t="s">
        <v>3272</v>
      </c>
      <c r="C907" s="22" t="s">
        <v>3273</v>
      </c>
      <c r="D907" s="21" t="s">
        <v>3274</v>
      </c>
      <c r="E907" s="23" t="s">
        <v>13</v>
      </c>
    </row>
    <row r="908" hidden="1">
      <c r="A908" s="57" t="s">
        <v>3275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7" t="s">
        <v>3276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7" t="s">
        <v>3277</v>
      </c>
      <c r="B910" s="29">
        <v>0.0</v>
      </c>
      <c r="C910" s="26"/>
      <c r="D910" s="27">
        <v>0.0</v>
      </c>
      <c r="E910" s="28"/>
    </row>
    <row r="911" hidden="1">
      <c r="A911" s="57" t="s">
        <v>3279</v>
      </c>
      <c r="B911" s="29">
        <v>0.0</v>
      </c>
      <c r="C911" s="26"/>
      <c r="D911" s="27">
        <v>0.0</v>
      </c>
      <c r="E911" s="28"/>
    </row>
    <row r="912" hidden="1">
      <c r="A912" s="31" t="s">
        <v>3281</v>
      </c>
      <c r="B912" s="29">
        <v>0.0</v>
      </c>
      <c r="C912" s="26"/>
      <c r="D912" s="27">
        <v>0.0</v>
      </c>
      <c r="E912" s="28"/>
    </row>
    <row r="913" hidden="1">
      <c r="A913" s="31" t="s">
        <v>3282</v>
      </c>
      <c r="B913" s="29">
        <v>0.0</v>
      </c>
      <c r="C913" s="26"/>
      <c r="D913" s="27">
        <v>0.0</v>
      </c>
      <c r="E913" s="28"/>
    </row>
    <row r="914" hidden="1">
      <c r="A914" s="31" t="s">
        <v>3284</v>
      </c>
      <c r="B914" s="29">
        <v>2000.0</v>
      </c>
      <c r="C914" s="26">
        <v>2000.0</v>
      </c>
      <c r="D914" s="27">
        <v>0.0</v>
      </c>
      <c r="E914" s="28" t="s">
        <v>4049</v>
      </c>
    </row>
    <row r="915" hidden="1">
      <c r="A915" s="31" t="s">
        <v>3286</v>
      </c>
      <c r="B915" s="29">
        <v>760.0</v>
      </c>
      <c r="C915" s="26">
        <v>760.0</v>
      </c>
      <c r="D915" s="27">
        <v>0.0</v>
      </c>
      <c r="E915" s="34"/>
    </row>
    <row r="916" hidden="1">
      <c r="A916" s="58" t="s">
        <v>3287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8" t="s">
        <v>3288</v>
      </c>
      <c r="B917" s="29">
        <v>5856.0</v>
      </c>
      <c r="C917" s="59">
        <v>5856.0</v>
      </c>
      <c r="D917" s="27">
        <v>0.0</v>
      </c>
      <c r="E917" s="34"/>
    </row>
    <row r="918" hidden="1">
      <c r="A918" s="58" t="s">
        <v>3289</v>
      </c>
      <c r="B918" s="29">
        <v>28203.0</v>
      </c>
      <c r="C918" s="59">
        <v>27919.0</v>
      </c>
      <c r="D918" s="27">
        <v>-284.0</v>
      </c>
      <c r="E918" s="34"/>
    </row>
    <row r="919" hidden="1">
      <c r="A919" s="58" t="s">
        <v>3290</v>
      </c>
      <c r="B919" s="29">
        <v>5518.0</v>
      </c>
      <c r="C919" s="59">
        <v>5518.0</v>
      </c>
      <c r="D919" s="27">
        <v>0.0</v>
      </c>
      <c r="E919" s="34"/>
    </row>
    <row r="920" hidden="1">
      <c r="A920" s="58" t="s">
        <v>3292</v>
      </c>
      <c r="B920" s="29">
        <v>1803.0</v>
      </c>
      <c r="C920" s="59">
        <v>1803.0</v>
      </c>
      <c r="D920" s="27">
        <v>0.0</v>
      </c>
      <c r="E920" s="34"/>
    </row>
    <row r="921" hidden="1">
      <c r="A921" s="58" t="s">
        <v>3293</v>
      </c>
      <c r="B921" s="29">
        <v>3815.0</v>
      </c>
      <c r="C921" s="59">
        <v>3815.0</v>
      </c>
      <c r="D921" s="27">
        <v>0.0</v>
      </c>
      <c r="E921" s="34"/>
    </row>
    <row r="922" hidden="1">
      <c r="A922" s="35" t="s">
        <v>3294</v>
      </c>
      <c r="B922" s="29">
        <v>102996.29</v>
      </c>
      <c r="C922" s="59">
        <v>102294.29000000002</v>
      </c>
      <c r="D922" s="37">
        <v>-701.9999999999709</v>
      </c>
      <c r="E922" s="34"/>
    </row>
    <row r="923" hidden="1">
      <c r="A923" s="36" t="s">
        <v>3295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3296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3268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4" t="s">
        <v>3269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5" t="s">
        <v>4032</v>
      </c>
      <c r="B932" s="7"/>
      <c r="C932" s="16"/>
      <c r="D932" s="56" t="s">
        <v>4033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3270</v>
      </c>
      <c r="B934" s="6"/>
      <c r="C934" s="6"/>
      <c r="D934" s="6"/>
      <c r="E934" s="7"/>
    </row>
    <row r="935" hidden="1">
      <c r="A935" s="20" t="s">
        <v>3271</v>
      </c>
      <c r="B935" s="21" t="s">
        <v>3272</v>
      </c>
      <c r="C935" s="22" t="s">
        <v>3273</v>
      </c>
      <c r="D935" s="21" t="s">
        <v>3274</v>
      </c>
      <c r="E935" s="23" t="s">
        <v>13</v>
      </c>
    </row>
    <row r="936" hidden="1">
      <c r="A936" s="57" t="s">
        <v>3275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7" t="s">
        <v>3276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7" t="s">
        <v>3277</v>
      </c>
      <c r="B938" s="29">
        <v>0.0</v>
      </c>
      <c r="C938" s="26"/>
      <c r="D938" s="27">
        <v>0.0</v>
      </c>
      <c r="E938" s="28"/>
    </row>
    <row r="939" hidden="1">
      <c r="A939" s="57" t="s">
        <v>3279</v>
      </c>
      <c r="B939" s="29">
        <v>0.0</v>
      </c>
      <c r="C939" s="26"/>
      <c r="D939" s="27">
        <v>0.0</v>
      </c>
      <c r="E939" s="28"/>
    </row>
    <row r="940" hidden="1">
      <c r="A940" s="31" t="s">
        <v>3281</v>
      </c>
      <c r="B940" s="29">
        <v>0.0</v>
      </c>
      <c r="C940" s="26"/>
      <c r="D940" s="27">
        <v>0.0</v>
      </c>
      <c r="E940" s="28"/>
    </row>
    <row r="941" hidden="1">
      <c r="A941" s="31" t="s">
        <v>3282</v>
      </c>
      <c r="B941" s="29">
        <v>0.0</v>
      </c>
      <c r="C941" s="26"/>
      <c r="D941" s="27">
        <v>0.0</v>
      </c>
      <c r="E941" s="28"/>
    </row>
    <row r="942" hidden="1">
      <c r="A942" s="31" t="s">
        <v>3284</v>
      </c>
      <c r="B942" s="29">
        <v>1218.0</v>
      </c>
      <c r="C942" s="26">
        <v>1218.0</v>
      </c>
      <c r="D942" s="27">
        <v>0.0</v>
      </c>
      <c r="E942" s="28" t="s">
        <v>4050</v>
      </c>
    </row>
    <row r="943" hidden="1">
      <c r="A943" s="31" t="s">
        <v>3286</v>
      </c>
      <c r="B943" s="29">
        <v>680.0</v>
      </c>
      <c r="C943" s="26">
        <v>680.0</v>
      </c>
      <c r="D943" s="27">
        <v>0.0</v>
      </c>
      <c r="E943" s="34"/>
    </row>
    <row r="944" hidden="1">
      <c r="A944" s="58" t="s">
        <v>3287</v>
      </c>
      <c r="B944" s="29">
        <v>2054.0</v>
      </c>
      <c r="C944" s="29">
        <v>2054.0</v>
      </c>
      <c r="D944" s="27">
        <v>0.0</v>
      </c>
      <c r="E944" s="34"/>
    </row>
    <row r="945" hidden="1">
      <c r="A945" s="58" t="s">
        <v>3288</v>
      </c>
      <c r="B945" s="29">
        <v>6077.0</v>
      </c>
      <c r="C945" s="59">
        <v>6077.0</v>
      </c>
      <c r="D945" s="27">
        <v>0.0</v>
      </c>
      <c r="E945" s="34"/>
    </row>
    <row r="946" hidden="1">
      <c r="A946" s="58" t="s">
        <v>3289</v>
      </c>
      <c r="B946" s="29">
        <v>30321.0</v>
      </c>
      <c r="C946" s="59">
        <v>30321.0</v>
      </c>
      <c r="D946" s="27">
        <v>0.0</v>
      </c>
      <c r="E946" s="34"/>
    </row>
    <row r="947" hidden="1">
      <c r="A947" s="58" t="s">
        <v>3290</v>
      </c>
      <c r="B947" s="29">
        <v>12201.0</v>
      </c>
      <c r="C947" s="59">
        <v>12201.0</v>
      </c>
      <c r="D947" s="27">
        <v>0.0</v>
      </c>
      <c r="E947" s="34"/>
    </row>
    <row r="948" hidden="1">
      <c r="A948" s="58" t="s">
        <v>3292</v>
      </c>
      <c r="B948" s="29">
        <v>259.0</v>
      </c>
      <c r="C948" s="59">
        <v>259.0</v>
      </c>
      <c r="D948" s="27">
        <v>0.0</v>
      </c>
      <c r="E948" s="34"/>
    </row>
    <row r="949" hidden="1">
      <c r="A949" s="58" t="s">
        <v>3293</v>
      </c>
      <c r="B949" s="29">
        <v>2180.0</v>
      </c>
      <c r="C949" s="59">
        <v>2180.0</v>
      </c>
      <c r="D949" s="27">
        <v>0.0</v>
      </c>
      <c r="E949" s="34"/>
    </row>
    <row r="950" hidden="1">
      <c r="A950" s="35" t="s">
        <v>3294</v>
      </c>
      <c r="B950" s="29">
        <v>95100.2</v>
      </c>
      <c r="C950" s="59">
        <v>95100.19999999998</v>
      </c>
      <c r="D950" s="37">
        <v>-1.4551915228366852E-11</v>
      </c>
      <c r="E950" s="34"/>
    </row>
    <row r="951" hidden="1">
      <c r="A951" s="36" t="s">
        <v>3295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3296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3268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4" t="s">
        <v>3269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5" t="s">
        <v>4032</v>
      </c>
      <c r="B960" s="7"/>
      <c r="C960" s="16"/>
      <c r="D960" s="56" t="s">
        <v>4033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3270</v>
      </c>
      <c r="B962" s="6"/>
      <c r="C962" s="6"/>
      <c r="D962" s="6"/>
      <c r="E962" s="7"/>
    </row>
    <row r="963" hidden="1">
      <c r="A963" s="20" t="s">
        <v>3271</v>
      </c>
      <c r="B963" s="21" t="s">
        <v>3272</v>
      </c>
      <c r="C963" s="22" t="s">
        <v>3273</v>
      </c>
      <c r="D963" s="21" t="s">
        <v>3274</v>
      </c>
      <c r="E963" s="23" t="s">
        <v>13</v>
      </c>
    </row>
    <row r="964" hidden="1">
      <c r="A964" s="57" t="s">
        <v>3275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7" t="s">
        <v>3276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7" t="s">
        <v>3277</v>
      </c>
      <c r="B966" s="29">
        <v>0.0</v>
      </c>
      <c r="C966" s="26"/>
      <c r="D966" s="27">
        <v>0.0</v>
      </c>
      <c r="E966" s="28"/>
    </row>
    <row r="967" hidden="1">
      <c r="A967" s="57" t="s">
        <v>3279</v>
      </c>
      <c r="B967" s="29">
        <v>0.0</v>
      </c>
      <c r="C967" s="26"/>
      <c r="D967" s="27">
        <v>0.0</v>
      </c>
      <c r="E967" s="28"/>
    </row>
    <row r="968" hidden="1">
      <c r="A968" s="31" t="s">
        <v>3281</v>
      </c>
      <c r="B968" s="29">
        <v>0.0</v>
      </c>
      <c r="C968" s="26"/>
      <c r="D968" s="27">
        <v>0.0</v>
      </c>
      <c r="E968" s="28"/>
    </row>
    <row r="969" hidden="1">
      <c r="A969" s="31" t="s">
        <v>3282</v>
      </c>
      <c r="B969" s="29">
        <v>0.0</v>
      </c>
      <c r="C969" s="26"/>
      <c r="D969" s="27">
        <v>0.0</v>
      </c>
      <c r="E969" s="28"/>
    </row>
    <row r="970" hidden="1">
      <c r="A970" s="31" t="s">
        <v>3284</v>
      </c>
      <c r="B970" s="29">
        <v>1218.0</v>
      </c>
      <c r="C970" s="26">
        <v>1218.0</v>
      </c>
      <c r="D970" s="27">
        <v>0.0</v>
      </c>
      <c r="E970" s="28" t="s">
        <v>4050</v>
      </c>
    </row>
    <row r="971" hidden="1">
      <c r="A971" s="31" t="s">
        <v>3286</v>
      </c>
      <c r="B971" s="29">
        <v>680.0</v>
      </c>
      <c r="C971" s="26">
        <v>680.0</v>
      </c>
      <c r="D971" s="27">
        <v>0.0</v>
      </c>
      <c r="E971" s="34"/>
    </row>
    <row r="972" hidden="1">
      <c r="A972" s="58" t="s">
        <v>3287</v>
      </c>
      <c r="B972" s="29">
        <v>2054.0</v>
      </c>
      <c r="C972" s="29">
        <v>2054.0</v>
      </c>
      <c r="D972" s="27">
        <v>0.0</v>
      </c>
      <c r="E972" s="34"/>
    </row>
    <row r="973" hidden="1">
      <c r="A973" s="58" t="s">
        <v>3288</v>
      </c>
      <c r="B973" s="29">
        <v>6077.0</v>
      </c>
      <c r="C973" s="59">
        <v>6077.0</v>
      </c>
      <c r="D973" s="27">
        <v>0.0</v>
      </c>
      <c r="E973" s="34"/>
    </row>
    <row r="974" hidden="1">
      <c r="A974" s="58" t="s">
        <v>3289</v>
      </c>
      <c r="B974" s="29">
        <v>30321.0</v>
      </c>
      <c r="C974" s="59">
        <v>30321.0</v>
      </c>
      <c r="D974" s="27">
        <v>0.0</v>
      </c>
      <c r="E974" s="34"/>
    </row>
    <row r="975" hidden="1">
      <c r="A975" s="58" t="s">
        <v>3290</v>
      </c>
      <c r="B975" s="29">
        <v>12201.0</v>
      </c>
      <c r="C975" s="59">
        <v>12201.0</v>
      </c>
      <c r="D975" s="27">
        <v>0.0</v>
      </c>
      <c r="E975" s="34"/>
    </row>
    <row r="976" hidden="1">
      <c r="A976" s="58" t="s">
        <v>3292</v>
      </c>
      <c r="B976" s="29">
        <v>259.0</v>
      </c>
      <c r="C976" s="59">
        <v>259.0</v>
      </c>
      <c r="D976" s="27">
        <v>0.0</v>
      </c>
      <c r="E976" s="34"/>
    </row>
    <row r="977" hidden="1">
      <c r="A977" s="58" t="s">
        <v>3293</v>
      </c>
      <c r="B977" s="29">
        <v>2180.0</v>
      </c>
      <c r="C977" s="59">
        <v>2180.0</v>
      </c>
      <c r="D977" s="27">
        <v>0.0</v>
      </c>
      <c r="E977" s="34"/>
    </row>
    <row r="978" hidden="1">
      <c r="A978" s="35" t="s">
        <v>3294</v>
      </c>
      <c r="B978" s="29">
        <v>95100.2</v>
      </c>
      <c r="C978" s="59">
        <v>95100.19999999998</v>
      </c>
      <c r="D978" s="37">
        <v>-1.4551915228366852E-11</v>
      </c>
      <c r="E978" s="34"/>
    </row>
    <row r="979" hidden="1">
      <c r="A979" s="36" t="s">
        <v>3295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60"/>
      <c r="C980" s="61"/>
      <c r="D980" s="61"/>
      <c r="E980" s="62"/>
    </row>
    <row r="981" hidden="1">
      <c r="A981" s="39"/>
      <c r="B981" s="60"/>
      <c r="C981" s="61"/>
      <c r="D981" s="61"/>
      <c r="E981" s="62"/>
    </row>
    <row r="982" hidden="1">
      <c r="A982" s="5" t="s">
        <v>3296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3268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4" t="s">
        <v>3269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5" t="s">
        <v>4032</v>
      </c>
      <c r="B988" s="7"/>
      <c r="C988" s="16"/>
      <c r="D988" s="56" t="s">
        <v>4033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3270</v>
      </c>
      <c r="B990" s="6"/>
      <c r="C990" s="6"/>
      <c r="D990" s="6"/>
      <c r="E990" s="7"/>
    </row>
    <row r="991" hidden="1">
      <c r="A991" s="20" t="s">
        <v>3271</v>
      </c>
      <c r="B991" s="21" t="s">
        <v>3272</v>
      </c>
      <c r="C991" s="22" t="s">
        <v>3273</v>
      </c>
      <c r="D991" s="21" t="s">
        <v>3274</v>
      </c>
      <c r="E991" s="23" t="s">
        <v>13</v>
      </c>
    </row>
    <row r="992" hidden="1">
      <c r="A992" s="57" t="s">
        <v>3275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7" t="s">
        <v>3276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7" t="s">
        <v>3277</v>
      </c>
      <c r="B994" s="29">
        <v>0.0</v>
      </c>
      <c r="C994" s="26"/>
      <c r="D994" s="27">
        <v>0.0</v>
      </c>
      <c r="E994" s="28"/>
    </row>
    <row r="995" hidden="1">
      <c r="A995" s="57" t="s">
        <v>3279</v>
      </c>
      <c r="B995" s="29">
        <v>0.0</v>
      </c>
      <c r="C995" s="26"/>
      <c r="D995" s="27">
        <v>0.0</v>
      </c>
      <c r="E995" s="28"/>
    </row>
    <row r="996" hidden="1">
      <c r="A996" s="31" t="s">
        <v>3281</v>
      </c>
      <c r="B996" s="29">
        <v>0.0</v>
      </c>
      <c r="C996" s="26"/>
      <c r="D996" s="27">
        <v>0.0</v>
      </c>
      <c r="E996" s="28"/>
    </row>
    <row r="997" hidden="1">
      <c r="A997" s="31" t="s">
        <v>3282</v>
      </c>
      <c r="B997" s="29">
        <v>0.0</v>
      </c>
      <c r="C997" s="26"/>
      <c r="D997" s="27">
        <v>0.0</v>
      </c>
      <c r="E997" s="28"/>
    </row>
    <row r="998" hidden="1">
      <c r="A998" s="31" t="s">
        <v>3284</v>
      </c>
      <c r="B998" s="29">
        <v>0.0</v>
      </c>
      <c r="C998" s="26">
        <v>500.0</v>
      </c>
      <c r="D998" s="27">
        <v>500.0</v>
      </c>
      <c r="E998" s="28" t="s">
        <v>4051</v>
      </c>
    </row>
    <row r="999" hidden="1">
      <c r="A999" s="31" t="s">
        <v>3286</v>
      </c>
      <c r="B999" s="29">
        <v>760.0</v>
      </c>
      <c r="C999" s="26">
        <v>760.0</v>
      </c>
      <c r="D999" s="27">
        <v>0.0</v>
      </c>
      <c r="E999" s="34"/>
    </row>
    <row r="1000" hidden="1">
      <c r="A1000" s="58" t="s">
        <v>3287</v>
      </c>
      <c r="B1000" s="29">
        <v>0.0</v>
      </c>
      <c r="C1000" s="29">
        <v>0.0</v>
      </c>
      <c r="D1000" s="27">
        <v>0.0</v>
      </c>
      <c r="E1000" s="34"/>
    </row>
    <row r="1001" hidden="1">
      <c r="A1001" s="58" t="s">
        <v>3288</v>
      </c>
      <c r="B1001" s="29">
        <v>7508.0</v>
      </c>
      <c r="C1001" s="59">
        <v>7508.0</v>
      </c>
      <c r="D1001" s="27">
        <v>0.0</v>
      </c>
      <c r="E1001" s="34"/>
    </row>
    <row r="1002" hidden="1">
      <c r="A1002" s="58" t="s">
        <v>3289</v>
      </c>
      <c r="B1002" s="29">
        <v>25769.0</v>
      </c>
      <c r="C1002" s="59">
        <v>25769.0</v>
      </c>
      <c r="D1002" s="27">
        <v>0.0</v>
      </c>
      <c r="E1002" s="34"/>
    </row>
    <row r="1003" hidden="1">
      <c r="A1003" s="58" t="s">
        <v>3290</v>
      </c>
      <c r="B1003" s="29">
        <v>10226.0</v>
      </c>
      <c r="C1003" s="59">
        <v>10226.0</v>
      </c>
      <c r="D1003" s="27">
        <v>0.0</v>
      </c>
      <c r="E1003" s="34"/>
    </row>
    <row r="1004" hidden="1">
      <c r="A1004" s="58" t="s">
        <v>3292</v>
      </c>
      <c r="B1004" s="29">
        <v>1194.0</v>
      </c>
      <c r="C1004" s="59">
        <v>1194.0</v>
      </c>
      <c r="D1004" s="27">
        <v>0.0</v>
      </c>
      <c r="E1004" s="34"/>
    </row>
    <row r="1005" hidden="1">
      <c r="A1005" s="58" t="s">
        <v>3293</v>
      </c>
      <c r="B1005" s="29">
        <v>1862.0</v>
      </c>
      <c r="C1005" s="59">
        <v>1862.0</v>
      </c>
      <c r="D1005" s="27">
        <v>0.0</v>
      </c>
      <c r="E1005" s="34"/>
    </row>
    <row r="1006" hidden="1">
      <c r="A1006" s="35" t="s">
        <v>3294</v>
      </c>
      <c r="B1006" s="29">
        <v>82174.6</v>
      </c>
      <c r="C1006" s="59">
        <v>82174.59999999999</v>
      </c>
      <c r="D1006" s="37">
        <v>-1.4551915228366852E-11</v>
      </c>
      <c r="E1006" s="34"/>
    </row>
    <row r="1007" hidden="1">
      <c r="A1007" s="36" t="s">
        <v>3295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60"/>
      <c r="C1008" s="61"/>
      <c r="D1008" s="61"/>
      <c r="E1008" s="62"/>
    </row>
    <row r="1009" hidden="1">
      <c r="A1009" s="39"/>
      <c r="B1009" s="60"/>
      <c r="C1009" s="61"/>
      <c r="D1009" s="61"/>
      <c r="E1009" s="62"/>
    </row>
    <row r="1010" hidden="1">
      <c r="A1010" s="5" t="s">
        <v>3296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3268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4" t="s">
        <v>3269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5" t="s">
        <v>4032</v>
      </c>
      <c r="B1016" s="7"/>
      <c r="C1016" s="16"/>
      <c r="D1016" s="56" t="s">
        <v>4041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3270</v>
      </c>
      <c r="B1018" s="6"/>
      <c r="C1018" s="6"/>
      <c r="D1018" s="6"/>
      <c r="E1018" s="7"/>
    </row>
    <row r="1019" hidden="1">
      <c r="A1019" s="20" t="s">
        <v>3271</v>
      </c>
      <c r="B1019" s="21" t="s">
        <v>3272</v>
      </c>
      <c r="C1019" s="22" t="s">
        <v>3273</v>
      </c>
      <c r="D1019" s="21" t="s">
        <v>3274</v>
      </c>
      <c r="E1019" s="23" t="s">
        <v>13</v>
      </c>
    </row>
    <row r="1020" hidden="1">
      <c r="A1020" s="57" t="s">
        <v>3275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7" t="s">
        <v>3276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7" t="s">
        <v>3277</v>
      </c>
      <c r="B1022" s="29">
        <v>0.0</v>
      </c>
      <c r="C1022" s="26"/>
      <c r="D1022" s="27">
        <v>0.0</v>
      </c>
      <c r="E1022" s="28"/>
    </row>
    <row r="1023" hidden="1">
      <c r="A1023" s="57" t="s">
        <v>3279</v>
      </c>
      <c r="B1023" s="29">
        <v>0.0</v>
      </c>
      <c r="C1023" s="26"/>
      <c r="D1023" s="27">
        <v>0.0</v>
      </c>
      <c r="E1023" s="28"/>
    </row>
    <row r="1024" hidden="1">
      <c r="A1024" s="31" t="s">
        <v>3281</v>
      </c>
      <c r="B1024" s="29">
        <v>0.0</v>
      </c>
      <c r="C1024" s="26"/>
      <c r="D1024" s="27">
        <v>0.0</v>
      </c>
      <c r="E1024" s="28"/>
    </row>
    <row r="1025" hidden="1">
      <c r="A1025" s="31" t="s">
        <v>3282</v>
      </c>
      <c r="B1025" s="29">
        <v>0.0</v>
      </c>
      <c r="C1025" s="26"/>
      <c r="D1025" s="27">
        <v>0.0</v>
      </c>
      <c r="E1025" s="28"/>
    </row>
    <row r="1026" hidden="1">
      <c r="A1026" s="31" t="s">
        <v>3284</v>
      </c>
      <c r="B1026" s="29">
        <v>544.0</v>
      </c>
      <c r="C1026" s="26">
        <v>1044.0</v>
      </c>
      <c r="D1026" s="27">
        <v>500.0</v>
      </c>
      <c r="E1026" s="28" t="s">
        <v>4052</v>
      </c>
    </row>
    <row r="1027" hidden="1">
      <c r="A1027" s="31" t="s">
        <v>3286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8" t="s">
        <v>3287</v>
      </c>
      <c r="B1028" s="29">
        <v>0.0</v>
      </c>
      <c r="C1028" s="29">
        <v>0.0</v>
      </c>
      <c r="D1028" s="27">
        <v>0.0</v>
      </c>
      <c r="E1028" s="34"/>
    </row>
    <row r="1029" hidden="1">
      <c r="A1029" s="58" t="s">
        <v>3288</v>
      </c>
      <c r="B1029" s="29">
        <v>3763.0</v>
      </c>
      <c r="C1029" s="59">
        <v>3763.0</v>
      </c>
      <c r="D1029" s="27">
        <v>0.0</v>
      </c>
      <c r="E1029" s="34"/>
    </row>
    <row r="1030" hidden="1">
      <c r="A1030" s="58" t="s">
        <v>3289</v>
      </c>
      <c r="B1030" s="29">
        <v>18956.0</v>
      </c>
      <c r="C1030" s="59">
        <v>18956.0</v>
      </c>
      <c r="D1030" s="27">
        <v>0.0</v>
      </c>
      <c r="E1030" s="34"/>
    </row>
    <row r="1031" hidden="1">
      <c r="A1031" s="58" t="s">
        <v>3290</v>
      </c>
      <c r="B1031" s="29">
        <v>6025.0</v>
      </c>
      <c r="C1031" s="59">
        <v>6025.0</v>
      </c>
      <c r="D1031" s="27">
        <v>0.0</v>
      </c>
      <c r="E1031" s="34"/>
    </row>
    <row r="1032" hidden="1">
      <c r="A1032" s="58" t="s">
        <v>3292</v>
      </c>
      <c r="B1032" s="29">
        <v>737.0</v>
      </c>
      <c r="C1032" s="59">
        <v>737.0</v>
      </c>
      <c r="D1032" s="27">
        <v>0.0</v>
      </c>
      <c r="E1032" s="34"/>
    </row>
    <row r="1033" hidden="1">
      <c r="A1033" s="58" t="s">
        <v>3293</v>
      </c>
      <c r="B1033" s="29">
        <v>2131.0</v>
      </c>
      <c r="C1033" s="59">
        <v>2131.0</v>
      </c>
      <c r="D1033" s="27">
        <v>0.0</v>
      </c>
      <c r="E1033" s="34"/>
    </row>
    <row r="1034" hidden="1">
      <c r="A1034" s="35" t="s">
        <v>3294</v>
      </c>
      <c r="B1034" s="29">
        <v>55618.8</v>
      </c>
      <c r="C1034" s="59">
        <v>55618.79999999999</v>
      </c>
      <c r="D1034" s="37">
        <v>-1.4551915228366852E-11</v>
      </c>
      <c r="E1034" s="34"/>
    </row>
    <row r="1035" hidden="1">
      <c r="A1035" s="36" t="s">
        <v>3295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60"/>
      <c r="C1036" s="61"/>
      <c r="D1036" s="61"/>
      <c r="E1036" s="62"/>
    </row>
    <row r="1037" hidden="1">
      <c r="A1037" s="39"/>
      <c r="B1037" s="60"/>
      <c r="C1037" s="61"/>
      <c r="D1037" s="61"/>
      <c r="E1037" s="62"/>
    </row>
    <row r="1038" hidden="1">
      <c r="A1038" s="5" t="s">
        <v>3296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3268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4" t="s">
        <v>3269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5" t="s">
        <v>4033</v>
      </c>
      <c r="B1044" s="7"/>
      <c r="C1044" s="16"/>
      <c r="D1044" s="56" t="s">
        <v>4033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3270</v>
      </c>
      <c r="B1046" s="6"/>
      <c r="C1046" s="6"/>
      <c r="D1046" s="6"/>
      <c r="E1046" s="7"/>
    </row>
    <row r="1047" hidden="1">
      <c r="A1047" s="20" t="s">
        <v>3271</v>
      </c>
      <c r="B1047" s="21" t="s">
        <v>3272</v>
      </c>
      <c r="C1047" s="22" t="s">
        <v>3273</v>
      </c>
      <c r="D1047" s="21" t="s">
        <v>3274</v>
      </c>
      <c r="E1047" s="23" t="s">
        <v>13</v>
      </c>
    </row>
    <row r="1048" hidden="1">
      <c r="A1048" s="57" t="s">
        <v>3275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7" t="s">
        <v>3276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7" t="s">
        <v>3277</v>
      </c>
      <c r="B1050" s="29">
        <v>0.0</v>
      </c>
      <c r="C1050" s="26"/>
      <c r="D1050" s="27">
        <v>0.0</v>
      </c>
      <c r="E1050" s="28"/>
    </row>
    <row r="1051" hidden="1">
      <c r="A1051" s="57" t="s">
        <v>3279</v>
      </c>
      <c r="B1051" s="29">
        <v>0.0</v>
      </c>
      <c r="C1051" s="26"/>
      <c r="D1051" s="27">
        <v>0.0</v>
      </c>
      <c r="E1051" s="28"/>
    </row>
    <row r="1052" hidden="1">
      <c r="A1052" s="31" t="s">
        <v>3281</v>
      </c>
      <c r="B1052" s="29">
        <v>0.0</v>
      </c>
      <c r="C1052" s="26"/>
      <c r="D1052" s="27">
        <v>0.0</v>
      </c>
      <c r="E1052" s="28"/>
    </row>
    <row r="1053" hidden="1">
      <c r="A1053" s="31" t="s">
        <v>3282</v>
      </c>
      <c r="B1053" s="29">
        <v>0.0</v>
      </c>
      <c r="C1053" s="26"/>
      <c r="D1053" s="27">
        <v>0.0</v>
      </c>
      <c r="E1053" s="28"/>
    </row>
    <row r="1054" hidden="1">
      <c r="A1054" s="31" t="s">
        <v>3284</v>
      </c>
      <c r="B1054" s="29">
        <v>0.0</v>
      </c>
      <c r="C1054" s="26"/>
      <c r="D1054" s="27">
        <v>0.0</v>
      </c>
      <c r="E1054" s="28"/>
    </row>
    <row r="1055" hidden="1">
      <c r="A1055" s="31" t="s">
        <v>3286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8" t="s">
        <v>3287</v>
      </c>
      <c r="B1056" s="29">
        <v>0.0</v>
      </c>
      <c r="C1056" s="29">
        <v>0.0</v>
      </c>
      <c r="D1056" s="27">
        <v>0.0</v>
      </c>
      <c r="E1056" s="34"/>
    </row>
    <row r="1057" hidden="1">
      <c r="A1057" s="58" t="s">
        <v>3288</v>
      </c>
      <c r="B1057" s="29">
        <v>408.0</v>
      </c>
      <c r="C1057" s="59">
        <v>408.0</v>
      </c>
      <c r="D1057" s="27">
        <v>0.0</v>
      </c>
      <c r="E1057" s="34"/>
    </row>
    <row r="1058" hidden="1">
      <c r="A1058" s="58" t="s">
        <v>3289</v>
      </c>
      <c r="B1058" s="29">
        <v>971.0</v>
      </c>
      <c r="C1058" s="59">
        <v>971.0</v>
      </c>
      <c r="D1058" s="27">
        <v>0.0</v>
      </c>
      <c r="E1058" s="34"/>
    </row>
    <row r="1059" hidden="1">
      <c r="A1059" s="58" t="s">
        <v>3290</v>
      </c>
      <c r="B1059" s="29">
        <v>657.0</v>
      </c>
      <c r="C1059" s="59">
        <v>657.0</v>
      </c>
      <c r="D1059" s="27">
        <v>0.0</v>
      </c>
      <c r="E1059" s="34"/>
    </row>
    <row r="1060" hidden="1">
      <c r="A1060" s="58" t="s">
        <v>3292</v>
      </c>
      <c r="B1060" s="29">
        <v>0.0</v>
      </c>
      <c r="C1060" s="59">
        <v>0.0</v>
      </c>
      <c r="D1060" s="27">
        <v>0.0</v>
      </c>
      <c r="E1060" s="34"/>
    </row>
    <row r="1061" hidden="1">
      <c r="A1061" s="58" t="s">
        <v>3293</v>
      </c>
      <c r="B1061" s="29">
        <v>0.0</v>
      </c>
      <c r="C1061" s="59">
        <v>0.0</v>
      </c>
      <c r="D1061" s="27">
        <v>0.0</v>
      </c>
      <c r="E1061" s="34"/>
    </row>
    <row r="1062" hidden="1">
      <c r="A1062" s="35" t="s">
        <v>3294</v>
      </c>
      <c r="B1062" s="29">
        <v>4007.0</v>
      </c>
      <c r="C1062" s="59">
        <v>4007.0</v>
      </c>
      <c r="D1062" s="37">
        <v>0.0</v>
      </c>
      <c r="E1062" s="34"/>
    </row>
    <row r="1063" hidden="1">
      <c r="A1063" s="36" t="s">
        <v>3295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60"/>
      <c r="C1064" s="61"/>
      <c r="D1064" s="61"/>
      <c r="E1064" s="62"/>
    </row>
    <row r="1065" hidden="1">
      <c r="A1065" s="39"/>
      <c r="B1065" s="60"/>
      <c r="C1065" s="61"/>
      <c r="D1065" s="61"/>
      <c r="E1065" s="62"/>
    </row>
    <row r="1066" hidden="1">
      <c r="A1066" s="5" t="s">
        <v>3296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3268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4" t="s">
        <v>3269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5" t="s">
        <v>4032</v>
      </c>
      <c r="B1072" s="7"/>
      <c r="C1072" s="16"/>
      <c r="D1072" s="56" t="s">
        <v>4033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3270</v>
      </c>
      <c r="B1074" s="6"/>
      <c r="C1074" s="6"/>
      <c r="D1074" s="6"/>
      <c r="E1074" s="7"/>
    </row>
    <row r="1075" hidden="1">
      <c r="A1075" s="20" t="s">
        <v>3271</v>
      </c>
      <c r="B1075" s="21" t="s">
        <v>3272</v>
      </c>
      <c r="C1075" s="22" t="s">
        <v>3273</v>
      </c>
      <c r="D1075" s="21" t="s">
        <v>3274</v>
      </c>
      <c r="E1075" s="23" t="s">
        <v>13</v>
      </c>
    </row>
    <row r="1076" hidden="1">
      <c r="A1076" s="57" t="s">
        <v>3275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7" t="s">
        <v>3276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7" t="s">
        <v>3277</v>
      </c>
      <c r="B1078" s="29">
        <v>0.0</v>
      </c>
      <c r="C1078" s="26"/>
      <c r="D1078" s="27">
        <v>0.0</v>
      </c>
      <c r="E1078" s="28"/>
    </row>
    <row r="1079" hidden="1">
      <c r="A1079" s="57" t="s">
        <v>3279</v>
      </c>
      <c r="B1079" s="29">
        <v>0.0</v>
      </c>
      <c r="C1079" s="26"/>
      <c r="D1079" s="27">
        <v>0.0</v>
      </c>
      <c r="E1079" s="28"/>
    </row>
    <row r="1080" hidden="1">
      <c r="A1080" s="31" t="s">
        <v>3281</v>
      </c>
      <c r="B1080" s="29">
        <v>0.0</v>
      </c>
      <c r="C1080" s="26"/>
      <c r="D1080" s="27">
        <v>0.0</v>
      </c>
      <c r="E1080" s="28"/>
    </row>
    <row r="1081" hidden="1">
      <c r="A1081" s="31" t="s">
        <v>3282</v>
      </c>
      <c r="B1081" s="29">
        <v>0.0</v>
      </c>
      <c r="C1081" s="26"/>
      <c r="D1081" s="27">
        <v>0.0</v>
      </c>
      <c r="E1081" s="28"/>
    </row>
    <row r="1082" hidden="1">
      <c r="A1082" s="31" t="s">
        <v>3284</v>
      </c>
      <c r="B1082" s="25">
        <v>0.0</v>
      </c>
      <c r="C1082" s="26">
        <v>500.0</v>
      </c>
      <c r="D1082" s="27">
        <v>500.0</v>
      </c>
      <c r="E1082" s="28" t="s">
        <v>4053</v>
      </c>
    </row>
    <row r="1083" hidden="1">
      <c r="A1083" s="31" t="s">
        <v>3286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8" t="s">
        <v>3287</v>
      </c>
      <c r="B1084" s="29">
        <v>0.0</v>
      </c>
      <c r="C1084" s="29">
        <v>0.0</v>
      </c>
      <c r="D1084" s="27">
        <v>0.0</v>
      </c>
      <c r="E1084" s="34"/>
    </row>
    <row r="1085" hidden="1">
      <c r="A1085" s="58" t="s">
        <v>3288</v>
      </c>
      <c r="B1085" s="29">
        <v>5146.0</v>
      </c>
      <c r="C1085" s="59">
        <v>5146.0</v>
      </c>
      <c r="D1085" s="27">
        <v>0.0</v>
      </c>
      <c r="E1085" s="34"/>
    </row>
    <row r="1086" hidden="1">
      <c r="A1086" s="58" t="s">
        <v>3289</v>
      </c>
      <c r="B1086" s="29">
        <v>38530.42</v>
      </c>
      <c r="C1086" s="59">
        <v>38530.419999999984</v>
      </c>
      <c r="D1086" s="27">
        <v>-1.4551915228366852E-11</v>
      </c>
      <c r="E1086" s="34"/>
    </row>
    <row r="1087" hidden="1">
      <c r="A1087" s="58" t="s">
        <v>3290</v>
      </c>
      <c r="B1087" s="29">
        <v>9454.0</v>
      </c>
      <c r="C1087" s="59">
        <v>9454.0</v>
      </c>
      <c r="D1087" s="27">
        <v>0.0</v>
      </c>
      <c r="E1087" s="34"/>
    </row>
    <row r="1088" hidden="1">
      <c r="A1088" s="58" t="s">
        <v>3292</v>
      </c>
      <c r="B1088" s="29">
        <v>0.0</v>
      </c>
      <c r="C1088" s="59">
        <v>0.0</v>
      </c>
      <c r="D1088" s="27">
        <v>0.0</v>
      </c>
      <c r="E1088" s="34"/>
    </row>
    <row r="1089" hidden="1">
      <c r="A1089" s="58" t="s">
        <v>3293</v>
      </c>
      <c r="B1089" s="29">
        <v>2629.2</v>
      </c>
      <c r="C1089" s="59">
        <v>2629.2000000000003</v>
      </c>
      <c r="D1089" s="27">
        <v>4.547473508864641E-13</v>
      </c>
      <c r="E1089" s="34"/>
    </row>
    <row r="1090" hidden="1">
      <c r="A1090" s="35" t="s">
        <v>3294</v>
      </c>
      <c r="B1090" s="29">
        <v>80495.91999999998</v>
      </c>
      <c r="C1090" s="59">
        <v>80495.92000000003</v>
      </c>
      <c r="D1090" s="37">
        <v>4.3655745685100555E-11</v>
      </c>
      <c r="E1090" s="34"/>
    </row>
    <row r="1091" hidden="1">
      <c r="A1091" s="36" t="s">
        <v>3295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60"/>
      <c r="C1092" s="61"/>
      <c r="D1092" s="61"/>
      <c r="E1092" s="62"/>
    </row>
    <row r="1093" hidden="1">
      <c r="A1093" s="39"/>
      <c r="B1093" s="60"/>
      <c r="C1093" s="61"/>
      <c r="D1093" s="61"/>
      <c r="E1093" s="62"/>
    </row>
    <row r="1094" hidden="1">
      <c r="A1094" s="5" t="s">
        <v>3296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3268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4" t="s">
        <v>3269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5" t="s">
        <v>4032</v>
      </c>
      <c r="B1100" s="7"/>
      <c r="C1100" s="16"/>
      <c r="D1100" s="56" t="s">
        <v>4033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3270</v>
      </c>
      <c r="B1102" s="6"/>
      <c r="C1102" s="6"/>
      <c r="D1102" s="6"/>
      <c r="E1102" s="7"/>
    </row>
    <row r="1103" hidden="1">
      <c r="A1103" s="20" t="s">
        <v>3271</v>
      </c>
      <c r="B1103" s="21" t="s">
        <v>3272</v>
      </c>
      <c r="C1103" s="22" t="s">
        <v>3273</v>
      </c>
      <c r="D1103" s="21" t="s">
        <v>3274</v>
      </c>
      <c r="E1103" s="23" t="s">
        <v>13</v>
      </c>
    </row>
    <row r="1104" hidden="1">
      <c r="A1104" s="57" t="s">
        <v>3275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7" t="s">
        <v>3276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7" t="s">
        <v>3277</v>
      </c>
      <c r="B1106" s="29">
        <v>0.0</v>
      </c>
      <c r="C1106" s="26"/>
      <c r="D1106" s="27">
        <v>0.0</v>
      </c>
      <c r="E1106" s="28"/>
    </row>
    <row r="1107" hidden="1">
      <c r="A1107" s="57" t="s">
        <v>3279</v>
      </c>
      <c r="B1107" s="29">
        <v>0.0</v>
      </c>
      <c r="C1107" s="26"/>
      <c r="D1107" s="27">
        <v>0.0</v>
      </c>
      <c r="E1107" s="28"/>
    </row>
    <row r="1108" hidden="1">
      <c r="A1108" s="31" t="s">
        <v>3281</v>
      </c>
      <c r="B1108" s="29">
        <v>0.0</v>
      </c>
      <c r="C1108" s="26"/>
      <c r="D1108" s="27">
        <v>0.0</v>
      </c>
      <c r="E1108" s="28"/>
    </row>
    <row r="1109" hidden="1">
      <c r="A1109" s="31" t="s">
        <v>3282</v>
      </c>
      <c r="B1109" s="29">
        <v>0.0</v>
      </c>
      <c r="C1109" s="26">
        <v>241.0</v>
      </c>
      <c r="D1109" s="27">
        <v>241.0</v>
      </c>
      <c r="E1109" s="28" t="s">
        <v>4054</v>
      </c>
    </row>
    <row r="1110" hidden="1">
      <c r="A1110" s="31" t="s">
        <v>3284</v>
      </c>
      <c r="B1110" s="25">
        <v>1406.0</v>
      </c>
      <c r="C1110" s="26">
        <v>1165.0</v>
      </c>
      <c r="D1110" s="27">
        <v>-241.0</v>
      </c>
      <c r="E1110" s="28" t="s">
        <v>4055</v>
      </c>
    </row>
    <row r="1111" hidden="1">
      <c r="A1111" s="31" t="s">
        <v>3286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8" t="s">
        <v>3287</v>
      </c>
      <c r="B1112" s="29">
        <v>0.0</v>
      </c>
      <c r="C1112" s="29">
        <v>0.0</v>
      </c>
      <c r="D1112" s="27">
        <v>0.0</v>
      </c>
      <c r="E1112" s="34"/>
    </row>
    <row r="1113" hidden="1">
      <c r="A1113" s="58" t="s">
        <v>3288</v>
      </c>
      <c r="B1113" s="29">
        <v>5350.0</v>
      </c>
      <c r="C1113" s="59">
        <v>5350.0</v>
      </c>
      <c r="D1113" s="27">
        <v>0.0</v>
      </c>
      <c r="E1113" s="34"/>
    </row>
    <row r="1114" hidden="1">
      <c r="A1114" s="58" t="s">
        <v>3289</v>
      </c>
      <c r="B1114" s="29">
        <v>30488.0</v>
      </c>
      <c r="C1114" s="59">
        <v>30488.0</v>
      </c>
      <c r="D1114" s="27">
        <v>0.0</v>
      </c>
      <c r="E1114" s="34"/>
    </row>
    <row r="1115" hidden="1">
      <c r="A1115" s="58" t="s">
        <v>3290</v>
      </c>
      <c r="B1115" s="29">
        <v>11457.0</v>
      </c>
      <c r="C1115" s="59">
        <v>11457.0</v>
      </c>
      <c r="D1115" s="27">
        <v>0.0</v>
      </c>
      <c r="E1115" s="34"/>
    </row>
    <row r="1116" hidden="1">
      <c r="A1116" s="58" t="s">
        <v>3292</v>
      </c>
      <c r="B1116" s="29">
        <v>0.0</v>
      </c>
      <c r="C1116" s="59">
        <v>0.0</v>
      </c>
      <c r="D1116" s="27">
        <v>0.0</v>
      </c>
      <c r="E1116" s="34"/>
    </row>
    <row r="1117" hidden="1">
      <c r="A1117" s="58" t="s">
        <v>3293</v>
      </c>
      <c r="B1117" s="29">
        <v>2571.0</v>
      </c>
      <c r="C1117" s="59">
        <v>2571.0</v>
      </c>
      <c r="D1117" s="27">
        <v>0.0</v>
      </c>
      <c r="E1117" s="34"/>
    </row>
    <row r="1118" hidden="1">
      <c r="A1118" s="35" t="s">
        <v>3294</v>
      </c>
      <c r="B1118" s="29">
        <v>90820.6</v>
      </c>
      <c r="C1118" s="59">
        <v>90820.59999999999</v>
      </c>
      <c r="D1118" s="37">
        <v>-1.4551915228366852E-11</v>
      </c>
      <c r="E1118" s="34"/>
    </row>
    <row r="1119" hidden="1">
      <c r="A1119" s="36" t="s">
        <v>3295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60"/>
      <c r="C1120" s="61"/>
      <c r="D1120" s="61"/>
      <c r="E1120" s="62"/>
    </row>
    <row r="1121" hidden="1">
      <c r="A1121" s="39"/>
      <c r="B1121" s="60"/>
      <c r="C1121" s="61"/>
      <c r="D1121" s="61"/>
      <c r="E1121" s="62"/>
    </row>
    <row r="1122" hidden="1">
      <c r="A1122" s="5" t="s">
        <v>3296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3268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4" t="s">
        <v>3269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5" t="s">
        <v>4032</v>
      </c>
      <c r="B1128" s="7"/>
      <c r="C1128" s="16"/>
      <c r="D1128" s="56" t="s">
        <v>4033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3270</v>
      </c>
      <c r="B1130" s="6"/>
      <c r="C1130" s="6"/>
      <c r="D1130" s="6"/>
      <c r="E1130" s="7"/>
    </row>
    <row r="1131" hidden="1">
      <c r="A1131" s="20" t="s">
        <v>3271</v>
      </c>
      <c r="B1131" s="21" t="s">
        <v>3272</v>
      </c>
      <c r="C1131" s="22" t="s">
        <v>3273</v>
      </c>
      <c r="D1131" s="21" t="s">
        <v>3274</v>
      </c>
      <c r="E1131" s="23" t="s">
        <v>13</v>
      </c>
    </row>
    <row r="1132" hidden="1">
      <c r="A1132" s="57" t="s">
        <v>3275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7" t="s">
        <v>3276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7" t="s">
        <v>3277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7" t="s">
        <v>3279</v>
      </c>
      <c r="B1135" s="29">
        <v>0.0</v>
      </c>
      <c r="C1135" s="26"/>
      <c r="D1135" s="27">
        <v>0.0</v>
      </c>
      <c r="E1135" s="28"/>
    </row>
    <row r="1136" hidden="1">
      <c r="A1136" s="31" t="s">
        <v>3281</v>
      </c>
      <c r="B1136" s="29">
        <v>0.0</v>
      </c>
      <c r="C1136" s="26"/>
      <c r="D1136" s="27">
        <v>0.0</v>
      </c>
      <c r="E1136" s="28"/>
    </row>
    <row r="1137" hidden="1">
      <c r="A1137" s="31" t="s">
        <v>3282</v>
      </c>
      <c r="B1137" s="29">
        <v>0.0</v>
      </c>
      <c r="C1137" s="26"/>
      <c r="D1137" s="27">
        <v>0.0</v>
      </c>
      <c r="E1137" s="28"/>
    </row>
    <row r="1138" hidden="1">
      <c r="A1138" s="31" t="s">
        <v>3284</v>
      </c>
      <c r="B1138" s="25">
        <v>0.0</v>
      </c>
      <c r="C1138" s="26"/>
      <c r="D1138" s="27">
        <v>0.0</v>
      </c>
      <c r="E1138" s="28"/>
    </row>
    <row r="1139" hidden="1">
      <c r="A1139" s="31" t="s">
        <v>3286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8" t="s">
        <v>3287</v>
      </c>
      <c r="B1140" s="29">
        <v>0.0</v>
      </c>
      <c r="C1140" s="29">
        <v>0.0</v>
      </c>
      <c r="D1140" s="27">
        <v>0.0</v>
      </c>
      <c r="E1140" s="34"/>
    </row>
    <row r="1141" hidden="1">
      <c r="A1141" s="58" t="s">
        <v>3288</v>
      </c>
      <c r="B1141" s="29">
        <v>10112.0</v>
      </c>
      <c r="C1141" s="59">
        <v>10112.0</v>
      </c>
      <c r="D1141" s="27">
        <v>0.0</v>
      </c>
      <c r="E1141" s="34"/>
    </row>
    <row r="1142" hidden="1">
      <c r="A1142" s="58" t="s">
        <v>3289</v>
      </c>
      <c r="B1142" s="29">
        <v>30061.5</v>
      </c>
      <c r="C1142" s="59">
        <v>30061.5</v>
      </c>
      <c r="D1142" s="27">
        <v>0.0</v>
      </c>
      <c r="E1142" s="34"/>
    </row>
    <row r="1143" hidden="1">
      <c r="A1143" s="58" t="s">
        <v>3290</v>
      </c>
      <c r="B1143" s="29">
        <v>7294.0</v>
      </c>
      <c r="C1143" s="59">
        <v>7553.0</v>
      </c>
      <c r="D1143" s="27">
        <v>259.0</v>
      </c>
      <c r="E1143" s="34"/>
    </row>
    <row r="1144" hidden="1">
      <c r="A1144" s="58" t="s">
        <v>3292</v>
      </c>
      <c r="B1144" s="29">
        <v>0.0</v>
      </c>
      <c r="C1144" s="59">
        <v>0.0</v>
      </c>
      <c r="D1144" s="27">
        <v>0.0</v>
      </c>
      <c r="E1144" s="34"/>
    </row>
    <row r="1145" hidden="1">
      <c r="A1145" s="58" t="s">
        <v>3293</v>
      </c>
      <c r="B1145" s="29">
        <v>2883.0</v>
      </c>
      <c r="C1145" s="59">
        <v>2883.0</v>
      </c>
      <c r="D1145" s="27">
        <v>0.0</v>
      </c>
      <c r="E1145" s="34"/>
    </row>
    <row r="1146" hidden="1">
      <c r="A1146" s="35" t="s">
        <v>3294</v>
      </c>
      <c r="B1146" s="29">
        <v>91082.09999999999</v>
      </c>
      <c r="C1146" s="59">
        <v>91341.09999999999</v>
      </c>
      <c r="D1146" s="37">
        <v>259.0</v>
      </c>
      <c r="E1146" s="34"/>
    </row>
    <row r="1147" hidden="1">
      <c r="A1147" s="36" t="s">
        <v>3295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60"/>
      <c r="C1148" s="61"/>
      <c r="D1148" s="61"/>
      <c r="E1148" s="62"/>
    </row>
    <row r="1149" hidden="1">
      <c r="A1149" s="39"/>
      <c r="B1149" s="60"/>
      <c r="C1149" s="61"/>
      <c r="D1149" s="61"/>
      <c r="E1149" s="62"/>
    </row>
    <row r="1150" hidden="1">
      <c r="A1150" s="5" t="s">
        <v>3296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3268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4" t="s">
        <v>3269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5" t="s">
        <v>4032</v>
      </c>
      <c r="B1156" s="7"/>
      <c r="C1156" s="16"/>
      <c r="D1156" s="56" t="s">
        <v>4033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3270</v>
      </c>
      <c r="B1158" s="6"/>
      <c r="C1158" s="6"/>
      <c r="D1158" s="6"/>
      <c r="E1158" s="7"/>
    </row>
    <row r="1159" hidden="1">
      <c r="A1159" s="20" t="s">
        <v>3271</v>
      </c>
      <c r="B1159" s="21" t="s">
        <v>3272</v>
      </c>
      <c r="C1159" s="22" t="s">
        <v>3273</v>
      </c>
      <c r="D1159" s="21" t="s">
        <v>3274</v>
      </c>
      <c r="E1159" s="23" t="s">
        <v>13</v>
      </c>
    </row>
    <row r="1160" hidden="1">
      <c r="A1160" s="57" t="s">
        <v>3275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7" t="s">
        <v>3276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7" t="s">
        <v>3277</v>
      </c>
      <c r="B1162" s="29">
        <v>0.0</v>
      </c>
      <c r="C1162" s="26"/>
      <c r="D1162" s="27">
        <v>0.0</v>
      </c>
      <c r="E1162" s="28"/>
    </row>
    <row r="1163" hidden="1">
      <c r="A1163" s="57" t="s">
        <v>3279</v>
      </c>
      <c r="B1163" s="29">
        <v>0.0</v>
      </c>
      <c r="C1163" s="26"/>
      <c r="D1163" s="27">
        <v>0.0</v>
      </c>
      <c r="E1163" s="28"/>
    </row>
    <row r="1164" hidden="1">
      <c r="A1164" s="31" t="s">
        <v>3281</v>
      </c>
      <c r="B1164" s="29">
        <v>0.0</v>
      </c>
      <c r="C1164" s="26"/>
      <c r="D1164" s="27">
        <v>0.0</v>
      </c>
      <c r="E1164" s="28"/>
    </row>
    <row r="1165" hidden="1">
      <c r="A1165" s="31" t="s">
        <v>3282</v>
      </c>
      <c r="B1165" s="29">
        <v>0.0</v>
      </c>
      <c r="C1165" s="26"/>
      <c r="D1165" s="27">
        <v>0.0</v>
      </c>
      <c r="E1165" s="28"/>
    </row>
    <row r="1166" hidden="1">
      <c r="A1166" s="31" t="s">
        <v>3284</v>
      </c>
      <c r="B1166" s="25">
        <v>0.0</v>
      </c>
      <c r="C1166" s="26"/>
      <c r="D1166" s="27">
        <v>0.0</v>
      </c>
      <c r="E1166" s="28"/>
    </row>
    <row r="1167" hidden="1">
      <c r="A1167" s="31" t="s">
        <v>3286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8" t="s">
        <v>3287</v>
      </c>
      <c r="B1168" s="29">
        <v>0.0</v>
      </c>
      <c r="C1168" s="29">
        <v>0.0</v>
      </c>
      <c r="D1168" s="27">
        <v>0.0</v>
      </c>
      <c r="E1168" s="34"/>
    </row>
    <row r="1169" hidden="1">
      <c r="A1169" s="58" t="s">
        <v>3288</v>
      </c>
      <c r="B1169" s="29">
        <v>4026.0</v>
      </c>
      <c r="C1169" s="59">
        <v>4026.0</v>
      </c>
      <c r="D1169" s="27">
        <v>0.0</v>
      </c>
      <c r="E1169" s="34"/>
    </row>
    <row r="1170" hidden="1">
      <c r="A1170" s="58" t="s">
        <v>3289</v>
      </c>
      <c r="B1170" s="29">
        <v>27192.25</v>
      </c>
      <c r="C1170" s="59">
        <v>27192.25</v>
      </c>
      <c r="D1170" s="27">
        <v>0.0</v>
      </c>
      <c r="E1170" s="34"/>
    </row>
    <row r="1171" hidden="1">
      <c r="A1171" s="58" t="s">
        <v>3290</v>
      </c>
      <c r="B1171" s="29">
        <v>7822.0</v>
      </c>
      <c r="C1171" s="59">
        <v>7822.0</v>
      </c>
      <c r="D1171" s="27">
        <v>0.0</v>
      </c>
      <c r="E1171" s="34"/>
    </row>
    <row r="1172" hidden="1">
      <c r="A1172" s="58" t="s">
        <v>3292</v>
      </c>
      <c r="B1172" s="29">
        <v>0.0</v>
      </c>
      <c r="C1172" s="59">
        <v>0.0</v>
      </c>
      <c r="D1172" s="27">
        <v>0.0</v>
      </c>
      <c r="E1172" s="34"/>
    </row>
    <row r="1173" hidden="1">
      <c r="A1173" s="58" t="s">
        <v>3293</v>
      </c>
      <c r="B1173" s="29">
        <v>881.0</v>
      </c>
      <c r="C1173" s="59">
        <v>881.0</v>
      </c>
      <c r="D1173" s="27">
        <v>0.0</v>
      </c>
      <c r="E1173" s="34"/>
    </row>
    <row r="1174" hidden="1">
      <c r="A1174" s="35" t="s">
        <v>3294</v>
      </c>
      <c r="B1174" s="29">
        <v>80203.05</v>
      </c>
      <c r="C1174" s="59">
        <v>80203.04999999999</v>
      </c>
      <c r="D1174" s="37">
        <v>-1.4551915228366852E-11</v>
      </c>
      <c r="E1174" s="34"/>
    </row>
    <row r="1175" hidden="1">
      <c r="A1175" s="36" t="s">
        <v>3295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60"/>
      <c r="C1176" s="61"/>
      <c r="D1176" s="61"/>
      <c r="E1176" s="62"/>
    </row>
    <row r="1177" hidden="1">
      <c r="A1177" s="39"/>
      <c r="B1177" s="60"/>
      <c r="C1177" s="61"/>
      <c r="D1177" s="61"/>
      <c r="E1177" s="62"/>
    </row>
    <row r="1178">
      <c r="A1178" s="5" t="s">
        <v>3296</v>
      </c>
      <c r="B1178" s="6"/>
      <c r="C1178" s="6"/>
      <c r="D1178" s="6"/>
      <c r="E1178" s="7"/>
    </row>
    <row r="1179">
      <c r="A1179" s="10"/>
      <c r="B1179" s="11"/>
      <c r="C1179" s="11"/>
      <c r="D1179" s="11"/>
      <c r="E1179" s="12"/>
    </row>
    <row r="1180">
      <c r="A1180" s="5" t="s">
        <v>3268</v>
      </c>
      <c r="B1180" s="6"/>
      <c r="C1180" s="6"/>
      <c r="D1180" s="6"/>
      <c r="E1180" s="7"/>
    </row>
    <row r="1181">
      <c r="A1181" s="10"/>
      <c r="B1181" s="11"/>
      <c r="C1181" s="11"/>
      <c r="D1181" s="11"/>
      <c r="E1181" s="12"/>
    </row>
    <row r="1182">
      <c r="A1182" s="13">
        <v>46111.0</v>
      </c>
      <c r="B1182" s="6"/>
      <c r="C1182" s="54" t="s">
        <v>3269</v>
      </c>
      <c r="D1182" s="15">
        <v>46112.0</v>
      </c>
      <c r="E1182" s="7"/>
    </row>
    <row r="1183">
      <c r="A1183" s="10"/>
      <c r="B1183" s="11"/>
      <c r="C1183" s="16"/>
      <c r="D1183" s="11"/>
      <c r="E1183" s="12"/>
    </row>
    <row r="1184">
      <c r="A1184" s="55" t="s">
        <v>4032</v>
      </c>
      <c r="B1184" s="7"/>
      <c r="C1184" s="16"/>
      <c r="D1184" s="56" t="s">
        <v>4034</v>
      </c>
      <c r="E1184" s="7"/>
    </row>
    <row r="1185">
      <c r="A1185" s="10"/>
      <c r="B1185" s="12"/>
      <c r="C1185" s="16"/>
      <c r="D1185" s="11"/>
      <c r="E1185" s="12"/>
    </row>
    <row r="1186">
      <c r="A1186" s="19" t="s">
        <v>3270</v>
      </c>
      <c r="B1186" s="6"/>
      <c r="C1186" s="6"/>
      <c r="D1186" s="6"/>
      <c r="E1186" s="7"/>
    </row>
    <row r="1187">
      <c r="A1187" s="20" t="s">
        <v>3271</v>
      </c>
      <c r="B1187" s="21" t="s">
        <v>3272</v>
      </c>
      <c r="C1187" s="22" t="s">
        <v>3273</v>
      </c>
      <c r="D1187" s="21" t="s">
        <v>3274</v>
      </c>
      <c r="E1187" s="23" t="s">
        <v>13</v>
      </c>
    </row>
    <row r="1188">
      <c r="A1188" s="57" t="s">
        <v>3275</v>
      </c>
      <c r="B1188" s="25">
        <v>2319.0</v>
      </c>
      <c r="C1188" s="26">
        <v>4597.0</v>
      </c>
      <c r="D1188" s="27">
        <v>2278.0</v>
      </c>
      <c r="E1188" s="28" t="s">
        <v>4056</v>
      </c>
    </row>
    <row r="1189">
      <c r="A1189" s="57" t="s">
        <v>3276</v>
      </c>
      <c r="B1189" s="29">
        <v>5203.0</v>
      </c>
      <c r="C1189" s="26">
        <v>5203.0</v>
      </c>
      <c r="D1189" s="27">
        <v>0.0</v>
      </c>
      <c r="E1189" s="28"/>
    </row>
    <row r="1190">
      <c r="A1190" s="57" t="s">
        <v>3277</v>
      </c>
      <c r="B1190" s="29">
        <v>0.0</v>
      </c>
      <c r="C1190" s="26"/>
      <c r="D1190" s="27">
        <v>0.0</v>
      </c>
      <c r="E1190" s="28"/>
    </row>
    <row r="1191">
      <c r="A1191" s="57" t="s">
        <v>3279</v>
      </c>
      <c r="B1191" s="29">
        <v>0.0</v>
      </c>
      <c r="C1191" s="26"/>
      <c r="D1191" s="27">
        <v>0.0</v>
      </c>
      <c r="E1191" s="28"/>
    </row>
    <row r="1192">
      <c r="A1192" s="31" t="s">
        <v>3281</v>
      </c>
      <c r="B1192" s="29">
        <v>0.0</v>
      </c>
      <c r="C1192" s="26"/>
      <c r="D1192" s="27">
        <v>0.0</v>
      </c>
      <c r="E1192" s="28"/>
    </row>
    <row r="1193">
      <c r="A1193" s="31" t="s">
        <v>3282</v>
      </c>
      <c r="B1193" s="29">
        <v>0.0</v>
      </c>
      <c r="C1193" s="26"/>
      <c r="D1193" s="27">
        <v>0.0</v>
      </c>
      <c r="E1193" s="28"/>
    </row>
    <row r="1194">
      <c r="A1194" s="31" t="s">
        <v>3284</v>
      </c>
      <c r="B1194" s="25">
        <v>0.0</v>
      </c>
      <c r="C1194" s="26"/>
      <c r="D1194" s="27">
        <v>0.0</v>
      </c>
      <c r="E1194" s="28"/>
    </row>
    <row r="1195">
      <c r="A1195" s="31" t="s">
        <v>3286</v>
      </c>
      <c r="B1195" s="29">
        <v>360.0</v>
      </c>
      <c r="C1195" s="26">
        <v>360.0</v>
      </c>
      <c r="D1195" s="27">
        <v>0.0</v>
      </c>
      <c r="E1195" s="34"/>
    </row>
    <row r="1196">
      <c r="A1196" s="58" t="s">
        <v>3287</v>
      </c>
      <c r="B1196" s="29">
        <v>0.0</v>
      </c>
      <c r="C1196" s="29">
        <v>0.0</v>
      </c>
      <c r="D1196" s="27">
        <v>0.0</v>
      </c>
      <c r="E1196" s="34"/>
    </row>
    <row r="1197">
      <c r="A1197" s="58" t="s">
        <v>3288</v>
      </c>
      <c r="B1197" s="29">
        <v>349.0</v>
      </c>
      <c r="C1197" s="59">
        <v>349.0</v>
      </c>
      <c r="D1197" s="27">
        <v>0.0</v>
      </c>
      <c r="E1197" s="34"/>
    </row>
    <row r="1198">
      <c r="A1198" s="58" t="s">
        <v>3289</v>
      </c>
      <c r="B1198" s="29">
        <v>7263.0</v>
      </c>
      <c r="C1198" s="59">
        <v>7263.0</v>
      </c>
      <c r="D1198" s="27">
        <v>0.0</v>
      </c>
      <c r="E1198" s="34"/>
    </row>
    <row r="1199">
      <c r="A1199" s="58" t="s">
        <v>3290</v>
      </c>
      <c r="B1199" s="29">
        <v>1694.0</v>
      </c>
      <c r="C1199" s="59">
        <v>1694.0</v>
      </c>
      <c r="D1199" s="27">
        <v>0.0</v>
      </c>
      <c r="E1199" s="34"/>
    </row>
    <row r="1200">
      <c r="A1200" s="58" t="s">
        <v>3292</v>
      </c>
      <c r="B1200" s="29">
        <v>0.0</v>
      </c>
      <c r="C1200" s="59">
        <v>0.0</v>
      </c>
      <c r="D1200" s="27">
        <v>0.0</v>
      </c>
      <c r="E1200" s="34"/>
    </row>
    <row r="1201">
      <c r="A1201" s="58" t="s">
        <v>3293</v>
      </c>
      <c r="B1201" s="29">
        <v>496.0</v>
      </c>
      <c r="C1201" s="59">
        <v>496.0</v>
      </c>
      <c r="D1201" s="27">
        <v>0.0</v>
      </c>
      <c r="E1201" s="34"/>
    </row>
    <row r="1202">
      <c r="A1202" s="35" t="s">
        <v>3294</v>
      </c>
      <c r="B1202" s="29">
        <v>19466.0</v>
      </c>
      <c r="C1202" s="59">
        <v>19466.0</v>
      </c>
      <c r="D1202" s="37">
        <v>0.0</v>
      </c>
      <c r="E1202" s="34"/>
    </row>
    <row r="1203">
      <c r="A1203" s="36" t="s">
        <v>3295</v>
      </c>
      <c r="B1203" s="37">
        <v>-2278.0</v>
      </c>
      <c r="C1203" s="27">
        <v>0.0</v>
      </c>
      <c r="D1203" s="27">
        <v>2278.0</v>
      </c>
      <c r="E1203" s="38"/>
    </row>
    <row r="1204">
      <c r="A1204" s="39"/>
      <c r="B1204" s="60"/>
      <c r="C1204" s="61"/>
      <c r="D1204" s="61"/>
      <c r="E1204" s="62"/>
    </row>
    <row r="1205">
      <c r="A1205" s="39"/>
      <c r="B1205" s="60"/>
      <c r="C1205" s="61"/>
      <c r="D1205" s="61"/>
      <c r="E1205" s="62"/>
    </row>
    <row r="1206">
      <c r="A1206" s="5" t="s">
        <v>3296</v>
      </c>
      <c r="B1206" s="6"/>
      <c r="C1206" s="6"/>
      <c r="D1206" s="6"/>
      <c r="E1206" s="7"/>
    </row>
    <row r="1207">
      <c r="A1207" s="10"/>
      <c r="B1207" s="11"/>
      <c r="C1207" s="11"/>
      <c r="D1207" s="11"/>
      <c r="E1207" s="12"/>
    </row>
    <row r="1208">
      <c r="A1208" s="5" t="s">
        <v>3268</v>
      </c>
      <c r="B1208" s="6"/>
      <c r="C1208" s="6"/>
      <c r="D1208" s="6"/>
      <c r="E1208" s="7"/>
    </row>
    <row r="1209">
      <c r="A1209" s="10"/>
      <c r="B1209" s="11"/>
      <c r="C1209" s="11"/>
      <c r="D1209" s="11"/>
      <c r="E1209" s="12"/>
    </row>
    <row r="1210">
      <c r="A1210" s="13">
        <v>46113.0</v>
      </c>
      <c r="B1210" s="6"/>
      <c r="C1210" s="54" t="s">
        <v>3269</v>
      </c>
      <c r="D1210" s="15">
        <v>46117.0</v>
      </c>
      <c r="E1210" s="7"/>
    </row>
    <row r="1211">
      <c r="A1211" s="10"/>
      <c r="B1211" s="11"/>
      <c r="C1211" s="16"/>
      <c r="D1211" s="11"/>
      <c r="E1211" s="12"/>
    </row>
    <row r="1212">
      <c r="A1212" s="55" t="s">
        <v>4035</v>
      </c>
      <c r="B1212" s="7"/>
      <c r="C1212" s="16"/>
      <c r="D1212" s="56" t="s">
        <v>4033</v>
      </c>
      <c r="E1212" s="7"/>
    </row>
    <row r="1213">
      <c r="A1213" s="10"/>
      <c r="B1213" s="12"/>
      <c r="C1213" s="16"/>
      <c r="D1213" s="11"/>
      <c r="E1213" s="12"/>
    </row>
    <row r="1214">
      <c r="A1214" s="19" t="s">
        <v>3270</v>
      </c>
      <c r="B1214" s="6"/>
      <c r="C1214" s="6"/>
      <c r="D1214" s="6"/>
      <c r="E1214" s="7"/>
    </row>
    <row r="1215">
      <c r="A1215" s="20" t="s">
        <v>3271</v>
      </c>
      <c r="B1215" s="21" t="s">
        <v>3272</v>
      </c>
      <c r="C1215" s="22" t="s">
        <v>3273</v>
      </c>
      <c r="D1215" s="21" t="s">
        <v>3274</v>
      </c>
      <c r="E1215" s="23" t="s">
        <v>13</v>
      </c>
    </row>
    <row r="1216">
      <c r="A1216" s="57" t="s">
        <v>3275</v>
      </c>
      <c r="B1216" s="25">
        <v>12604.0</v>
      </c>
      <c r="C1216" s="26">
        <v>12604.0</v>
      </c>
      <c r="D1216" s="27">
        <v>0.0</v>
      </c>
      <c r="E1216" s="28"/>
    </row>
    <row r="1217">
      <c r="A1217" s="57" t="s">
        <v>3276</v>
      </c>
      <c r="B1217" s="29">
        <v>13811.0</v>
      </c>
      <c r="C1217" s="26">
        <v>13811.0</v>
      </c>
      <c r="D1217" s="27">
        <v>0.0</v>
      </c>
      <c r="E1217" s="28"/>
    </row>
    <row r="1218">
      <c r="A1218" s="57" t="s">
        <v>3277</v>
      </c>
      <c r="B1218" s="29">
        <v>0.0</v>
      </c>
      <c r="C1218" s="26"/>
      <c r="D1218" s="27">
        <v>0.0</v>
      </c>
      <c r="E1218" s="28"/>
    </row>
    <row r="1219">
      <c r="A1219" s="57" t="s">
        <v>3279</v>
      </c>
      <c r="B1219" s="29">
        <v>0.0</v>
      </c>
      <c r="C1219" s="26"/>
      <c r="D1219" s="27">
        <v>0.0</v>
      </c>
      <c r="E1219" s="28"/>
    </row>
    <row r="1220">
      <c r="A1220" s="31" t="s">
        <v>3281</v>
      </c>
      <c r="B1220" s="29">
        <v>0.0</v>
      </c>
      <c r="C1220" s="26"/>
      <c r="D1220" s="27">
        <v>0.0</v>
      </c>
      <c r="E1220" s="28"/>
    </row>
    <row r="1221">
      <c r="A1221" s="31" t="s">
        <v>3282</v>
      </c>
      <c r="B1221" s="29">
        <v>0.0</v>
      </c>
      <c r="C1221" s="26"/>
      <c r="D1221" s="27">
        <v>0.0</v>
      </c>
      <c r="E1221" s="28"/>
    </row>
    <row r="1222">
      <c r="A1222" s="31" t="s">
        <v>3284</v>
      </c>
      <c r="B1222" s="25">
        <v>74.0</v>
      </c>
      <c r="C1222" s="26">
        <v>74.0</v>
      </c>
      <c r="D1222" s="27">
        <v>0.0</v>
      </c>
      <c r="E1222" s="28" t="s">
        <v>4054</v>
      </c>
    </row>
    <row r="1223">
      <c r="A1223" s="31" t="s">
        <v>3286</v>
      </c>
      <c r="B1223" s="29">
        <v>1170.0</v>
      </c>
      <c r="C1223" s="26">
        <v>1170.0</v>
      </c>
      <c r="D1223" s="27">
        <v>0.0</v>
      </c>
      <c r="E1223" s="34"/>
    </row>
    <row r="1224">
      <c r="A1224" s="58" t="s">
        <v>3287</v>
      </c>
      <c r="B1224" s="29">
        <v>0.0</v>
      </c>
      <c r="C1224" s="29">
        <v>0.0</v>
      </c>
      <c r="D1224" s="27">
        <v>0.0</v>
      </c>
      <c r="E1224" s="34"/>
    </row>
    <row r="1225">
      <c r="A1225" s="58" t="s">
        <v>3288</v>
      </c>
      <c r="B1225" s="29">
        <v>6190.0</v>
      </c>
      <c r="C1225" s="59">
        <v>6190.0</v>
      </c>
      <c r="D1225" s="27">
        <v>0.0</v>
      </c>
      <c r="E1225" s="34"/>
    </row>
    <row r="1226">
      <c r="A1226" s="58" t="s">
        <v>3289</v>
      </c>
      <c r="B1226" s="29">
        <v>16719.0</v>
      </c>
      <c r="C1226" s="59">
        <v>16719.0</v>
      </c>
      <c r="D1226" s="27">
        <v>0.0</v>
      </c>
      <c r="E1226" s="34"/>
    </row>
    <row r="1227">
      <c r="A1227" s="58" t="s">
        <v>3290</v>
      </c>
      <c r="B1227" s="29">
        <v>7198.0</v>
      </c>
      <c r="C1227" s="59">
        <v>7198.0</v>
      </c>
      <c r="D1227" s="27">
        <v>0.0</v>
      </c>
      <c r="E1227" s="34"/>
    </row>
    <row r="1228">
      <c r="A1228" s="58" t="s">
        <v>3292</v>
      </c>
      <c r="B1228" s="29">
        <v>0.0</v>
      </c>
      <c r="C1228" s="59">
        <v>0.0</v>
      </c>
      <c r="D1228" s="27">
        <v>0.0</v>
      </c>
      <c r="E1228" s="34"/>
    </row>
    <row r="1229">
      <c r="A1229" s="58" t="s">
        <v>3293</v>
      </c>
      <c r="B1229" s="29">
        <v>2270.0</v>
      </c>
      <c r="C1229" s="59">
        <v>2270.0</v>
      </c>
      <c r="D1229" s="27">
        <v>0.0</v>
      </c>
      <c r="E1229" s="34"/>
    </row>
    <row r="1230">
      <c r="A1230" s="35" t="s">
        <v>3294</v>
      </c>
      <c r="B1230" s="29">
        <v>57765.0</v>
      </c>
      <c r="C1230" s="59">
        <v>57765.0</v>
      </c>
      <c r="D1230" s="37">
        <v>0.0</v>
      </c>
      <c r="E1230" s="34"/>
    </row>
    <row r="1231">
      <c r="A1231" s="36" t="s">
        <v>3295</v>
      </c>
      <c r="B1231" s="37">
        <v>1.0</v>
      </c>
      <c r="C1231" s="27">
        <v>1.0</v>
      </c>
      <c r="D1231" s="27">
        <v>0.0</v>
      </c>
      <c r="E1231" s="38"/>
    </row>
    <row r="1232">
      <c r="A1232" s="39"/>
      <c r="B1232" s="60"/>
      <c r="C1232" s="61"/>
      <c r="D1232" s="61"/>
      <c r="E1232" s="62"/>
    </row>
    <row r="1233">
      <c r="A1233" s="39"/>
      <c r="B1233" s="60"/>
      <c r="C1233" s="61"/>
      <c r="D1233" s="61"/>
      <c r="E1233" s="62"/>
    </row>
    <row r="1234">
      <c r="A1234" s="5" t="s">
        <v>3296</v>
      </c>
      <c r="B1234" s="6"/>
      <c r="C1234" s="6"/>
      <c r="D1234" s="6"/>
      <c r="E1234" s="7"/>
    </row>
    <row r="1235">
      <c r="A1235" s="10"/>
      <c r="B1235" s="11"/>
      <c r="C1235" s="11"/>
      <c r="D1235" s="11"/>
      <c r="E1235" s="12"/>
    </row>
    <row r="1236">
      <c r="A1236" s="5" t="s">
        <v>3268</v>
      </c>
      <c r="B1236" s="6"/>
      <c r="C1236" s="6"/>
      <c r="D1236" s="6"/>
      <c r="E1236" s="7"/>
    </row>
    <row r="1237">
      <c r="A1237" s="10"/>
      <c r="B1237" s="11"/>
      <c r="C1237" s="11"/>
      <c r="D1237" s="11"/>
      <c r="E1237" s="12"/>
    </row>
    <row r="1238">
      <c r="A1238" s="13">
        <v>46118.0</v>
      </c>
      <c r="B1238" s="6"/>
      <c r="C1238" s="54" t="s">
        <v>3269</v>
      </c>
      <c r="D1238" s="15">
        <v>46124.0</v>
      </c>
      <c r="E1238" s="7"/>
    </row>
    <row r="1239">
      <c r="A1239" s="10"/>
      <c r="B1239" s="11"/>
      <c r="C1239" s="16"/>
      <c r="D1239" s="11"/>
      <c r="E1239" s="12"/>
    </row>
    <row r="1240">
      <c r="A1240" s="55" t="s">
        <v>4032</v>
      </c>
      <c r="B1240" s="7"/>
      <c r="C1240" s="16"/>
      <c r="D1240" s="56" t="s">
        <v>4033</v>
      </c>
      <c r="E1240" s="7"/>
    </row>
    <row r="1241">
      <c r="A1241" s="10"/>
      <c r="B1241" s="12"/>
      <c r="C1241" s="16"/>
      <c r="D1241" s="11"/>
      <c r="E1241" s="12"/>
    </row>
    <row r="1242">
      <c r="A1242" s="19" t="s">
        <v>3270</v>
      </c>
      <c r="B1242" s="6"/>
      <c r="C1242" s="6"/>
      <c r="D1242" s="6"/>
      <c r="E1242" s="7"/>
    </row>
    <row r="1243">
      <c r="A1243" s="20" t="s">
        <v>3271</v>
      </c>
      <c r="B1243" s="21" t="s">
        <v>3272</v>
      </c>
      <c r="C1243" s="22" t="s">
        <v>3273</v>
      </c>
      <c r="D1243" s="21" t="s">
        <v>3274</v>
      </c>
      <c r="E1243" s="23" t="s">
        <v>13</v>
      </c>
    </row>
    <row r="1244">
      <c r="A1244" s="57" t="s">
        <v>3275</v>
      </c>
      <c r="B1244" s="25">
        <v>15739.0</v>
      </c>
      <c r="C1244" s="26">
        <v>15739.0</v>
      </c>
      <c r="D1244" s="27">
        <v>0.0</v>
      </c>
      <c r="E1244" s="28"/>
    </row>
    <row r="1245">
      <c r="A1245" s="57" t="s">
        <v>3276</v>
      </c>
      <c r="B1245" s="29">
        <v>19024.0</v>
      </c>
      <c r="C1245" s="26">
        <v>19024.0</v>
      </c>
      <c r="D1245" s="27">
        <v>0.0</v>
      </c>
      <c r="E1245" s="28"/>
    </row>
    <row r="1246">
      <c r="A1246" s="57" t="s">
        <v>3277</v>
      </c>
      <c r="B1246" s="29">
        <v>0.0</v>
      </c>
      <c r="C1246" s="26"/>
      <c r="D1246" s="27">
        <v>0.0</v>
      </c>
      <c r="E1246" s="28"/>
    </row>
    <row r="1247">
      <c r="A1247" s="57" t="s">
        <v>3279</v>
      </c>
      <c r="B1247" s="29">
        <v>1000.0</v>
      </c>
      <c r="C1247" s="26">
        <v>1000.0</v>
      </c>
      <c r="D1247" s="27">
        <v>0.0</v>
      </c>
      <c r="E1247" s="28"/>
    </row>
    <row r="1248">
      <c r="A1248" s="31" t="s">
        <v>3281</v>
      </c>
      <c r="B1248" s="29">
        <v>0.0</v>
      </c>
      <c r="C1248" s="26"/>
      <c r="D1248" s="27">
        <v>0.0</v>
      </c>
      <c r="E1248" s="28"/>
    </row>
    <row r="1249">
      <c r="A1249" s="31" t="s">
        <v>3282</v>
      </c>
      <c r="B1249" s="29">
        <v>0.0</v>
      </c>
      <c r="C1249" s="26"/>
      <c r="D1249" s="27">
        <v>0.0</v>
      </c>
      <c r="E1249" s="28"/>
    </row>
    <row r="1250">
      <c r="A1250" s="31" t="s">
        <v>3284</v>
      </c>
      <c r="B1250" s="25">
        <v>180.0</v>
      </c>
      <c r="C1250" s="26"/>
      <c r="D1250" s="27">
        <v>-180.0</v>
      </c>
      <c r="E1250" s="28"/>
    </row>
    <row r="1251">
      <c r="A1251" s="31" t="s">
        <v>3286</v>
      </c>
      <c r="B1251" s="29">
        <v>1215.0</v>
      </c>
      <c r="C1251" s="26">
        <v>1350.0</v>
      </c>
      <c r="D1251" s="27">
        <v>135.0</v>
      </c>
      <c r="E1251" s="34"/>
    </row>
    <row r="1252">
      <c r="A1252" s="58" t="s">
        <v>3287</v>
      </c>
      <c r="B1252" s="29">
        <v>0.0</v>
      </c>
      <c r="C1252" s="29">
        <v>0.0</v>
      </c>
      <c r="D1252" s="27">
        <v>0.0</v>
      </c>
      <c r="E1252" s="34"/>
    </row>
    <row r="1253">
      <c r="A1253" s="58" t="s">
        <v>3288</v>
      </c>
      <c r="B1253" s="29">
        <v>4241.0</v>
      </c>
      <c r="C1253" s="59">
        <v>4241.0</v>
      </c>
      <c r="D1253" s="27">
        <v>0.0</v>
      </c>
      <c r="E1253" s="34"/>
    </row>
    <row r="1254">
      <c r="A1254" s="58" t="s">
        <v>3289</v>
      </c>
      <c r="B1254" s="29">
        <v>20071.0</v>
      </c>
      <c r="C1254" s="59">
        <v>20071.0</v>
      </c>
      <c r="D1254" s="27">
        <v>0.0</v>
      </c>
      <c r="E1254" s="34"/>
    </row>
    <row r="1255">
      <c r="A1255" s="58" t="s">
        <v>3290</v>
      </c>
      <c r="B1255" s="29">
        <v>8498.0</v>
      </c>
      <c r="C1255" s="59">
        <v>8498.0</v>
      </c>
      <c r="D1255" s="27">
        <v>0.0</v>
      </c>
      <c r="E1255" s="34"/>
    </row>
    <row r="1256">
      <c r="A1256" s="58" t="s">
        <v>3292</v>
      </c>
      <c r="B1256" s="29">
        <v>0.0</v>
      </c>
      <c r="C1256" s="59">
        <v>0.0</v>
      </c>
      <c r="D1256" s="27">
        <v>0.0</v>
      </c>
      <c r="E1256" s="34"/>
    </row>
    <row r="1257">
      <c r="A1257" s="58" t="s">
        <v>3293</v>
      </c>
      <c r="B1257" s="29">
        <v>5394.0</v>
      </c>
      <c r="C1257" s="59">
        <v>5394.0</v>
      </c>
      <c r="D1257" s="27">
        <v>0.0</v>
      </c>
      <c r="E1257" s="34"/>
    </row>
    <row r="1258">
      <c r="A1258" s="35" t="s">
        <v>3294</v>
      </c>
      <c r="B1258" s="29">
        <v>69968.2</v>
      </c>
      <c r="C1258" s="59">
        <v>69968.19999999998</v>
      </c>
      <c r="D1258" s="37">
        <v>-1.4551915228366852E-11</v>
      </c>
      <c r="E1258" s="34"/>
    </row>
    <row r="1259">
      <c r="A1259" s="36" t="s">
        <v>3295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>
      <c r="A1260" s="39"/>
      <c r="B1260" s="60"/>
      <c r="C1260" s="61"/>
      <c r="D1260" s="61"/>
      <c r="E1260" s="62"/>
    </row>
    <row r="1261">
      <c r="A1261" s="39"/>
      <c r="B1261" s="60"/>
      <c r="C1261" s="61"/>
      <c r="D1261" s="61"/>
      <c r="E1261" s="62"/>
    </row>
    <row r="1262">
      <c r="A1262" s="39"/>
      <c r="B1262" s="60"/>
      <c r="C1262" s="61"/>
      <c r="D1262" s="61"/>
      <c r="E1262" s="62"/>
    </row>
    <row r="1263">
      <c r="A1263" s="39"/>
      <c r="B1263" s="60"/>
      <c r="C1263" s="61"/>
      <c r="D1263" s="61"/>
      <c r="E1263" s="62"/>
    </row>
    <row r="1264">
      <c r="A1264" s="39"/>
      <c r="B1264" s="60"/>
      <c r="C1264" s="61"/>
      <c r="D1264" s="61"/>
      <c r="E1264" s="62"/>
    </row>
    <row r="1265">
      <c r="A1265" s="39"/>
      <c r="B1265" s="60"/>
      <c r="C1265" s="61"/>
      <c r="D1265" s="61"/>
      <c r="E1265" s="62"/>
    </row>
  </sheetData>
  <mergeCells count="360"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242:E1242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39 C1240:D1241 B1243:D1265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3266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3268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3269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3270</v>
      </c>
      <c r="B9" s="6"/>
      <c r="C9" s="6"/>
      <c r="D9" s="6"/>
      <c r="E9" s="7"/>
    </row>
    <row r="10" hidden="1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</row>
    <row r="11" hidden="1">
      <c r="A11" s="24" t="s">
        <v>3275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3276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3277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3279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3281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3282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3284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3286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3287</v>
      </c>
      <c r="B19" s="29">
        <v>5755.0</v>
      </c>
      <c r="C19" s="33">
        <f t="array" ref="C19">SUMIFS(INDIRECT(A1 &amp; " Restia!C:C"), INDIRECT(A1 &amp; " Restia!A:A"), A19, INDIRECT(A1 &amp; " Restia!B:B"), "&lt;&gt;canceled")</f>
        <v>108501</v>
      </c>
      <c r="D19" s="27">
        <f t="shared" si="1"/>
        <v>102746</v>
      </c>
      <c r="E19" s="41"/>
    </row>
    <row r="20" hidden="1">
      <c r="A20" s="32" t="s">
        <v>3288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41481</v>
      </c>
      <c r="D20" s="27">
        <f t="shared" si="1"/>
        <v>38100</v>
      </c>
      <c r="E20" s="41"/>
    </row>
    <row r="21" hidden="1">
      <c r="A21" s="32" t="s">
        <v>3289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89793</v>
      </c>
      <c r="D21" s="27">
        <f t="shared" si="1"/>
        <v>79819</v>
      </c>
      <c r="E21" s="41"/>
    </row>
    <row r="22" hidden="1">
      <c r="A22" s="32" t="s">
        <v>3290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102282.1</v>
      </c>
      <c r="D22" s="27">
        <f t="shared" si="1"/>
        <v>86685.1</v>
      </c>
      <c r="E22" s="41"/>
    </row>
    <row r="23" hidden="1">
      <c r="A23" s="32" t="s">
        <v>3292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-1831</v>
      </c>
      <c r="E23" s="41"/>
    </row>
    <row r="24" hidden="1">
      <c r="A24" s="32" t="s">
        <v>3293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7248</v>
      </c>
      <c r="D24" s="27">
        <f t="shared" si="1"/>
        <v>3892</v>
      </c>
      <c r="E24" s="41"/>
    </row>
    <row r="25" hidden="1">
      <c r="A25" s="35" t="s">
        <v>3294</v>
      </c>
      <c r="B25" s="29">
        <v>48789.5</v>
      </c>
      <c r="C25" s="9">
        <f t="array" ref="C25">SUM(INDIRECT(A1 &amp; " Restia!C:C")) - SUMIFS(INDIRECT(A1 &amp; " Restia!C:C"), INDIRECT(A1 &amp; " Restia!B:B"), "canceled")</f>
        <v>412578.1</v>
      </c>
      <c r="D25" s="27">
        <f t="shared" si="1"/>
        <v>363788.6</v>
      </c>
      <c r="E25" s="41"/>
    </row>
    <row r="26" hidden="1">
      <c r="A26" s="36" t="s">
        <v>3295</v>
      </c>
      <c r="B26" s="37">
        <v>0.5</v>
      </c>
      <c r="C26" s="27">
        <f>sum(C11:C23)-C25</f>
        <v>-58270</v>
      </c>
      <c r="D26" s="37">
        <f t="shared" si="1"/>
        <v>-58270.5</v>
      </c>
      <c r="E26" s="45"/>
    </row>
    <row r="27" hidden="1"/>
    <row r="28" hidden="1"/>
    <row r="29" hidden="1">
      <c r="A29" s="5" t="s">
        <v>3266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3268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3269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3270</v>
      </c>
      <c r="B37" s="6"/>
      <c r="C37" s="6"/>
      <c r="D37" s="6"/>
      <c r="E37" s="7"/>
    </row>
    <row r="38" hidden="1">
      <c r="A38" s="20" t="s">
        <v>3271</v>
      </c>
      <c r="B38" s="21" t="s">
        <v>3272</v>
      </c>
      <c r="C38" s="22" t="s">
        <v>3273</v>
      </c>
      <c r="D38" s="21" t="s">
        <v>3274</v>
      </c>
      <c r="E38" s="23" t="s">
        <v>13</v>
      </c>
    </row>
    <row r="39" hidden="1">
      <c r="A39" s="24" t="s">
        <v>3275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4057</v>
      </c>
    </row>
    <row r="40" hidden="1">
      <c r="A40" s="24" t="s">
        <v>3276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3277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3279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3281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3282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3284</v>
      </c>
      <c r="B45" s="29">
        <v>2110.0</v>
      </c>
      <c r="C45" s="63">
        <f>2000+70+40</f>
        <v>2110</v>
      </c>
      <c r="D45" s="27">
        <f t="shared" si="2"/>
        <v>0</v>
      </c>
      <c r="E45" s="40" t="s">
        <v>4058</v>
      </c>
    </row>
    <row r="46" hidden="1">
      <c r="A46" s="31" t="s">
        <v>3286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3287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108501</v>
      </c>
      <c r="D47" s="27">
        <f t="shared" si="2"/>
        <v>53503</v>
      </c>
      <c r="E47" s="41"/>
    </row>
    <row r="48" hidden="1">
      <c r="A48" s="32" t="s">
        <v>3288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41481</v>
      </c>
      <c r="D48" s="27">
        <f t="shared" si="2"/>
        <v>8809</v>
      </c>
      <c r="E48" s="41"/>
    </row>
    <row r="49" hidden="1">
      <c r="A49" s="32" t="s">
        <v>3289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89793</v>
      </c>
      <c r="D49" s="27">
        <f t="shared" si="2"/>
        <v>-2132</v>
      </c>
      <c r="E49" s="41"/>
    </row>
    <row r="50" hidden="1">
      <c r="A50" s="32" t="s">
        <v>3290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102282.1</v>
      </c>
      <c r="D50" s="27">
        <f t="shared" si="2"/>
        <v>36359.1</v>
      </c>
      <c r="E50" s="41"/>
    </row>
    <row r="51" hidden="1">
      <c r="A51" s="32" t="s">
        <v>3292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0</v>
      </c>
      <c r="D51" s="27">
        <f t="shared" si="2"/>
        <v>-4360</v>
      </c>
      <c r="E51" s="41"/>
    </row>
    <row r="52" hidden="1">
      <c r="A52" s="32" t="s">
        <v>3293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7248</v>
      </c>
      <c r="D52" s="27">
        <f t="shared" si="2"/>
        <v>-6554</v>
      </c>
      <c r="E52" s="41"/>
    </row>
    <row r="53" hidden="1">
      <c r="A53" s="35" t="s">
        <v>3294</v>
      </c>
      <c r="B53" s="29">
        <v>322294.0</v>
      </c>
      <c r="C53" s="9">
        <f t="array" ref="C53">SUM(INDIRECT(A29 &amp; " Restia!C:C")) - SUMIFS(INDIRECT(A29 &amp; " Restia!C:C"), INDIRECT(A29 &amp; " Restia!B:B"), "canceled")</f>
        <v>412578.1</v>
      </c>
      <c r="D53" s="27">
        <f t="shared" si="2"/>
        <v>90284.1</v>
      </c>
      <c r="E53" s="41"/>
    </row>
    <row r="54" hidden="1">
      <c r="A54" s="36" t="s">
        <v>3295</v>
      </c>
      <c r="B54" s="37">
        <v>8.5</v>
      </c>
      <c r="C54" s="27">
        <f>sum(C39:C51)-C53</f>
        <v>-19289</v>
      </c>
      <c r="D54" s="37">
        <f t="shared" si="2"/>
        <v>-19297.5</v>
      </c>
      <c r="E54" s="45"/>
    </row>
    <row r="55" hidden="1"/>
    <row r="56" hidden="1"/>
    <row r="57" hidden="1">
      <c r="A57" s="5" t="s">
        <v>3266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3268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3269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3270</v>
      </c>
      <c r="B65" s="6"/>
      <c r="C65" s="6"/>
      <c r="D65" s="6"/>
      <c r="E65" s="7"/>
    </row>
    <row r="66" hidden="1">
      <c r="A66" s="20" t="s">
        <v>3271</v>
      </c>
      <c r="B66" s="21" t="s">
        <v>3272</v>
      </c>
      <c r="C66" s="22" t="s">
        <v>3273</v>
      </c>
      <c r="D66" s="21" t="s">
        <v>3274</v>
      </c>
      <c r="E66" s="23" t="s">
        <v>13</v>
      </c>
    </row>
    <row r="67" hidden="1">
      <c r="A67" s="24" t="s">
        <v>3275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4057</v>
      </c>
    </row>
    <row r="68" hidden="1">
      <c r="A68" s="24" t="s">
        <v>3276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3277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3279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3281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3282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3284</v>
      </c>
      <c r="B73" s="29">
        <v>2110.0</v>
      </c>
      <c r="C73" s="63">
        <f>2000+70+40</f>
        <v>2110</v>
      </c>
      <c r="D73" s="27">
        <f t="shared" si="3"/>
        <v>0</v>
      </c>
      <c r="E73" s="40" t="s">
        <v>4058</v>
      </c>
    </row>
    <row r="74" hidden="1">
      <c r="A74" s="31" t="s">
        <v>3286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3287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108501</v>
      </c>
      <c r="D75" s="27">
        <f t="shared" si="3"/>
        <v>53503</v>
      </c>
      <c r="E75" s="41"/>
    </row>
    <row r="76" hidden="1">
      <c r="A76" s="32" t="s">
        <v>3288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41481</v>
      </c>
      <c r="D76" s="27">
        <f t="shared" si="3"/>
        <v>8809</v>
      </c>
      <c r="E76" s="41"/>
    </row>
    <row r="77" hidden="1">
      <c r="A77" s="32" t="s">
        <v>3289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89793</v>
      </c>
      <c r="D77" s="27">
        <f t="shared" si="3"/>
        <v>-2132</v>
      </c>
      <c r="E77" s="41"/>
    </row>
    <row r="78" hidden="1">
      <c r="A78" s="32" t="s">
        <v>3290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102282.1</v>
      </c>
      <c r="D78" s="27">
        <f t="shared" si="3"/>
        <v>36359.1</v>
      </c>
      <c r="E78" s="41"/>
    </row>
    <row r="79" hidden="1">
      <c r="A79" s="32" t="s">
        <v>3292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0</v>
      </c>
      <c r="D79" s="27">
        <f t="shared" si="3"/>
        <v>-4360</v>
      </c>
      <c r="E79" s="41"/>
    </row>
    <row r="80" hidden="1">
      <c r="A80" s="32" t="s">
        <v>3293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7248</v>
      </c>
      <c r="D80" s="27">
        <f t="shared" si="3"/>
        <v>-6554</v>
      </c>
      <c r="E80" s="41"/>
    </row>
    <row r="81" hidden="1">
      <c r="A81" s="35" t="s">
        <v>3294</v>
      </c>
      <c r="B81" s="29">
        <v>322294.0</v>
      </c>
      <c r="C81" s="9">
        <f t="array" ref="C81">SUM(INDIRECT(A57 &amp; " Restia!C:C")) - SUMIFS(INDIRECT(A57 &amp; " Restia!C:C"), INDIRECT(A57 &amp; " Restia!B:B"), "canceled")</f>
        <v>412578.1</v>
      </c>
      <c r="D81" s="27">
        <f t="shared" si="3"/>
        <v>90284.1</v>
      </c>
      <c r="E81" s="41"/>
    </row>
    <row r="82" hidden="1">
      <c r="A82" s="36" t="s">
        <v>3295</v>
      </c>
      <c r="B82" s="37">
        <v>8.5</v>
      </c>
      <c r="C82" s="27">
        <f>sum(C67:C79)-C81</f>
        <v>-19289</v>
      </c>
      <c r="D82" s="37">
        <f t="shared" si="3"/>
        <v>-19297.5</v>
      </c>
      <c r="E82" s="45"/>
    </row>
    <row r="83" hidden="1"/>
    <row r="84" hidden="1">
      <c r="A84" s="35" t="s">
        <v>3294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3295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3266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3268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3269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3270</v>
      </c>
      <c r="B96" s="6"/>
      <c r="C96" s="6"/>
      <c r="D96" s="6"/>
      <c r="E96" s="7"/>
    </row>
    <row r="97" hidden="1">
      <c r="A97" s="20" t="s">
        <v>3271</v>
      </c>
      <c r="B97" s="21" t="s">
        <v>3272</v>
      </c>
      <c r="C97" s="22" t="s">
        <v>3273</v>
      </c>
      <c r="D97" s="21" t="s">
        <v>3274</v>
      </c>
      <c r="E97" s="23" t="s">
        <v>13</v>
      </c>
    </row>
    <row r="98" hidden="1">
      <c r="A98" s="24" t="s">
        <v>3275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3276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3277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3279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3281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3282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3284</v>
      </c>
      <c r="B104" s="29">
        <v>960.0</v>
      </c>
      <c r="C104" s="63">
        <f>200</f>
        <v>200</v>
      </c>
      <c r="D104" s="27">
        <f t="shared" si="5"/>
        <v>-760</v>
      </c>
      <c r="E104" s="28"/>
    </row>
    <row r="105" hidden="1">
      <c r="A105" s="31" t="s">
        <v>3286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3287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108501</v>
      </c>
      <c r="D106" s="27">
        <f t="shared" si="5"/>
        <v>13007</v>
      </c>
      <c r="E106" s="34"/>
    </row>
    <row r="107" hidden="1">
      <c r="A107" s="32" t="s">
        <v>3288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41481</v>
      </c>
      <c r="D107" s="27">
        <f t="shared" si="5"/>
        <v>16305</v>
      </c>
      <c r="E107" s="34"/>
    </row>
    <row r="108" hidden="1">
      <c r="A108" s="32" t="s">
        <v>3289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89793</v>
      </c>
      <c r="D108" s="27">
        <f t="shared" si="5"/>
        <v>-5472</v>
      </c>
      <c r="E108" s="34"/>
    </row>
    <row r="109" hidden="1">
      <c r="A109" s="32" t="s">
        <v>3290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102282.1</v>
      </c>
      <c r="D109" s="27">
        <f t="shared" si="5"/>
        <v>9503.1</v>
      </c>
      <c r="E109" s="34"/>
    </row>
    <row r="110" hidden="1">
      <c r="A110" s="32" t="s">
        <v>3292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0</v>
      </c>
      <c r="D110" s="27">
        <f t="shared" si="5"/>
        <v>-2705</v>
      </c>
      <c r="E110" s="34"/>
    </row>
    <row r="111" hidden="1">
      <c r="A111" s="32" t="s">
        <v>3293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7248</v>
      </c>
      <c r="D111" s="27">
        <f t="shared" si="5"/>
        <v>-8432</v>
      </c>
      <c r="E111" s="34"/>
    </row>
    <row r="112" hidden="1">
      <c r="A112" s="35" t="s">
        <v>3294</v>
      </c>
      <c r="B112" s="29">
        <v>387304.5</v>
      </c>
      <c r="C112" s="9">
        <f t="array" ref="C112">SUM(INDIRECT(A88 &amp; " Restia!C:C")) - SUMIFS(INDIRECT(A88 &amp; " Restia!C:C"), INDIRECT(A88 &amp; " Restia!B:B"), "canceled")</f>
        <v>412578.1</v>
      </c>
      <c r="D112" s="27">
        <f t="shared" si="5"/>
        <v>25273.6</v>
      </c>
      <c r="E112" s="34"/>
    </row>
    <row r="113" hidden="1">
      <c r="A113" s="36" t="s">
        <v>3295</v>
      </c>
      <c r="B113" s="37">
        <v>1.5</v>
      </c>
      <c r="C113" s="27">
        <f>sum(C98:C110)-C112</f>
        <v>5873</v>
      </c>
      <c r="D113" s="37">
        <f t="shared" si="5"/>
        <v>5871.5</v>
      </c>
      <c r="E113" s="64"/>
    </row>
    <row r="114" hidden="1"/>
    <row r="115" hidden="1"/>
    <row r="116" hidden="1">
      <c r="A116" s="5" t="s">
        <v>3266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3268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3269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3270</v>
      </c>
      <c r="B124" s="6"/>
      <c r="C124" s="6"/>
      <c r="D124" s="6"/>
      <c r="E124" s="7"/>
    </row>
    <row r="125" hidden="1">
      <c r="A125" s="20" t="s">
        <v>3271</v>
      </c>
      <c r="B125" s="21" t="s">
        <v>3272</v>
      </c>
      <c r="C125" s="22" t="s">
        <v>3273</v>
      </c>
      <c r="D125" s="21" t="s">
        <v>3274</v>
      </c>
      <c r="E125" s="23" t="s">
        <v>13</v>
      </c>
    </row>
    <row r="126" hidden="1">
      <c r="A126" s="24" t="s">
        <v>3275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4059</v>
      </c>
    </row>
    <row r="127" hidden="1">
      <c r="A127" s="24" t="s">
        <v>3276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3277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3279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3281</v>
      </c>
      <c r="B130" s="29">
        <v>1200.0</v>
      </c>
      <c r="C130" s="26">
        <v>749.0</v>
      </c>
      <c r="D130" s="27">
        <f t="shared" si="6"/>
        <v>-451</v>
      </c>
      <c r="E130" s="28" t="s">
        <v>4060</v>
      </c>
    </row>
    <row r="131" hidden="1">
      <c r="A131" s="30" t="s">
        <v>3282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3284</v>
      </c>
      <c r="B132" s="29">
        <v>790.0</v>
      </c>
      <c r="C132" s="63"/>
      <c r="D132" s="27">
        <f t="shared" si="6"/>
        <v>-790</v>
      </c>
      <c r="E132" s="28"/>
    </row>
    <row r="133" hidden="1">
      <c r="A133" s="31" t="s">
        <v>3286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3287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108501</v>
      </c>
      <c r="D134" s="27">
        <f t="shared" si="6"/>
        <v>51006</v>
      </c>
      <c r="E134" s="34"/>
    </row>
    <row r="135" hidden="1">
      <c r="A135" s="32" t="s">
        <v>3288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41481</v>
      </c>
      <c r="D135" s="27">
        <f t="shared" si="6"/>
        <v>11463</v>
      </c>
      <c r="E135" s="34"/>
    </row>
    <row r="136" hidden="1">
      <c r="A136" s="32" t="s">
        <v>3289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89793</v>
      </c>
      <c r="D136" s="27">
        <f t="shared" si="6"/>
        <v>-3535</v>
      </c>
      <c r="E136" s="34"/>
    </row>
    <row r="137" hidden="1">
      <c r="A137" s="32" t="s">
        <v>3290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102282.1</v>
      </c>
      <c r="D137" s="27">
        <f t="shared" si="6"/>
        <v>29009.1</v>
      </c>
      <c r="E137" s="34"/>
    </row>
    <row r="138" hidden="1">
      <c r="A138" s="32" t="s">
        <v>3292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0</v>
      </c>
      <c r="D138" s="27">
        <f t="shared" si="6"/>
        <v>-4093</v>
      </c>
      <c r="E138" s="34"/>
    </row>
    <row r="139" hidden="1">
      <c r="A139" s="32" t="s">
        <v>3293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7248</v>
      </c>
      <c r="D139" s="27">
        <f t="shared" si="6"/>
        <v>-12455</v>
      </c>
      <c r="E139" s="34"/>
    </row>
    <row r="140" hidden="1">
      <c r="A140" s="35" t="s">
        <v>3294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412578.1</v>
      </c>
      <c r="D140" s="27">
        <f t="shared" si="6"/>
        <v>71953.1</v>
      </c>
      <c r="E140" s="34"/>
    </row>
    <row r="141" hidden="1">
      <c r="A141" s="36" t="s">
        <v>3295</v>
      </c>
      <c r="B141" s="37">
        <v>11.0</v>
      </c>
      <c r="C141" s="27">
        <f>sum(C126:C138)-C140</f>
        <v>9915</v>
      </c>
      <c r="D141" s="37">
        <f t="shared" si="6"/>
        <v>9904</v>
      </c>
      <c r="E141" s="64"/>
    </row>
    <row r="142" hidden="1"/>
    <row r="143" hidden="1"/>
    <row r="144" hidden="1">
      <c r="A144" s="5" t="s">
        <v>3266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3268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3269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3270</v>
      </c>
      <c r="B152" s="6"/>
      <c r="C152" s="6"/>
      <c r="D152" s="6"/>
      <c r="E152" s="7"/>
    </row>
    <row r="153" hidden="1">
      <c r="A153" s="20" t="s">
        <v>3271</v>
      </c>
      <c r="B153" s="21" t="s">
        <v>3272</v>
      </c>
      <c r="C153" s="22" t="s">
        <v>3273</v>
      </c>
      <c r="D153" s="21" t="s">
        <v>3274</v>
      </c>
      <c r="E153" s="23" t="s">
        <v>13</v>
      </c>
    </row>
    <row r="154" hidden="1">
      <c r="A154" s="24" t="s">
        <v>3275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4061</v>
      </c>
    </row>
    <row r="155" hidden="1">
      <c r="A155" s="24" t="s">
        <v>3276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3277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3279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3281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3282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3284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3286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3287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108501</v>
      </c>
      <c r="D162" s="27">
        <f t="shared" si="7"/>
        <v>49302</v>
      </c>
      <c r="E162" s="34"/>
    </row>
    <row r="163" hidden="1">
      <c r="A163" s="32" t="s">
        <v>3288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41481</v>
      </c>
      <c r="D163" s="27">
        <f t="shared" si="7"/>
        <v>6770</v>
      </c>
      <c r="E163" s="34"/>
    </row>
    <row r="164" hidden="1">
      <c r="A164" s="32" t="s">
        <v>3289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89793</v>
      </c>
      <c r="D164" s="27">
        <f t="shared" si="7"/>
        <v>3028</v>
      </c>
      <c r="E164" s="34"/>
    </row>
    <row r="165" hidden="1">
      <c r="A165" s="32" t="s">
        <v>3290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102282.1</v>
      </c>
      <c r="D165" s="27">
        <f t="shared" si="7"/>
        <v>31406.1</v>
      </c>
      <c r="E165" s="34"/>
    </row>
    <row r="166" hidden="1">
      <c r="A166" s="32" t="s">
        <v>3292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0</v>
      </c>
      <c r="D166" s="27">
        <f t="shared" si="7"/>
        <v>-3168</v>
      </c>
      <c r="E166" s="34"/>
    </row>
    <row r="167" hidden="1">
      <c r="A167" s="32" t="s">
        <v>3293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7248</v>
      </c>
      <c r="D167" s="27">
        <f t="shared" si="7"/>
        <v>-7072</v>
      </c>
      <c r="E167" s="34"/>
    </row>
    <row r="168" hidden="1">
      <c r="A168" s="35" t="s">
        <v>3294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412578.1</v>
      </c>
      <c r="D168" s="27">
        <f t="shared" si="7"/>
        <v>82241.6</v>
      </c>
      <c r="E168" s="34"/>
    </row>
    <row r="169" hidden="1">
      <c r="A169" s="36" t="s">
        <v>3295</v>
      </c>
      <c r="B169" s="37">
        <v>1299.5</v>
      </c>
      <c r="C169" s="27">
        <f>sum(C154:C166)-C168</f>
        <v>4834</v>
      </c>
      <c r="D169" s="37">
        <f t="shared" si="7"/>
        <v>3534.5</v>
      </c>
      <c r="E169" s="64"/>
    </row>
    <row r="170" hidden="1"/>
    <row r="171" hidden="1"/>
    <row r="172" hidden="1">
      <c r="A172" s="5" t="s">
        <v>3266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3268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3269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3270</v>
      </c>
      <c r="B180" s="6"/>
      <c r="C180" s="6"/>
      <c r="D180" s="6"/>
      <c r="E180" s="7"/>
    </row>
    <row r="181" hidden="1">
      <c r="A181" s="20" t="s">
        <v>3271</v>
      </c>
      <c r="B181" s="21" t="s">
        <v>3272</v>
      </c>
      <c r="C181" s="22" t="s">
        <v>3273</v>
      </c>
      <c r="D181" s="21" t="s">
        <v>3274</v>
      </c>
      <c r="E181" s="23" t="s">
        <v>13</v>
      </c>
    </row>
    <row r="182" hidden="1">
      <c r="A182" s="24" t="s">
        <v>3275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3276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3277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3279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3281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3282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3284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3286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3287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108501</v>
      </c>
      <c r="D190" s="27">
        <f t="shared" si="8"/>
        <v>103218</v>
      </c>
      <c r="E190" s="34"/>
    </row>
    <row r="191" hidden="1">
      <c r="A191" s="32" t="s">
        <v>3288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41481</v>
      </c>
      <c r="D191" s="27">
        <f t="shared" si="8"/>
        <v>36083</v>
      </c>
      <c r="E191" s="34"/>
    </row>
    <row r="192" hidden="1">
      <c r="A192" s="32" t="s">
        <v>3289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89793</v>
      </c>
      <c r="D192" s="27">
        <f t="shared" si="8"/>
        <v>82319</v>
      </c>
      <c r="E192" s="34"/>
    </row>
    <row r="193" hidden="1">
      <c r="A193" s="32" t="s">
        <v>3290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102282.1</v>
      </c>
      <c r="D193" s="27">
        <f t="shared" si="8"/>
        <v>93279.1</v>
      </c>
      <c r="E193" s="34"/>
    </row>
    <row r="194" hidden="1">
      <c r="A194" s="32" t="s">
        <v>3292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0</v>
      </c>
      <c r="D194" s="27">
        <f t="shared" si="8"/>
        <v>-529</v>
      </c>
      <c r="E194" s="34"/>
    </row>
    <row r="195" hidden="1">
      <c r="A195" s="32" t="s">
        <v>3293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7248</v>
      </c>
      <c r="D195" s="27">
        <f t="shared" si="8"/>
        <v>4666</v>
      </c>
      <c r="E195" s="34"/>
    </row>
    <row r="196" hidden="1">
      <c r="A196" s="35" t="s">
        <v>3294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412578.1</v>
      </c>
      <c r="D196" s="27">
        <f t="shared" si="8"/>
        <v>376747.1</v>
      </c>
      <c r="E196" s="34"/>
    </row>
    <row r="197" hidden="1">
      <c r="A197" s="36" t="s">
        <v>3295</v>
      </c>
      <c r="B197" s="37">
        <v>61.0</v>
      </c>
      <c r="C197" s="27">
        <f>sum(C182:C194)-C196</f>
        <v>-62316</v>
      </c>
      <c r="D197" s="37">
        <f t="shared" si="8"/>
        <v>-62377</v>
      </c>
      <c r="E197" s="64"/>
    </row>
    <row r="198" hidden="1"/>
    <row r="199" hidden="1"/>
    <row r="200" hidden="1">
      <c r="A200" s="5" t="s">
        <v>3266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3268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3269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3270</v>
      </c>
      <c r="B208" s="6"/>
      <c r="C208" s="6"/>
      <c r="D208" s="6"/>
      <c r="E208" s="7"/>
    </row>
    <row r="209" hidden="1">
      <c r="A209" s="20" t="s">
        <v>3271</v>
      </c>
      <c r="B209" s="21" t="s">
        <v>3272</v>
      </c>
      <c r="C209" s="22" t="s">
        <v>3273</v>
      </c>
      <c r="D209" s="21" t="s">
        <v>3274</v>
      </c>
      <c r="E209" s="23" t="s">
        <v>13</v>
      </c>
    </row>
    <row r="210" hidden="1">
      <c r="A210" s="24" t="s">
        <v>3275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4062</v>
      </c>
    </row>
    <row r="211" hidden="1">
      <c r="A211" s="24" t="s">
        <v>3276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3277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3279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3281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3282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3284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3286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3287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108501</v>
      </c>
      <c r="D218" s="27">
        <f t="shared" si="9"/>
        <v>42888</v>
      </c>
      <c r="E218" s="34"/>
    </row>
    <row r="219" hidden="1">
      <c r="A219" s="32" t="s">
        <v>3288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41481</v>
      </c>
      <c r="D219" s="27">
        <f t="shared" si="9"/>
        <v>15679</v>
      </c>
      <c r="E219" s="34"/>
    </row>
    <row r="220" hidden="1">
      <c r="A220" s="32" t="s">
        <v>3289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89793</v>
      </c>
      <c r="D220" s="27">
        <f t="shared" si="9"/>
        <v>11958</v>
      </c>
      <c r="E220" s="34"/>
    </row>
    <row r="221" hidden="1">
      <c r="A221" s="32" t="s">
        <v>3290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102282.1</v>
      </c>
      <c r="D221" s="27">
        <f t="shared" si="9"/>
        <v>26456.1</v>
      </c>
      <c r="E221" s="34"/>
    </row>
    <row r="222" hidden="1">
      <c r="A222" s="32" t="s">
        <v>3292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0</v>
      </c>
      <c r="D222" s="27">
        <f t="shared" si="9"/>
        <v>-1131</v>
      </c>
      <c r="E222" s="34"/>
    </row>
    <row r="223" hidden="1">
      <c r="A223" s="32" t="s">
        <v>3293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7248</v>
      </c>
      <c r="D223" s="27">
        <f t="shared" si="9"/>
        <v>-1352</v>
      </c>
      <c r="E223" s="34"/>
    </row>
    <row r="224" hidden="1">
      <c r="A224" s="35" t="s">
        <v>3294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412578.1</v>
      </c>
      <c r="D224" s="27">
        <f t="shared" si="9"/>
        <v>115816.1</v>
      </c>
      <c r="E224" s="34"/>
    </row>
    <row r="225" hidden="1">
      <c r="A225" s="36" t="s">
        <v>3295</v>
      </c>
      <c r="B225" s="37">
        <v>0.0</v>
      </c>
      <c r="C225" s="27">
        <f>sum(C210:C222)-C224</f>
        <v>-19956</v>
      </c>
      <c r="D225" s="37">
        <f t="shared" si="9"/>
        <v>-19956</v>
      </c>
      <c r="E225" s="64"/>
    </row>
    <row r="226" hidden="1"/>
    <row r="227" hidden="1"/>
    <row r="228" hidden="1">
      <c r="A228" s="5" t="s">
        <v>3266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3268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3269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3270</v>
      </c>
      <c r="B236" s="6"/>
      <c r="C236" s="6"/>
      <c r="D236" s="6"/>
      <c r="E236" s="7"/>
    </row>
    <row r="237" hidden="1">
      <c r="A237" s="20" t="s">
        <v>3271</v>
      </c>
      <c r="B237" s="21" t="s">
        <v>3272</v>
      </c>
      <c r="C237" s="22" t="s">
        <v>3273</v>
      </c>
      <c r="D237" s="21" t="s">
        <v>3274</v>
      </c>
      <c r="E237" s="23" t="s">
        <v>13</v>
      </c>
    </row>
    <row r="238" hidden="1">
      <c r="A238" s="24" t="s">
        <v>3275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3276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3277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3279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3281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3282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3284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3286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3287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108501</v>
      </c>
      <c r="D246" s="27">
        <f t="shared" si="10"/>
        <v>54255</v>
      </c>
      <c r="E246" s="34"/>
    </row>
    <row r="247" hidden="1">
      <c r="A247" s="32" t="s">
        <v>3288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41481</v>
      </c>
      <c r="D247" s="27">
        <f t="shared" si="10"/>
        <v>14745</v>
      </c>
      <c r="E247" s="34"/>
    </row>
    <row r="248" hidden="1">
      <c r="A248" s="32" t="s">
        <v>3289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89793</v>
      </c>
      <c r="D248" s="27">
        <f t="shared" si="10"/>
        <v>-4635</v>
      </c>
      <c r="E248" s="34"/>
    </row>
    <row r="249" hidden="1">
      <c r="A249" s="32" t="s">
        <v>3290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102282.1</v>
      </c>
      <c r="D249" s="27">
        <f t="shared" si="10"/>
        <v>26486.1</v>
      </c>
      <c r="E249" s="34"/>
    </row>
    <row r="250" hidden="1">
      <c r="A250" s="32" t="s">
        <v>3292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0</v>
      </c>
      <c r="D250" s="27">
        <f t="shared" si="10"/>
        <v>-5407</v>
      </c>
      <c r="E250" s="34"/>
    </row>
    <row r="251" hidden="1">
      <c r="A251" s="32" t="s">
        <v>3293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7248</v>
      </c>
      <c r="D251" s="27">
        <f t="shared" si="10"/>
        <v>-9313</v>
      </c>
      <c r="E251" s="34"/>
    </row>
    <row r="252" hidden="1">
      <c r="A252" s="35" t="s">
        <v>3294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412578.1</v>
      </c>
      <c r="D252" s="27">
        <f t="shared" si="10"/>
        <v>81550.4</v>
      </c>
      <c r="E252" s="34"/>
    </row>
    <row r="253" hidden="1">
      <c r="A253" s="36" t="s">
        <v>3295</v>
      </c>
      <c r="B253" s="37">
        <v>13.30000000000291</v>
      </c>
      <c r="C253" s="27">
        <f>sum(C238:C250)-C252</f>
        <v>4103</v>
      </c>
      <c r="D253" s="37">
        <f t="shared" si="10"/>
        <v>4089.7</v>
      </c>
      <c r="E253" s="64"/>
    </row>
    <row r="254" hidden="1"/>
    <row r="255" hidden="1"/>
    <row r="256" hidden="1">
      <c r="A256" s="5" t="s">
        <v>3266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3268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3269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3270</v>
      </c>
      <c r="B264" s="6"/>
      <c r="C264" s="6"/>
      <c r="D264" s="6"/>
      <c r="E264" s="7"/>
    </row>
    <row r="265" hidden="1">
      <c r="A265" s="20" t="s">
        <v>3271</v>
      </c>
      <c r="B265" s="21" t="s">
        <v>3272</v>
      </c>
      <c r="C265" s="22" t="s">
        <v>3273</v>
      </c>
      <c r="D265" s="21" t="s">
        <v>3274</v>
      </c>
      <c r="E265" s="23" t="s">
        <v>13</v>
      </c>
    </row>
    <row r="266" hidden="1">
      <c r="A266" s="24" t="s">
        <v>3275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3276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3277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3279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3281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3282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3284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3286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3287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108501</v>
      </c>
      <c r="D274" s="27">
        <f t="shared" si="11"/>
        <v>47315</v>
      </c>
      <c r="E274" s="34"/>
    </row>
    <row r="275" hidden="1">
      <c r="A275" s="32" t="s">
        <v>3288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41481</v>
      </c>
      <c r="D275" s="27">
        <f t="shared" si="11"/>
        <v>9707</v>
      </c>
      <c r="E275" s="34"/>
    </row>
    <row r="276" hidden="1">
      <c r="A276" s="32" t="s">
        <v>3289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89793</v>
      </c>
      <c r="D276" s="27">
        <f t="shared" si="11"/>
        <v>14295</v>
      </c>
      <c r="E276" s="34"/>
    </row>
    <row r="277" hidden="1">
      <c r="A277" s="32" t="s">
        <v>3290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102282.1</v>
      </c>
      <c r="D277" s="27">
        <f t="shared" si="11"/>
        <v>24085.1</v>
      </c>
      <c r="E277" s="34"/>
    </row>
    <row r="278" hidden="1">
      <c r="A278" s="32" t="s">
        <v>3292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0</v>
      </c>
      <c r="D278" s="27">
        <f t="shared" si="11"/>
        <v>-3882</v>
      </c>
      <c r="E278" s="34"/>
    </row>
    <row r="279" hidden="1">
      <c r="A279" s="32" t="s">
        <v>3293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7248</v>
      </c>
      <c r="D279" s="27">
        <f t="shared" si="11"/>
        <v>-7056</v>
      </c>
      <c r="E279" s="34"/>
    </row>
    <row r="280" hidden="1">
      <c r="A280" s="35" t="s">
        <v>3294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412578.1</v>
      </c>
      <c r="D280" s="27">
        <f t="shared" si="11"/>
        <v>85896.1</v>
      </c>
      <c r="E280" s="34"/>
    </row>
    <row r="281" hidden="1">
      <c r="A281" s="36" t="s">
        <v>3295</v>
      </c>
      <c r="B281" s="37">
        <v>102.0</v>
      </c>
      <c r="C281" s="27">
        <f>sum(C266:C278)-C280</f>
        <v>4074</v>
      </c>
      <c r="D281" s="37">
        <f t="shared" si="11"/>
        <v>3972</v>
      </c>
      <c r="E281" s="64"/>
    </row>
    <row r="282" hidden="1"/>
    <row r="283" hidden="1"/>
    <row r="284" hidden="1">
      <c r="A284" s="5" t="s">
        <v>3266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3268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3269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3270</v>
      </c>
      <c r="B292" s="6"/>
      <c r="C292" s="6"/>
      <c r="D292" s="6"/>
      <c r="E292" s="7"/>
    </row>
    <row r="293" hidden="1">
      <c r="A293" s="20" t="s">
        <v>3271</v>
      </c>
      <c r="B293" s="21" t="s">
        <v>3272</v>
      </c>
      <c r="C293" s="22" t="s">
        <v>3273</v>
      </c>
      <c r="D293" s="21" t="s">
        <v>3274</v>
      </c>
      <c r="E293" s="23" t="s">
        <v>13</v>
      </c>
    </row>
    <row r="294" hidden="1">
      <c r="A294" s="24" t="s">
        <v>3275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3276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3277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3279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3281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3282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3284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3286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3287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3288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3289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3290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3292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3293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3294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3295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4"/>
    </row>
    <row r="310" hidden="1"/>
    <row r="311" hidden="1"/>
    <row r="312" hidden="1">
      <c r="A312" s="5" t="s">
        <v>3266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3268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4" t="s">
        <v>3269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5" t="s">
        <v>4039</v>
      </c>
      <c r="B318" s="7"/>
      <c r="C318" s="16"/>
      <c r="D318" s="56" t="s">
        <v>4033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3270</v>
      </c>
      <c r="B320" s="6"/>
      <c r="C320" s="6"/>
      <c r="D320" s="6"/>
      <c r="E320" s="7"/>
    </row>
    <row r="321" hidden="1">
      <c r="A321" s="20" t="s">
        <v>3271</v>
      </c>
      <c r="B321" s="21" t="s">
        <v>3272</v>
      </c>
      <c r="C321" s="22" t="s">
        <v>3273</v>
      </c>
      <c r="D321" s="21" t="s">
        <v>3274</v>
      </c>
      <c r="E321" s="23" t="s">
        <v>13</v>
      </c>
    </row>
    <row r="322" hidden="1">
      <c r="A322" s="57" t="s">
        <v>3275</v>
      </c>
      <c r="B322" s="25">
        <v>16062.0</v>
      </c>
      <c r="C322" s="26">
        <v>16062.0</v>
      </c>
      <c r="D322" s="27">
        <v>0.0</v>
      </c>
      <c r="E322" s="28" t="s">
        <v>4063</v>
      </c>
    </row>
    <row r="323" hidden="1">
      <c r="A323" s="57" t="s">
        <v>3276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7" t="s">
        <v>3277</v>
      </c>
      <c r="B324" s="29">
        <v>0.0</v>
      </c>
      <c r="C324" s="26"/>
      <c r="D324" s="27">
        <v>0.0</v>
      </c>
      <c r="E324" s="34"/>
    </row>
    <row r="325" hidden="1">
      <c r="A325" s="57" t="s">
        <v>3279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3281</v>
      </c>
      <c r="B326" s="29">
        <v>0.0</v>
      </c>
      <c r="C326" s="26"/>
      <c r="D326" s="27">
        <v>0.0</v>
      </c>
      <c r="E326" s="28"/>
    </row>
    <row r="327" hidden="1">
      <c r="A327" s="31" t="s">
        <v>3282</v>
      </c>
      <c r="B327" s="29">
        <v>0.0</v>
      </c>
      <c r="C327" s="26"/>
      <c r="D327" s="27">
        <v>0.0</v>
      </c>
      <c r="E327" s="28"/>
    </row>
    <row r="328" hidden="1">
      <c r="A328" s="31" t="s">
        <v>3284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3286</v>
      </c>
      <c r="B329" s="29">
        <v>3160.0</v>
      </c>
      <c r="C329" s="26">
        <v>3160.0</v>
      </c>
      <c r="D329" s="27">
        <v>0.0</v>
      </c>
      <c r="E329" s="34"/>
    </row>
    <row r="330" hidden="1">
      <c r="A330" s="58" t="s">
        <v>3287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8" t="s">
        <v>3288</v>
      </c>
      <c r="B331" s="29">
        <v>14221.0</v>
      </c>
      <c r="C331" s="59">
        <v>14221.0</v>
      </c>
      <c r="D331" s="27">
        <v>0.0</v>
      </c>
      <c r="E331" s="34"/>
    </row>
    <row r="332" hidden="1">
      <c r="A332" s="58" t="s">
        <v>3289</v>
      </c>
      <c r="B332" s="29">
        <v>41146.0</v>
      </c>
      <c r="C332" s="59">
        <v>41146.0</v>
      </c>
      <c r="D332" s="27">
        <v>0.0</v>
      </c>
      <c r="E332" s="34"/>
    </row>
    <row r="333" hidden="1">
      <c r="A333" s="58" t="s">
        <v>3290</v>
      </c>
      <c r="B333" s="29">
        <v>35434.0</v>
      </c>
      <c r="C333" s="59">
        <v>35434.0</v>
      </c>
      <c r="D333" s="27">
        <v>0.0</v>
      </c>
      <c r="E333" s="34"/>
    </row>
    <row r="334" hidden="1">
      <c r="A334" s="58" t="s">
        <v>3292</v>
      </c>
      <c r="B334" s="29">
        <v>1016.0</v>
      </c>
      <c r="C334" s="59">
        <v>1016.0</v>
      </c>
      <c r="D334" s="27">
        <v>0.0</v>
      </c>
      <c r="E334" s="34"/>
    </row>
    <row r="335" hidden="1">
      <c r="A335" s="58" t="s">
        <v>3293</v>
      </c>
      <c r="B335" s="29">
        <v>6908.0</v>
      </c>
      <c r="C335" s="59">
        <v>6908.0</v>
      </c>
      <c r="D335" s="27">
        <v>0.0</v>
      </c>
      <c r="E335" s="34"/>
    </row>
    <row r="336" hidden="1">
      <c r="A336" s="35" t="s">
        <v>3294</v>
      </c>
      <c r="B336" s="29">
        <v>151000.0</v>
      </c>
      <c r="C336" s="59">
        <v>151000.0</v>
      </c>
      <c r="D336" s="27">
        <v>0.0</v>
      </c>
      <c r="E336" s="34"/>
    </row>
    <row r="337" hidden="1">
      <c r="A337" s="36" t="s">
        <v>3295</v>
      </c>
      <c r="B337" s="37">
        <v>1.0</v>
      </c>
      <c r="C337" s="27">
        <v>1.0</v>
      </c>
      <c r="D337" s="27">
        <v>0.0</v>
      </c>
      <c r="E337" s="64"/>
    </row>
    <row r="338" hidden="1"/>
    <row r="339" hidden="1"/>
    <row r="340" hidden="1">
      <c r="A340" s="5" t="s">
        <v>3266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3268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4" t="s">
        <v>3269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5" t="s">
        <v>4032</v>
      </c>
      <c r="B346" s="7"/>
      <c r="C346" s="16"/>
      <c r="D346" s="56" t="s">
        <v>4033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3270</v>
      </c>
      <c r="B348" s="6"/>
      <c r="C348" s="6"/>
      <c r="D348" s="6"/>
      <c r="E348" s="7"/>
    </row>
    <row r="349" hidden="1">
      <c r="A349" s="20" t="s">
        <v>3271</v>
      </c>
      <c r="B349" s="21" t="s">
        <v>3272</v>
      </c>
      <c r="C349" s="22" t="s">
        <v>3273</v>
      </c>
      <c r="D349" s="21" t="s">
        <v>3274</v>
      </c>
      <c r="E349" s="23" t="s">
        <v>13</v>
      </c>
    </row>
    <row r="350" hidden="1">
      <c r="A350" s="57" t="s">
        <v>3275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7" t="s">
        <v>3276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7" t="s">
        <v>3277</v>
      </c>
      <c r="B352" s="29">
        <v>422.0</v>
      </c>
      <c r="C352" s="26">
        <v>422.0</v>
      </c>
      <c r="D352" s="27">
        <v>0.0</v>
      </c>
      <c r="E352" s="34"/>
    </row>
    <row r="353" hidden="1">
      <c r="A353" s="57" t="s">
        <v>3279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3281</v>
      </c>
      <c r="B354" s="29">
        <v>200.0</v>
      </c>
      <c r="C354" s="26"/>
      <c r="D354" s="27">
        <v>-200.0</v>
      </c>
      <c r="E354" s="28"/>
    </row>
    <row r="355" hidden="1">
      <c r="A355" s="31" t="s">
        <v>3282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3284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3286</v>
      </c>
      <c r="B357" s="29">
        <v>6280.0</v>
      </c>
      <c r="C357" s="26">
        <v>6280.0</v>
      </c>
      <c r="D357" s="27">
        <v>0.0</v>
      </c>
      <c r="E357" s="34"/>
    </row>
    <row r="358" hidden="1">
      <c r="A358" s="58" t="s">
        <v>3287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8" t="s">
        <v>3288</v>
      </c>
      <c r="B359" s="29">
        <v>25259.0</v>
      </c>
      <c r="C359" s="59">
        <v>25259.0</v>
      </c>
      <c r="D359" s="27">
        <v>0.0</v>
      </c>
      <c r="E359" s="34"/>
    </row>
    <row r="360" hidden="1">
      <c r="A360" s="58" t="s">
        <v>3289</v>
      </c>
      <c r="B360" s="29">
        <v>72253.0</v>
      </c>
      <c r="C360" s="59">
        <v>72253.0</v>
      </c>
      <c r="D360" s="27">
        <v>0.0</v>
      </c>
      <c r="E360" s="34"/>
    </row>
    <row r="361" hidden="1">
      <c r="A361" s="58" t="s">
        <v>3290</v>
      </c>
      <c r="B361" s="29">
        <v>77019.0</v>
      </c>
      <c r="C361" s="59">
        <v>77019.0</v>
      </c>
      <c r="D361" s="27">
        <v>0.0</v>
      </c>
      <c r="E361" s="34"/>
    </row>
    <row r="362" hidden="1">
      <c r="A362" s="58" t="s">
        <v>3292</v>
      </c>
      <c r="B362" s="29">
        <v>2265.0</v>
      </c>
      <c r="C362" s="59">
        <v>2265.0</v>
      </c>
      <c r="D362" s="27">
        <v>0.0</v>
      </c>
      <c r="E362" s="34"/>
    </row>
    <row r="363" hidden="1">
      <c r="A363" s="58" t="s">
        <v>3293</v>
      </c>
      <c r="B363" s="29">
        <v>18173.0</v>
      </c>
      <c r="C363" s="59">
        <v>18173.0</v>
      </c>
      <c r="D363" s="27">
        <v>0.0</v>
      </c>
      <c r="E363" s="34"/>
    </row>
    <row r="364" hidden="1">
      <c r="A364" s="35" t="s">
        <v>3294</v>
      </c>
      <c r="B364" s="29">
        <v>308701.2</v>
      </c>
      <c r="C364" s="59">
        <v>308701.2</v>
      </c>
      <c r="D364" s="27">
        <v>0.0</v>
      </c>
      <c r="E364" s="34"/>
    </row>
    <row r="365" hidden="1">
      <c r="A365" s="36" t="s">
        <v>3295</v>
      </c>
      <c r="B365" s="37">
        <v>-4441.200000000001</v>
      </c>
      <c r="C365" s="27">
        <v>-197.20000000001164</v>
      </c>
      <c r="D365" s="27">
        <v>4243.999999999989</v>
      </c>
      <c r="E365" s="64"/>
    </row>
    <row r="366" hidden="1"/>
    <row r="367" hidden="1"/>
    <row r="368" hidden="1">
      <c r="A368" s="5" t="s">
        <v>3266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3268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4" t="s">
        <v>3269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5" t="s">
        <v>4032</v>
      </c>
      <c r="B374" s="7"/>
      <c r="C374" s="16"/>
      <c r="D374" s="56" t="s">
        <v>4033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3270</v>
      </c>
      <c r="B376" s="6"/>
      <c r="C376" s="6"/>
      <c r="D376" s="6"/>
      <c r="E376" s="7"/>
    </row>
    <row r="377" hidden="1">
      <c r="A377" s="20" t="s">
        <v>3271</v>
      </c>
      <c r="B377" s="21" t="s">
        <v>3272</v>
      </c>
      <c r="C377" s="22" t="s">
        <v>3273</v>
      </c>
      <c r="D377" s="21" t="s">
        <v>3274</v>
      </c>
      <c r="E377" s="23" t="s">
        <v>13</v>
      </c>
    </row>
    <row r="378" hidden="1">
      <c r="A378" s="57" t="s">
        <v>3275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7" t="s">
        <v>3276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7" t="s">
        <v>3277</v>
      </c>
      <c r="B380" s="29">
        <v>422.0</v>
      </c>
      <c r="C380" s="26">
        <v>422.0</v>
      </c>
      <c r="D380" s="27">
        <v>0.0</v>
      </c>
      <c r="E380" s="34"/>
    </row>
    <row r="381" hidden="1">
      <c r="A381" s="57" t="s">
        <v>3279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3281</v>
      </c>
      <c r="B382" s="29">
        <v>200.0</v>
      </c>
      <c r="C382" s="26"/>
      <c r="D382" s="27">
        <v>-200.0</v>
      </c>
      <c r="E382" s="28"/>
    </row>
    <row r="383" hidden="1">
      <c r="A383" s="31" t="s">
        <v>3282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3284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3286</v>
      </c>
      <c r="B385" s="29">
        <v>6280.0</v>
      </c>
      <c r="C385" s="26">
        <v>6280.0</v>
      </c>
      <c r="D385" s="27">
        <v>0.0</v>
      </c>
      <c r="E385" s="34"/>
    </row>
    <row r="386" hidden="1">
      <c r="A386" s="58" t="s">
        <v>3287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8" t="s">
        <v>3288</v>
      </c>
      <c r="B387" s="29">
        <v>25259.0</v>
      </c>
      <c r="C387" s="59">
        <v>25259.0</v>
      </c>
      <c r="D387" s="27">
        <v>0.0</v>
      </c>
      <c r="E387" s="34"/>
    </row>
    <row r="388" hidden="1">
      <c r="A388" s="58" t="s">
        <v>3289</v>
      </c>
      <c r="B388" s="29">
        <v>72253.0</v>
      </c>
      <c r="C388" s="59">
        <v>72253.0</v>
      </c>
      <c r="D388" s="27">
        <v>0.0</v>
      </c>
      <c r="E388" s="34"/>
    </row>
    <row r="389" hidden="1">
      <c r="A389" s="58" t="s">
        <v>3290</v>
      </c>
      <c r="B389" s="29">
        <v>77019.0</v>
      </c>
      <c r="C389" s="59">
        <v>77019.0</v>
      </c>
      <c r="D389" s="27">
        <v>0.0</v>
      </c>
      <c r="E389" s="34"/>
    </row>
    <row r="390" hidden="1">
      <c r="A390" s="58" t="s">
        <v>3292</v>
      </c>
      <c r="B390" s="29">
        <v>2265.0</v>
      </c>
      <c r="C390" s="59">
        <v>2265.0</v>
      </c>
      <c r="D390" s="27">
        <v>0.0</v>
      </c>
      <c r="E390" s="34"/>
    </row>
    <row r="391" hidden="1">
      <c r="A391" s="58" t="s">
        <v>3293</v>
      </c>
      <c r="B391" s="29">
        <v>18173.0</v>
      </c>
      <c r="C391" s="59">
        <v>18173.0</v>
      </c>
      <c r="D391" s="27">
        <v>0.0</v>
      </c>
      <c r="E391" s="34"/>
    </row>
    <row r="392" hidden="1">
      <c r="A392" s="35" t="s">
        <v>3294</v>
      </c>
      <c r="B392" s="29">
        <v>308701.2</v>
      </c>
      <c r="C392" s="59">
        <v>308701.2</v>
      </c>
      <c r="D392" s="27">
        <v>0.0</v>
      </c>
      <c r="E392" s="34"/>
    </row>
    <row r="393" hidden="1">
      <c r="A393" s="36" t="s">
        <v>3295</v>
      </c>
      <c r="B393" s="37">
        <v>-4441.200000000001</v>
      </c>
      <c r="C393" s="27">
        <v>-197.20000000001164</v>
      </c>
      <c r="D393" s="27">
        <v>4243.999999999989</v>
      </c>
      <c r="E393" s="64"/>
    </row>
    <row r="394" hidden="1"/>
    <row r="395" hidden="1"/>
    <row r="396" hidden="1">
      <c r="A396" s="5" t="s">
        <v>3266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3268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4" t="s">
        <v>3269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5" t="s">
        <v>4032</v>
      </c>
      <c r="B402" s="7"/>
      <c r="C402" s="16"/>
      <c r="D402" s="56" t="s">
        <v>4033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3270</v>
      </c>
      <c r="B404" s="6"/>
      <c r="C404" s="6"/>
      <c r="D404" s="6"/>
      <c r="E404" s="7"/>
    </row>
    <row r="405" hidden="1">
      <c r="A405" s="20" t="s">
        <v>3271</v>
      </c>
      <c r="B405" s="21" t="s">
        <v>3272</v>
      </c>
      <c r="C405" s="22" t="s">
        <v>3273</v>
      </c>
      <c r="D405" s="21" t="s">
        <v>3274</v>
      </c>
      <c r="E405" s="23" t="s">
        <v>13</v>
      </c>
    </row>
    <row r="406" hidden="1">
      <c r="A406" s="57" t="s">
        <v>3275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7" t="s">
        <v>3276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7" t="s">
        <v>3277</v>
      </c>
      <c r="B408" s="29">
        <v>1030.0</v>
      </c>
      <c r="C408" s="26">
        <v>1030.0</v>
      </c>
      <c r="D408" s="27">
        <v>0.0</v>
      </c>
      <c r="E408" s="34"/>
    </row>
    <row r="409" hidden="1">
      <c r="A409" s="57" t="s">
        <v>3279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3281</v>
      </c>
      <c r="B410" s="29">
        <v>0.0</v>
      </c>
      <c r="C410" s="26"/>
      <c r="D410" s="27">
        <v>0.0</v>
      </c>
      <c r="E410" s="28"/>
    </row>
    <row r="411" hidden="1">
      <c r="A411" s="31" t="s">
        <v>3282</v>
      </c>
      <c r="B411" s="29">
        <v>0.0</v>
      </c>
      <c r="C411" s="26"/>
      <c r="D411" s="27">
        <v>0.0</v>
      </c>
      <c r="E411" s="28"/>
    </row>
    <row r="412" hidden="1">
      <c r="A412" s="31" t="s">
        <v>3284</v>
      </c>
      <c r="B412" s="29">
        <v>12355.0</v>
      </c>
      <c r="C412" s="26">
        <v>11100.0</v>
      </c>
      <c r="D412" s="27">
        <v>-1255.0</v>
      </c>
      <c r="E412" s="28" t="s">
        <v>4064</v>
      </c>
    </row>
    <row r="413" hidden="1">
      <c r="A413" s="31" t="s">
        <v>3286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8" t="s">
        <v>3287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8" t="s">
        <v>3288</v>
      </c>
      <c r="B415" s="29">
        <v>30559.0</v>
      </c>
      <c r="C415" s="59">
        <v>30559.0</v>
      </c>
      <c r="D415" s="27">
        <v>0.0</v>
      </c>
      <c r="E415" s="34"/>
    </row>
    <row r="416" hidden="1">
      <c r="A416" s="58" t="s">
        <v>3289</v>
      </c>
      <c r="B416" s="29">
        <v>84351.0</v>
      </c>
      <c r="C416" s="59">
        <v>84351.0</v>
      </c>
      <c r="D416" s="27">
        <v>0.0</v>
      </c>
      <c r="E416" s="34"/>
    </row>
    <row r="417" hidden="1">
      <c r="A417" s="58" t="s">
        <v>3290</v>
      </c>
      <c r="B417" s="29">
        <v>90557.5</v>
      </c>
      <c r="C417" s="59">
        <v>90557.5</v>
      </c>
      <c r="D417" s="27">
        <v>0.0</v>
      </c>
      <c r="E417" s="34"/>
    </row>
    <row r="418" hidden="1">
      <c r="A418" s="58" t="s">
        <v>3292</v>
      </c>
      <c r="B418" s="29">
        <v>2459.0</v>
      </c>
      <c r="C418" s="59">
        <v>2459.0</v>
      </c>
      <c r="D418" s="27">
        <v>0.0</v>
      </c>
      <c r="E418" s="34"/>
    </row>
    <row r="419" hidden="1">
      <c r="A419" s="58" t="s">
        <v>3293</v>
      </c>
      <c r="B419" s="29">
        <v>12819.0</v>
      </c>
      <c r="C419" s="59">
        <v>12819.0</v>
      </c>
      <c r="D419" s="27">
        <v>0.0</v>
      </c>
      <c r="E419" s="34"/>
    </row>
    <row r="420" hidden="1">
      <c r="A420" s="35" t="s">
        <v>3294</v>
      </c>
      <c r="B420" s="29">
        <v>362046.5</v>
      </c>
      <c r="C420" s="59">
        <v>362046.5</v>
      </c>
      <c r="D420" s="27">
        <v>0.0</v>
      </c>
      <c r="E420" s="34"/>
    </row>
    <row r="421" hidden="1">
      <c r="A421" s="36" t="s">
        <v>3295</v>
      </c>
      <c r="B421" s="37">
        <v>7.0</v>
      </c>
      <c r="C421" s="27">
        <v>713.0</v>
      </c>
      <c r="D421" s="27">
        <v>706.0</v>
      </c>
      <c r="E421" s="64"/>
    </row>
    <row r="422" hidden="1"/>
    <row r="423" hidden="1"/>
    <row r="424" hidden="1">
      <c r="A424" s="5" t="s">
        <v>3266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3268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4" t="s">
        <v>3269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5" t="s">
        <v>4032</v>
      </c>
      <c r="B430" s="7"/>
      <c r="C430" s="16"/>
      <c r="D430" s="56" t="s">
        <v>4033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3270</v>
      </c>
      <c r="B432" s="6"/>
      <c r="C432" s="6"/>
      <c r="D432" s="6"/>
      <c r="E432" s="7"/>
    </row>
    <row r="433" hidden="1">
      <c r="A433" s="20" t="s">
        <v>3271</v>
      </c>
      <c r="B433" s="21" t="s">
        <v>3272</v>
      </c>
      <c r="C433" s="22" t="s">
        <v>3273</v>
      </c>
      <c r="D433" s="21" t="s">
        <v>3274</v>
      </c>
      <c r="E433" s="23" t="s">
        <v>13</v>
      </c>
    </row>
    <row r="434" hidden="1">
      <c r="A434" s="57" t="s">
        <v>3275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7" t="s">
        <v>3276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7" t="s">
        <v>3277</v>
      </c>
      <c r="B436" s="29">
        <v>1030.0</v>
      </c>
      <c r="C436" s="26">
        <v>1030.0</v>
      </c>
      <c r="D436" s="27">
        <v>0.0</v>
      </c>
      <c r="E436" s="34"/>
    </row>
    <row r="437" hidden="1">
      <c r="A437" s="57" t="s">
        <v>3279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3281</v>
      </c>
      <c r="B438" s="29">
        <v>0.0</v>
      </c>
      <c r="C438" s="26"/>
      <c r="D438" s="27">
        <v>0.0</v>
      </c>
      <c r="E438" s="28"/>
    </row>
    <row r="439" hidden="1">
      <c r="A439" s="31" t="s">
        <v>3282</v>
      </c>
      <c r="B439" s="29">
        <v>0.0</v>
      </c>
      <c r="C439" s="26"/>
      <c r="D439" s="27">
        <v>0.0</v>
      </c>
      <c r="E439" s="28"/>
    </row>
    <row r="440" hidden="1">
      <c r="A440" s="31" t="s">
        <v>3284</v>
      </c>
      <c r="B440" s="29">
        <v>12355.0</v>
      </c>
      <c r="C440" s="26">
        <v>11100.0</v>
      </c>
      <c r="D440" s="27">
        <v>-1255.0</v>
      </c>
      <c r="E440" s="28" t="s">
        <v>4064</v>
      </c>
    </row>
    <row r="441" hidden="1">
      <c r="A441" s="31" t="s">
        <v>3286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8" t="s">
        <v>3287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8" t="s">
        <v>3288</v>
      </c>
      <c r="B443" s="29">
        <v>30559.0</v>
      </c>
      <c r="C443" s="59">
        <v>30559.0</v>
      </c>
      <c r="D443" s="27">
        <v>0.0</v>
      </c>
      <c r="E443" s="34"/>
    </row>
    <row r="444" hidden="1">
      <c r="A444" s="58" t="s">
        <v>3289</v>
      </c>
      <c r="B444" s="29">
        <v>84351.0</v>
      </c>
      <c r="C444" s="59">
        <v>84351.0</v>
      </c>
      <c r="D444" s="27">
        <v>0.0</v>
      </c>
      <c r="E444" s="34"/>
    </row>
    <row r="445" hidden="1">
      <c r="A445" s="58" t="s">
        <v>3290</v>
      </c>
      <c r="B445" s="29">
        <v>90557.5</v>
      </c>
      <c r="C445" s="59">
        <v>90557.5</v>
      </c>
      <c r="D445" s="27">
        <v>0.0</v>
      </c>
      <c r="E445" s="34"/>
    </row>
    <row r="446" hidden="1">
      <c r="A446" s="58" t="s">
        <v>3292</v>
      </c>
      <c r="B446" s="29">
        <v>2459.0</v>
      </c>
      <c r="C446" s="59">
        <v>2459.0</v>
      </c>
      <c r="D446" s="27">
        <v>0.0</v>
      </c>
      <c r="E446" s="34"/>
    </row>
    <row r="447" hidden="1">
      <c r="A447" s="58" t="s">
        <v>3293</v>
      </c>
      <c r="B447" s="29">
        <v>12819.0</v>
      </c>
      <c r="C447" s="59">
        <v>12819.0</v>
      </c>
      <c r="D447" s="27">
        <v>0.0</v>
      </c>
      <c r="E447" s="34"/>
    </row>
    <row r="448" hidden="1">
      <c r="A448" s="35" t="s">
        <v>3294</v>
      </c>
      <c r="B448" s="29">
        <v>362046.5</v>
      </c>
      <c r="C448" s="59">
        <v>362046.5</v>
      </c>
      <c r="D448" s="27">
        <v>0.0</v>
      </c>
      <c r="E448" s="34"/>
    </row>
    <row r="449" hidden="1">
      <c r="A449" s="36" t="s">
        <v>3295</v>
      </c>
      <c r="B449" s="37">
        <v>7.0</v>
      </c>
      <c r="C449" s="27">
        <v>713.0</v>
      </c>
      <c r="D449" s="27">
        <v>706.0</v>
      </c>
      <c r="E449" s="64"/>
    </row>
    <row r="450" hidden="1"/>
    <row r="451" hidden="1"/>
    <row r="452" hidden="1">
      <c r="A452" s="5" t="s">
        <v>3266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3268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4" t="s">
        <v>3269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5" t="s">
        <v>4032</v>
      </c>
      <c r="B458" s="7"/>
      <c r="C458" s="16"/>
      <c r="D458" s="56" t="s">
        <v>4033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3270</v>
      </c>
      <c r="B460" s="6"/>
      <c r="C460" s="6"/>
      <c r="D460" s="6"/>
      <c r="E460" s="7"/>
    </row>
    <row r="461" hidden="1">
      <c r="A461" s="20" t="s">
        <v>3271</v>
      </c>
      <c r="B461" s="21" t="s">
        <v>3272</v>
      </c>
      <c r="C461" s="22" t="s">
        <v>3273</v>
      </c>
      <c r="D461" s="21" t="s">
        <v>3274</v>
      </c>
      <c r="E461" s="23" t="s">
        <v>13</v>
      </c>
    </row>
    <row r="462" hidden="1">
      <c r="A462" s="57" t="s">
        <v>3275</v>
      </c>
      <c r="B462" s="25">
        <v>52669.0</v>
      </c>
      <c r="C462" s="26">
        <v>52672.0</v>
      </c>
      <c r="D462" s="27">
        <v>3.0</v>
      </c>
      <c r="E462" s="28" t="s">
        <v>4065</v>
      </c>
    </row>
    <row r="463" hidden="1">
      <c r="A463" s="57" t="s">
        <v>3276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7" t="s">
        <v>3277</v>
      </c>
      <c r="B464" s="29">
        <v>280.0</v>
      </c>
      <c r="C464" s="26">
        <v>280.0</v>
      </c>
      <c r="D464" s="27">
        <v>0.0</v>
      </c>
      <c r="E464" s="34"/>
    </row>
    <row r="465" hidden="1">
      <c r="A465" s="57" t="s">
        <v>3279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3281</v>
      </c>
      <c r="B466" s="29">
        <v>0.0</v>
      </c>
      <c r="C466" s="26"/>
      <c r="D466" s="27">
        <v>0.0</v>
      </c>
      <c r="E466" s="28"/>
    </row>
    <row r="467" hidden="1">
      <c r="A467" s="31" t="s">
        <v>3282</v>
      </c>
      <c r="B467" s="29">
        <v>0.0</v>
      </c>
      <c r="C467" s="26"/>
      <c r="D467" s="27">
        <v>0.0</v>
      </c>
      <c r="E467" s="28"/>
    </row>
    <row r="468" hidden="1">
      <c r="A468" s="31" t="s">
        <v>3284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3286</v>
      </c>
      <c r="B469" s="29">
        <v>7200.0</v>
      </c>
      <c r="C469" s="26">
        <v>7200.0</v>
      </c>
      <c r="D469" s="27">
        <v>0.0</v>
      </c>
      <c r="E469" s="34"/>
    </row>
    <row r="470" hidden="1">
      <c r="A470" s="58" t="s">
        <v>3287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8" t="s">
        <v>3288</v>
      </c>
      <c r="B471" s="29">
        <v>38308.0</v>
      </c>
      <c r="C471" s="59">
        <v>38308.0</v>
      </c>
      <c r="D471" s="27">
        <v>0.0</v>
      </c>
      <c r="E471" s="34"/>
    </row>
    <row r="472" hidden="1">
      <c r="A472" s="58" t="s">
        <v>3289</v>
      </c>
      <c r="B472" s="29">
        <v>89586.0</v>
      </c>
      <c r="C472" s="59">
        <v>88774.0</v>
      </c>
      <c r="D472" s="27">
        <v>-812.0</v>
      </c>
      <c r="E472" s="34"/>
    </row>
    <row r="473" hidden="1">
      <c r="A473" s="58" t="s">
        <v>3290</v>
      </c>
      <c r="B473" s="29">
        <v>85352.0</v>
      </c>
      <c r="C473" s="59">
        <v>85352.0</v>
      </c>
      <c r="D473" s="27">
        <v>0.0</v>
      </c>
      <c r="E473" s="34"/>
    </row>
    <row r="474" hidden="1">
      <c r="A474" s="58" t="s">
        <v>3292</v>
      </c>
      <c r="B474" s="29">
        <v>3816.0</v>
      </c>
      <c r="C474" s="59">
        <v>3816.0</v>
      </c>
      <c r="D474" s="27">
        <v>0.0</v>
      </c>
      <c r="E474" s="34"/>
    </row>
    <row r="475" hidden="1">
      <c r="A475" s="58" t="s">
        <v>3293</v>
      </c>
      <c r="B475" s="29">
        <v>20760.0</v>
      </c>
      <c r="C475" s="59">
        <v>20760.0</v>
      </c>
      <c r="D475" s="27">
        <v>0.0</v>
      </c>
      <c r="E475" s="34"/>
    </row>
    <row r="476" hidden="1">
      <c r="A476" s="35" t="s">
        <v>3294</v>
      </c>
      <c r="B476" s="29">
        <v>385967.4</v>
      </c>
      <c r="C476" s="59">
        <v>385155.4</v>
      </c>
      <c r="D476" s="27">
        <v>-812.0</v>
      </c>
      <c r="E476" s="34"/>
    </row>
    <row r="477" hidden="1">
      <c r="A477" s="36" t="s">
        <v>3295</v>
      </c>
      <c r="B477" s="37">
        <v>1.6000000000058208</v>
      </c>
      <c r="C477" s="27">
        <v>-525.4000000000233</v>
      </c>
      <c r="D477" s="27">
        <v>-527.0000000000291</v>
      </c>
      <c r="E477" s="64"/>
    </row>
    <row r="478" hidden="1"/>
    <row r="479" hidden="1"/>
    <row r="480" hidden="1">
      <c r="A480" s="5" t="s">
        <v>3266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3268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4" t="s">
        <v>3269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5" t="s">
        <v>4032</v>
      </c>
      <c r="B486" s="7"/>
      <c r="C486" s="16"/>
      <c r="D486" s="56" t="s">
        <v>4041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3270</v>
      </c>
      <c r="B488" s="6"/>
      <c r="C488" s="6"/>
      <c r="D488" s="6"/>
      <c r="E488" s="7"/>
    </row>
    <row r="489" hidden="1">
      <c r="A489" s="20" t="s">
        <v>3271</v>
      </c>
      <c r="B489" s="21" t="s">
        <v>3272</v>
      </c>
      <c r="C489" s="22" t="s">
        <v>3273</v>
      </c>
      <c r="D489" s="21" t="s">
        <v>3274</v>
      </c>
      <c r="E489" s="23" t="s">
        <v>13</v>
      </c>
    </row>
    <row r="490" hidden="1">
      <c r="A490" s="57" t="s">
        <v>3275</v>
      </c>
      <c r="B490" s="25">
        <v>31347.0</v>
      </c>
      <c r="C490" s="26">
        <v>36635.0</v>
      </c>
      <c r="D490" s="27">
        <v>5288.0</v>
      </c>
      <c r="E490" s="28" t="s">
        <v>4066</v>
      </c>
    </row>
    <row r="491" hidden="1">
      <c r="A491" s="57" t="s">
        <v>3276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7" t="s">
        <v>3277</v>
      </c>
      <c r="B492" s="29">
        <v>300.0</v>
      </c>
      <c r="C492" s="26">
        <v>300.0</v>
      </c>
      <c r="D492" s="27">
        <v>0.0</v>
      </c>
      <c r="E492" s="34"/>
    </row>
    <row r="493" hidden="1">
      <c r="A493" s="57" t="s">
        <v>3279</v>
      </c>
      <c r="B493" s="29">
        <v>1500.0</v>
      </c>
      <c r="C493" s="26">
        <v>4001.0</v>
      </c>
      <c r="D493" s="27">
        <v>2501.0</v>
      </c>
      <c r="E493" s="28" t="s">
        <v>4067</v>
      </c>
    </row>
    <row r="494" hidden="1">
      <c r="A494" s="31" t="s">
        <v>3281</v>
      </c>
      <c r="B494" s="29">
        <v>0.0</v>
      </c>
      <c r="C494" s="26"/>
      <c r="D494" s="27">
        <v>0.0</v>
      </c>
      <c r="E494" s="28"/>
    </row>
    <row r="495" hidden="1">
      <c r="A495" s="31" t="s">
        <v>3282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3284</v>
      </c>
      <c r="B496" s="29">
        <v>0.0</v>
      </c>
      <c r="C496" s="26"/>
      <c r="D496" s="27">
        <v>0.0</v>
      </c>
      <c r="E496" s="28"/>
    </row>
    <row r="497" hidden="1">
      <c r="A497" s="31" t="s">
        <v>3286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8" t="s">
        <v>3287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8" t="s">
        <v>3288</v>
      </c>
      <c r="B499" s="29">
        <v>33484.0</v>
      </c>
      <c r="C499" s="59">
        <v>33484.0</v>
      </c>
      <c r="D499" s="27">
        <v>0.0</v>
      </c>
      <c r="E499" s="34"/>
    </row>
    <row r="500" hidden="1">
      <c r="A500" s="58" t="s">
        <v>3289</v>
      </c>
      <c r="B500" s="29">
        <v>70030.0</v>
      </c>
      <c r="C500" s="59">
        <v>70030.0</v>
      </c>
      <c r="D500" s="27">
        <v>0.0</v>
      </c>
      <c r="E500" s="34"/>
    </row>
    <row r="501" hidden="1">
      <c r="A501" s="58" t="s">
        <v>3290</v>
      </c>
      <c r="B501" s="29">
        <v>83661.0</v>
      </c>
      <c r="C501" s="59">
        <v>83661.0</v>
      </c>
      <c r="D501" s="27">
        <v>0.0</v>
      </c>
      <c r="E501" s="34"/>
    </row>
    <row r="502" hidden="1">
      <c r="A502" s="58" t="s">
        <v>3292</v>
      </c>
      <c r="B502" s="29">
        <v>4006.0</v>
      </c>
      <c r="C502" s="59">
        <v>4006.0</v>
      </c>
      <c r="D502" s="27">
        <v>0.0</v>
      </c>
      <c r="E502" s="34"/>
    </row>
    <row r="503" hidden="1">
      <c r="A503" s="58" t="s">
        <v>3293</v>
      </c>
      <c r="B503" s="29">
        <v>13641.0</v>
      </c>
      <c r="C503" s="59">
        <v>13641.0</v>
      </c>
      <c r="D503" s="27">
        <v>0.0</v>
      </c>
      <c r="E503" s="34"/>
    </row>
    <row r="504" hidden="1">
      <c r="A504" s="35" t="s">
        <v>3294</v>
      </c>
      <c r="B504" s="29">
        <v>306702.0</v>
      </c>
      <c r="C504" s="59">
        <v>306702.0</v>
      </c>
      <c r="D504" s="27">
        <v>0.0</v>
      </c>
      <c r="E504" s="34"/>
    </row>
    <row r="505" hidden="1">
      <c r="A505" s="36" t="s">
        <v>3295</v>
      </c>
      <c r="B505" s="37">
        <v>-7267.0</v>
      </c>
      <c r="C505" s="27">
        <v>962.0</v>
      </c>
      <c r="D505" s="27">
        <v>8229.0</v>
      </c>
      <c r="E505" s="64"/>
    </row>
    <row r="506" hidden="1"/>
    <row r="507" hidden="1"/>
    <row r="508" hidden="1">
      <c r="A508" s="5" t="s">
        <v>3266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3268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4" t="s">
        <v>3269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5" t="s">
        <v>4033</v>
      </c>
      <c r="B514" s="7"/>
      <c r="C514" s="16"/>
      <c r="D514" s="56" t="s">
        <v>4033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3270</v>
      </c>
      <c r="B516" s="6"/>
      <c r="C516" s="6"/>
      <c r="D516" s="6"/>
      <c r="E516" s="7"/>
    </row>
    <row r="517" hidden="1">
      <c r="A517" s="20" t="s">
        <v>3271</v>
      </c>
      <c r="B517" s="21" t="s">
        <v>3272</v>
      </c>
      <c r="C517" s="22" t="s">
        <v>3273</v>
      </c>
      <c r="D517" s="21" t="s">
        <v>3274</v>
      </c>
      <c r="E517" s="23" t="s">
        <v>13</v>
      </c>
    </row>
    <row r="518" hidden="1">
      <c r="A518" s="57" t="s">
        <v>3275</v>
      </c>
      <c r="B518" s="25">
        <v>8510.0</v>
      </c>
      <c r="C518" s="26">
        <v>8510.0</v>
      </c>
      <c r="D518" s="27">
        <v>0.0</v>
      </c>
      <c r="E518" s="28"/>
    </row>
    <row r="519" hidden="1">
      <c r="A519" s="57" t="s">
        <v>3276</v>
      </c>
      <c r="B519" s="29">
        <v>4075.0</v>
      </c>
      <c r="C519" s="26">
        <v>4075.0</v>
      </c>
      <c r="D519" s="27">
        <v>0.0</v>
      </c>
      <c r="E519" s="34"/>
    </row>
    <row r="520" hidden="1">
      <c r="A520" s="57" t="s">
        <v>3277</v>
      </c>
      <c r="B520" s="29">
        <v>290.0</v>
      </c>
      <c r="C520" s="26">
        <v>290.0</v>
      </c>
      <c r="D520" s="27">
        <v>0.0</v>
      </c>
      <c r="E520" s="34"/>
    </row>
    <row r="521" hidden="1">
      <c r="A521" s="57" t="s">
        <v>3279</v>
      </c>
      <c r="B521" s="29">
        <v>0.0</v>
      </c>
      <c r="C521" s="26"/>
      <c r="D521" s="27">
        <v>0.0</v>
      </c>
      <c r="E521" s="28"/>
    </row>
    <row r="522" hidden="1">
      <c r="A522" s="31" t="s">
        <v>3281</v>
      </c>
      <c r="B522" s="29">
        <v>0.0</v>
      </c>
      <c r="C522" s="26"/>
      <c r="D522" s="27">
        <v>0.0</v>
      </c>
      <c r="E522" s="28"/>
    </row>
    <row r="523" hidden="1">
      <c r="A523" s="31" t="s">
        <v>3282</v>
      </c>
      <c r="B523" s="29">
        <v>0.0</v>
      </c>
      <c r="C523" s="26"/>
      <c r="D523" s="27">
        <v>0.0</v>
      </c>
      <c r="E523" s="28"/>
    </row>
    <row r="524" hidden="1">
      <c r="A524" s="31" t="s">
        <v>3284</v>
      </c>
      <c r="B524" s="29">
        <v>0.0</v>
      </c>
      <c r="C524" s="26"/>
      <c r="D524" s="27">
        <v>0.0</v>
      </c>
      <c r="E524" s="28"/>
    </row>
    <row r="525" hidden="1">
      <c r="A525" s="31" t="s">
        <v>3286</v>
      </c>
      <c r="B525" s="29">
        <v>1400.0</v>
      </c>
      <c r="C525" s="26">
        <v>1400.0</v>
      </c>
      <c r="D525" s="27">
        <v>0.0</v>
      </c>
      <c r="E525" s="34"/>
    </row>
    <row r="526" hidden="1">
      <c r="A526" s="58" t="s">
        <v>3287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8" t="s">
        <v>3288</v>
      </c>
      <c r="B527" s="29">
        <v>8710.0</v>
      </c>
      <c r="C527" s="59">
        <v>8710.0</v>
      </c>
      <c r="D527" s="27">
        <v>0.0</v>
      </c>
      <c r="E527" s="34"/>
    </row>
    <row r="528" hidden="1">
      <c r="A528" s="58" t="s">
        <v>3289</v>
      </c>
      <c r="B528" s="29">
        <v>12569.0</v>
      </c>
      <c r="C528" s="59">
        <v>12569.0</v>
      </c>
      <c r="D528" s="27">
        <v>0.0</v>
      </c>
      <c r="E528" s="34"/>
    </row>
    <row r="529" hidden="1">
      <c r="A529" s="58" t="s">
        <v>3290</v>
      </c>
      <c r="B529" s="29">
        <v>17393.0</v>
      </c>
      <c r="C529" s="59">
        <v>17393.0</v>
      </c>
      <c r="D529" s="27">
        <v>0.0</v>
      </c>
      <c r="E529" s="34"/>
    </row>
    <row r="530" hidden="1">
      <c r="A530" s="58" t="s">
        <v>3292</v>
      </c>
      <c r="B530" s="29">
        <v>250.0</v>
      </c>
      <c r="C530" s="59">
        <v>250.0</v>
      </c>
      <c r="D530" s="27">
        <v>0.0</v>
      </c>
      <c r="E530" s="34"/>
    </row>
    <row r="531" hidden="1">
      <c r="A531" s="58" t="s">
        <v>3293</v>
      </c>
      <c r="B531" s="29">
        <v>2843.0</v>
      </c>
      <c r="C531" s="59">
        <v>2843.0</v>
      </c>
      <c r="D531" s="27">
        <v>0.0</v>
      </c>
      <c r="E531" s="34"/>
    </row>
    <row r="532" hidden="1">
      <c r="A532" s="35" t="s">
        <v>3294</v>
      </c>
      <c r="B532" s="29">
        <v>67698.5</v>
      </c>
      <c r="C532" s="59">
        <v>67698.5</v>
      </c>
      <c r="D532" s="27">
        <v>0.0</v>
      </c>
      <c r="E532" s="34"/>
    </row>
    <row r="533" hidden="1">
      <c r="A533" s="36" t="s">
        <v>3295</v>
      </c>
      <c r="B533" s="37">
        <v>0.5</v>
      </c>
      <c r="C533" s="27">
        <v>0.5</v>
      </c>
      <c r="D533" s="27">
        <v>0.0</v>
      </c>
      <c r="E533" s="64"/>
    </row>
    <row r="534" hidden="1"/>
    <row r="535" hidden="1"/>
    <row r="536" hidden="1">
      <c r="A536" s="5" t="s">
        <v>3266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3268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4" t="s">
        <v>3269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5" t="s">
        <v>4032</v>
      </c>
      <c r="B542" s="7"/>
      <c r="C542" s="16"/>
      <c r="D542" s="56" t="s">
        <v>4033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3270</v>
      </c>
      <c r="B544" s="6"/>
      <c r="C544" s="6"/>
      <c r="D544" s="6"/>
      <c r="E544" s="7"/>
    </row>
    <row r="545" hidden="1">
      <c r="A545" s="20" t="s">
        <v>3271</v>
      </c>
      <c r="B545" s="21" t="s">
        <v>3272</v>
      </c>
      <c r="C545" s="22" t="s">
        <v>3273</v>
      </c>
      <c r="D545" s="21" t="s">
        <v>3274</v>
      </c>
      <c r="E545" s="23" t="s">
        <v>13</v>
      </c>
    </row>
    <row r="546" hidden="1">
      <c r="A546" s="57" t="s">
        <v>3275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7" t="s">
        <v>3276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7" t="s">
        <v>3277</v>
      </c>
      <c r="B548" s="29">
        <v>0.0</v>
      </c>
      <c r="C548" s="26"/>
      <c r="D548" s="27">
        <v>0.0</v>
      </c>
      <c r="E548" s="34"/>
    </row>
    <row r="549" hidden="1">
      <c r="A549" s="57" t="s">
        <v>3279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3281</v>
      </c>
      <c r="B550" s="29">
        <v>400.0</v>
      </c>
      <c r="C550" s="26"/>
      <c r="D550" s="27">
        <v>-400.0</v>
      </c>
      <c r="E550" s="28"/>
    </row>
    <row r="551" hidden="1">
      <c r="A551" s="31" t="s">
        <v>3282</v>
      </c>
      <c r="B551" s="29">
        <v>0.0</v>
      </c>
      <c r="C551" s="26"/>
      <c r="D551" s="27">
        <v>0.0</v>
      </c>
      <c r="E551" s="28"/>
    </row>
    <row r="552" hidden="1">
      <c r="A552" s="31" t="s">
        <v>3284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3286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8" t="s">
        <v>3287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8" t="s">
        <v>3288</v>
      </c>
      <c r="B555" s="29">
        <v>33819.0</v>
      </c>
      <c r="C555" s="59">
        <v>33819.0</v>
      </c>
      <c r="D555" s="27">
        <v>0.0</v>
      </c>
      <c r="E555" s="34"/>
    </row>
    <row r="556" hidden="1">
      <c r="A556" s="58" t="s">
        <v>3289</v>
      </c>
      <c r="B556" s="29">
        <v>90938.0</v>
      </c>
      <c r="C556" s="59">
        <v>90938.0</v>
      </c>
      <c r="D556" s="27">
        <v>0.0</v>
      </c>
      <c r="E556" s="34"/>
    </row>
    <row r="557" hidden="1">
      <c r="A557" s="58" t="s">
        <v>3290</v>
      </c>
      <c r="B557" s="29">
        <v>91250.0</v>
      </c>
      <c r="C557" s="59">
        <v>91250.0</v>
      </c>
      <c r="D557" s="27">
        <v>0.0</v>
      </c>
      <c r="E557" s="34"/>
    </row>
    <row r="558" hidden="1">
      <c r="A558" s="58" t="s">
        <v>3292</v>
      </c>
      <c r="B558" s="29">
        <v>5259.0</v>
      </c>
      <c r="C558" s="59">
        <v>5259.0</v>
      </c>
      <c r="D558" s="27">
        <v>0.0</v>
      </c>
      <c r="E558" s="34"/>
    </row>
    <row r="559" hidden="1">
      <c r="A559" s="58" t="s">
        <v>3293</v>
      </c>
      <c r="B559" s="29">
        <v>13459.0</v>
      </c>
      <c r="C559" s="59">
        <v>13459.0</v>
      </c>
      <c r="D559" s="27">
        <v>0.0</v>
      </c>
      <c r="E559" s="34"/>
    </row>
    <row r="560" hidden="1">
      <c r="A560" s="35" t="s">
        <v>3294</v>
      </c>
      <c r="B560" s="29">
        <v>360438.0</v>
      </c>
      <c r="C560" s="59">
        <v>360438.0</v>
      </c>
      <c r="D560" s="27">
        <v>0.0</v>
      </c>
      <c r="E560" s="34"/>
    </row>
    <row r="561" hidden="1">
      <c r="A561" s="36" t="s">
        <v>3295</v>
      </c>
      <c r="B561" s="37">
        <v>1.0</v>
      </c>
      <c r="C561" s="27">
        <v>-22.0</v>
      </c>
      <c r="D561" s="27">
        <v>-23.0</v>
      </c>
      <c r="E561" s="64"/>
    </row>
    <row r="562" hidden="1"/>
    <row r="563" hidden="1"/>
    <row r="564" hidden="1">
      <c r="A564" s="5" t="s">
        <v>3266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3268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4" t="s">
        <v>3269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5" t="s">
        <v>4032</v>
      </c>
      <c r="B570" s="7"/>
      <c r="C570" s="16"/>
      <c r="D570" s="56" t="s">
        <v>4033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3270</v>
      </c>
      <c r="B572" s="6"/>
      <c r="C572" s="6"/>
      <c r="D572" s="6"/>
      <c r="E572" s="7"/>
    </row>
    <row r="573" hidden="1">
      <c r="A573" s="20" t="s">
        <v>3271</v>
      </c>
      <c r="B573" s="21" t="s">
        <v>3272</v>
      </c>
      <c r="C573" s="22" t="s">
        <v>3273</v>
      </c>
      <c r="D573" s="21" t="s">
        <v>3274</v>
      </c>
      <c r="E573" s="23" t="s">
        <v>13</v>
      </c>
    </row>
    <row r="574" hidden="1">
      <c r="A574" s="57" t="s">
        <v>3275</v>
      </c>
      <c r="B574" s="25">
        <v>37505.0</v>
      </c>
      <c r="C574" s="26">
        <v>37506.0</v>
      </c>
      <c r="D574" s="27">
        <v>1.0</v>
      </c>
      <c r="E574" s="28" t="s">
        <v>4068</v>
      </c>
    </row>
    <row r="575" hidden="1">
      <c r="A575" s="57" t="s">
        <v>3276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7" t="s">
        <v>3277</v>
      </c>
      <c r="B576" s="29">
        <v>540.0</v>
      </c>
      <c r="C576" s="26">
        <v>540.0</v>
      </c>
      <c r="D576" s="27">
        <v>0.0</v>
      </c>
      <c r="E576" s="34"/>
    </row>
    <row r="577" hidden="1">
      <c r="A577" s="57" t="s">
        <v>3279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3281</v>
      </c>
      <c r="B578" s="29">
        <v>0.0</v>
      </c>
      <c r="C578" s="26"/>
      <c r="D578" s="27">
        <v>0.0</v>
      </c>
      <c r="E578" s="28"/>
    </row>
    <row r="579" hidden="1">
      <c r="A579" s="31" t="s">
        <v>3282</v>
      </c>
      <c r="B579" s="29">
        <v>627.0</v>
      </c>
      <c r="C579" s="26">
        <v>627.0</v>
      </c>
      <c r="D579" s="27">
        <v>0.0</v>
      </c>
      <c r="E579" s="28" t="s">
        <v>4069</v>
      </c>
    </row>
    <row r="580" hidden="1">
      <c r="A580" s="31" t="s">
        <v>3284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3286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8" t="s">
        <v>3287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8" t="s">
        <v>3288</v>
      </c>
      <c r="B583" s="29">
        <v>31882.0</v>
      </c>
      <c r="C583" s="59">
        <v>31882.0</v>
      </c>
      <c r="D583" s="27">
        <v>0.0</v>
      </c>
      <c r="E583" s="34"/>
    </row>
    <row r="584" hidden="1">
      <c r="A584" s="58" t="s">
        <v>3289</v>
      </c>
      <c r="B584" s="29">
        <v>100680.0</v>
      </c>
      <c r="C584" s="59">
        <v>100680.0</v>
      </c>
      <c r="D584" s="27">
        <v>0.0</v>
      </c>
      <c r="E584" s="34"/>
    </row>
    <row r="585" hidden="1">
      <c r="A585" s="58" t="s">
        <v>3290</v>
      </c>
      <c r="B585" s="29">
        <v>117824.0</v>
      </c>
      <c r="C585" s="59">
        <v>117824.0</v>
      </c>
      <c r="D585" s="27">
        <v>0.0</v>
      </c>
      <c r="E585" s="34"/>
    </row>
    <row r="586" hidden="1">
      <c r="A586" s="58" t="s">
        <v>3292</v>
      </c>
      <c r="B586" s="29">
        <v>3088.0</v>
      </c>
      <c r="C586" s="59">
        <v>3088.0</v>
      </c>
      <c r="D586" s="27">
        <v>0.0</v>
      </c>
      <c r="E586" s="34"/>
    </row>
    <row r="587" hidden="1">
      <c r="A587" s="58" t="s">
        <v>3293</v>
      </c>
      <c r="B587" s="29">
        <v>17067.0</v>
      </c>
      <c r="C587" s="59">
        <v>17067.0</v>
      </c>
      <c r="D587" s="27">
        <v>0.0</v>
      </c>
      <c r="E587" s="34"/>
    </row>
    <row r="588" hidden="1">
      <c r="A588" s="35" t="s">
        <v>3294</v>
      </c>
      <c r="B588" s="29">
        <v>423056.0</v>
      </c>
      <c r="C588" s="59">
        <v>422792.0</v>
      </c>
      <c r="D588" s="27">
        <v>-264.0</v>
      </c>
      <c r="E588" s="34"/>
    </row>
    <row r="589" hidden="1">
      <c r="A589" s="36" t="s">
        <v>3295</v>
      </c>
      <c r="B589" s="37">
        <v>11.0</v>
      </c>
      <c r="C589" s="27">
        <v>-188.0</v>
      </c>
      <c r="D589" s="27">
        <v>-199.0</v>
      </c>
      <c r="E589" s="64"/>
    </row>
    <row r="590" hidden="1"/>
    <row r="591" hidden="1"/>
    <row r="592" hidden="1">
      <c r="A592" s="5" t="s">
        <v>3266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3268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4" t="s">
        <v>3269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5" t="s">
        <v>4032</v>
      </c>
      <c r="B598" s="7"/>
      <c r="C598" s="16"/>
      <c r="D598" s="56" t="s">
        <v>4033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3270</v>
      </c>
      <c r="B600" s="6"/>
      <c r="C600" s="6"/>
      <c r="D600" s="6"/>
      <c r="E600" s="7"/>
    </row>
    <row r="601" hidden="1">
      <c r="A601" s="20" t="s">
        <v>3271</v>
      </c>
      <c r="B601" s="21" t="s">
        <v>3272</v>
      </c>
      <c r="C601" s="22" t="s">
        <v>3273</v>
      </c>
      <c r="D601" s="21" t="s">
        <v>3274</v>
      </c>
      <c r="E601" s="23" t="s">
        <v>13</v>
      </c>
    </row>
    <row r="602" hidden="1">
      <c r="A602" s="57" t="s">
        <v>3275</v>
      </c>
      <c r="B602" s="25">
        <v>43784.0</v>
      </c>
      <c r="C602" s="26">
        <v>43791.0</v>
      </c>
      <c r="D602" s="27">
        <v>7.0</v>
      </c>
      <c r="E602" s="28" t="s">
        <v>4070</v>
      </c>
    </row>
    <row r="603" hidden="1">
      <c r="A603" s="57" t="s">
        <v>3276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7" t="s">
        <v>3277</v>
      </c>
      <c r="B604" s="29">
        <v>1700.0</v>
      </c>
      <c r="C604" s="26">
        <v>1700.0</v>
      </c>
      <c r="D604" s="27">
        <v>0.0</v>
      </c>
      <c r="E604" s="34"/>
    </row>
    <row r="605" hidden="1">
      <c r="A605" s="57" t="s">
        <v>3279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3281</v>
      </c>
      <c r="B606" s="29">
        <v>0.0</v>
      </c>
      <c r="C606" s="26"/>
      <c r="D606" s="27">
        <v>0.0</v>
      </c>
      <c r="E606" s="28"/>
    </row>
    <row r="607" hidden="1">
      <c r="A607" s="31" t="s">
        <v>3282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3284</v>
      </c>
      <c r="B608" s="29">
        <v>4050.0</v>
      </c>
      <c r="C608" s="26">
        <v>4050.0</v>
      </c>
      <c r="D608" s="27">
        <v>0.0</v>
      </c>
      <c r="E608" s="28" t="s">
        <v>4071</v>
      </c>
    </row>
    <row r="609" hidden="1">
      <c r="A609" s="31" t="s">
        <v>3286</v>
      </c>
      <c r="B609" s="29">
        <v>6600.0</v>
      </c>
      <c r="C609" s="26">
        <v>6600.0</v>
      </c>
      <c r="D609" s="27">
        <v>0.0</v>
      </c>
      <c r="E609" s="34"/>
    </row>
    <row r="610" hidden="1">
      <c r="A610" s="58" t="s">
        <v>3287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8" t="s">
        <v>3288</v>
      </c>
      <c r="B611" s="29">
        <v>30872.0</v>
      </c>
      <c r="C611" s="59">
        <v>30872.0</v>
      </c>
      <c r="D611" s="27">
        <v>0.0</v>
      </c>
      <c r="E611" s="34"/>
    </row>
    <row r="612" hidden="1">
      <c r="A612" s="58" t="s">
        <v>3289</v>
      </c>
      <c r="B612" s="29">
        <v>93317.0</v>
      </c>
      <c r="C612" s="59">
        <v>92789.0</v>
      </c>
      <c r="D612" s="27">
        <v>-528.0</v>
      </c>
      <c r="E612" s="34"/>
    </row>
    <row r="613" hidden="1">
      <c r="A613" s="58" t="s">
        <v>3290</v>
      </c>
      <c r="B613" s="29">
        <v>92046.0</v>
      </c>
      <c r="C613" s="59">
        <v>92046.0</v>
      </c>
      <c r="D613" s="27">
        <v>0.0</v>
      </c>
      <c r="E613" s="34"/>
    </row>
    <row r="614" hidden="1">
      <c r="A614" s="58" t="s">
        <v>3292</v>
      </c>
      <c r="B614" s="29">
        <v>2730.0</v>
      </c>
      <c r="C614" s="59">
        <v>2730.0</v>
      </c>
      <c r="D614" s="27">
        <v>0.0</v>
      </c>
      <c r="E614" s="34"/>
    </row>
    <row r="615" hidden="1">
      <c r="A615" s="58" t="s">
        <v>3293</v>
      </c>
      <c r="B615" s="29">
        <v>18285.0</v>
      </c>
      <c r="C615" s="59">
        <v>18285.0</v>
      </c>
      <c r="D615" s="27">
        <v>0.0</v>
      </c>
      <c r="E615" s="34"/>
    </row>
    <row r="616" hidden="1">
      <c r="A616" s="35" t="s">
        <v>3294</v>
      </c>
      <c r="B616" s="29">
        <v>397427.5</v>
      </c>
      <c r="C616" s="59">
        <v>397198.5</v>
      </c>
      <c r="D616" s="27">
        <v>-229.0</v>
      </c>
      <c r="E616" s="34"/>
    </row>
    <row r="617" hidden="1">
      <c r="A617" s="36" t="s">
        <v>3295</v>
      </c>
      <c r="B617" s="37">
        <v>8.5</v>
      </c>
      <c r="C617" s="27">
        <v>-283.5</v>
      </c>
      <c r="D617" s="27">
        <v>-292.0</v>
      </c>
      <c r="E617" s="64"/>
    </row>
    <row r="618" hidden="1"/>
    <row r="619" hidden="1"/>
    <row r="620" hidden="1">
      <c r="A620" s="5" t="s">
        <v>3266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3268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4" t="s">
        <v>3269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5" t="s">
        <v>4032</v>
      </c>
      <c r="B626" s="7"/>
      <c r="C626" s="16"/>
      <c r="D626" s="56" t="s">
        <v>4033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3270</v>
      </c>
      <c r="B628" s="6"/>
      <c r="C628" s="6"/>
      <c r="D628" s="6"/>
      <c r="E628" s="7"/>
    </row>
    <row r="629" hidden="1">
      <c r="A629" s="20" t="s">
        <v>3271</v>
      </c>
      <c r="B629" s="21" t="s">
        <v>3272</v>
      </c>
      <c r="C629" s="22" t="s">
        <v>3273</v>
      </c>
      <c r="D629" s="21" t="s">
        <v>3274</v>
      </c>
      <c r="E629" s="23" t="s">
        <v>13</v>
      </c>
    </row>
    <row r="630" hidden="1">
      <c r="A630" s="57" t="s">
        <v>3275</v>
      </c>
      <c r="B630" s="25">
        <v>37830.0</v>
      </c>
      <c r="C630" s="26">
        <v>37836.0</v>
      </c>
      <c r="D630" s="27">
        <v>6.0</v>
      </c>
      <c r="E630" s="28" t="s">
        <v>4072</v>
      </c>
    </row>
    <row r="631" hidden="1">
      <c r="A631" s="57" t="s">
        <v>3276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7" t="s">
        <v>3277</v>
      </c>
      <c r="B632" s="29">
        <v>280.0</v>
      </c>
      <c r="C632" s="26">
        <v>280.0</v>
      </c>
      <c r="D632" s="27">
        <v>0.0</v>
      </c>
      <c r="E632" s="34"/>
    </row>
    <row r="633" hidden="1">
      <c r="A633" s="57" t="s">
        <v>3279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3281</v>
      </c>
      <c r="B634" s="29">
        <v>0.0</v>
      </c>
      <c r="C634" s="26"/>
      <c r="D634" s="27">
        <v>0.0</v>
      </c>
      <c r="E634" s="28"/>
    </row>
    <row r="635" hidden="1">
      <c r="A635" s="31" t="s">
        <v>3282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3284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3286</v>
      </c>
      <c r="B637" s="29">
        <v>3960.0</v>
      </c>
      <c r="C637" s="26">
        <v>3960.0</v>
      </c>
      <c r="D637" s="27">
        <v>0.0</v>
      </c>
      <c r="E637" s="34"/>
    </row>
    <row r="638" hidden="1">
      <c r="A638" s="58" t="s">
        <v>3287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8" t="s">
        <v>3288</v>
      </c>
      <c r="B639" s="29">
        <v>15093.0</v>
      </c>
      <c r="C639" s="59">
        <v>15093.0</v>
      </c>
      <c r="D639" s="27">
        <v>0.0</v>
      </c>
      <c r="E639" s="34"/>
    </row>
    <row r="640" hidden="1">
      <c r="A640" s="58" t="s">
        <v>3289</v>
      </c>
      <c r="B640" s="29">
        <v>58415.0</v>
      </c>
      <c r="C640" s="59">
        <v>58086.0</v>
      </c>
      <c r="D640" s="27">
        <v>-329.0</v>
      </c>
      <c r="E640" s="34"/>
    </row>
    <row r="641" hidden="1">
      <c r="A641" s="58" t="s">
        <v>3290</v>
      </c>
      <c r="B641" s="29">
        <v>56931.0</v>
      </c>
      <c r="C641" s="59">
        <v>56931.0</v>
      </c>
      <c r="D641" s="27">
        <v>0.0</v>
      </c>
      <c r="E641" s="34"/>
    </row>
    <row r="642" hidden="1">
      <c r="A642" s="58" t="s">
        <v>3292</v>
      </c>
      <c r="B642" s="29">
        <v>917.0</v>
      </c>
      <c r="C642" s="59">
        <v>917.0</v>
      </c>
      <c r="D642" s="27">
        <v>0.0</v>
      </c>
      <c r="E642" s="34"/>
    </row>
    <row r="643" hidden="1">
      <c r="A643" s="58" t="s">
        <v>3293</v>
      </c>
      <c r="B643" s="29">
        <v>17384.0</v>
      </c>
      <c r="C643" s="59">
        <v>17170.0</v>
      </c>
      <c r="D643" s="27">
        <v>-214.0</v>
      </c>
      <c r="E643" s="34"/>
    </row>
    <row r="644" hidden="1">
      <c r="A644" s="35" t="s">
        <v>3294</v>
      </c>
      <c r="B644" s="29">
        <v>240030.5</v>
      </c>
      <c r="C644" s="59">
        <v>239487.5</v>
      </c>
      <c r="D644" s="27">
        <v>-543.0</v>
      </c>
      <c r="E644" s="34"/>
    </row>
    <row r="645" hidden="1">
      <c r="A645" s="36" t="s">
        <v>3295</v>
      </c>
      <c r="B645" s="37">
        <v>0.5</v>
      </c>
      <c r="C645" s="27">
        <v>220.5</v>
      </c>
      <c r="D645" s="27">
        <v>220.0</v>
      </c>
      <c r="E645" s="64"/>
    </row>
    <row r="646" hidden="1"/>
    <row r="647" hidden="1"/>
    <row r="648" hidden="1">
      <c r="A648" s="5" t="s">
        <v>3266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3268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4" t="s">
        <v>3269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5" t="s">
        <v>4032</v>
      </c>
      <c r="B654" s="7"/>
      <c r="C654" s="16"/>
      <c r="D654" s="56" t="s">
        <v>4034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3270</v>
      </c>
      <c r="B656" s="6"/>
      <c r="C656" s="6"/>
      <c r="D656" s="6"/>
      <c r="E656" s="7"/>
    </row>
    <row r="657" hidden="1">
      <c r="A657" s="20" t="s">
        <v>3271</v>
      </c>
      <c r="B657" s="21" t="s">
        <v>3272</v>
      </c>
      <c r="C657" s="22" t="s">
        <v>3273</v>
      </c>
      <c r="D657" s="21" t="s">
        <v>3274</v>
      </c>
      <c r="E657" s="23" t="s">
        <v>13</v>
      </c>
    </row>
    <row r="658" hidden="1">
      <c r="A658" s="57" t="s">
        <v>3275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7" t="s">
        <v>3276</v>
      </c>
      <c r="B659" s="29">
        <v>9129.0</v>
      </c>
      <c r="C659" s="26">
        <v>6219.0</v>
      </c>
      <c r="D659" s="27">
        <v>-2910.0</v>
      </c>
      <c r="E659" s="28" t="s">
        <v>4073</v>
      </c>
    </row>
    <row r="660" hidden="1">
      <c r="A660" s="57" t="s">
        <v>3277</v>
      </c>
      <c r="B660" s="29">
        <v>380.0</v>
      </c>
      <c r="C660" s="26">
        <v>380.0</v>
      </c>
      <c r="D660" s="27">
        <v>0.0</v>
      </c>
      <c r="E660" s="34"/>
    </row>
    <row r="661" hidden="1">
      <c r="A661" s="57" t="s">
        <v>3279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3281</v>
      </c>
      <c r="B662" s="29">
        <v>80.0</v>
      </c>
      <c r="C662" s="26"/>
      <c r="D662" s="27">
        <v>-80.0</v>
      </c>
      <c r="E662" s="28"/>
    </row>
    <row r="663" hidden="1">
      <c r="A663" s="31" t="s">
        <v>3282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3284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3286</v>
      </c>
      <c r="B665" s="29">
        <v>1160.0</v>
      </c>
      <c r="C665" s="26">
        <v>1160.0</v>
      </c>
      <c r="D665" s="27">
        <v>0.0</v>
      </c>
      <c r="E665" s="34"/>
    </row>
    <row r="666" hidden="1">
      <c r="A666" s="58" t="s">
        <v>3287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8" t="s">
        <v>3288</v>
      </c>
      <c r="B667" s="29">
        <v>6419.0</v>
      </c>
      <c r="C667" s="59">
        <v>6419.0</v>
      </c>
      <c r="D667" s="27">
        <v>0.0</v>
      </c>
      <c r="E667" s="34"/>
    </row>
    <row r="668" hidden="1">
      <c r="A668" s="58" t="s">
        <v>3289</v>
      </c>
      <c r="B668" s="29">
        <v>25584.0</v>
      </c>
      <c r="C668" s="59">
        <v>25584.0</v>
      </c>
      <c r="D668" s="27">
        <v>0.0</v>
      </c>
      <c r="E668" s="34"/>
    </row>
    <row r="669" hidden="1">
      <c r="A669" s="58" t="s">
        <v>3290</v>
      </c>
      <c r="B669" s="29">
        <v>16295.5</v>
      </c>
      <c r="C669" s="59">
        <v>17018.5</v>
      </c>
      <c r="D669" s="27">
        <v>723.0</v>
      </c>
      <c r="E669" s="34"/>
    </row>
    <row r="670" hidden="1">
      <c r="A670" s="58" t="s">
        <v>3292</v>
      </c>
      <c r="B670" s="29">
        <v>2381.0</v>
      </c>
      <c r="C670" s="59">
        <v>2381.0</v>
      </c>
      <c r="D670" s="27">
        <v>0.0</v>
      </c>
      <c r="E670" s="34"/>
    </row>
    <row r="671" hidden="1">
      <c r="A671" s="58" t="s">
        <v>3293</v>
      </c>
      <c r="B671" s="29">
        <v>7052.0</v>
      </c>
      <c r="C671" s="59">
        <v>7052.0</v>
      </c>
      <c r="D671" s="27">
        <v>0.0</v>
      </c>
      <c r="E671" s="34"/>
    </row>
    <row r="672" hidden="1">
      <c r="A672" s="35" t="s">
        <v>3294</v>
      </c>
      <c r="B672" s="29">
        <v>109975.5</v>
      </c>
      <c r="C672" s="59">
        <v>110698.5</v>
      </c>
      <c r="D672" s="27">
        <v>723.0</v>
      </c>
      <c r="E672" s="34"/>
    </row>
    <row r="673" hidden="1">
      <c r="A673" s="36" t="s">
        <v>3295</v>
      </c>
      <c r="B673" s="37">
        <v>0.0</v>
      </c>
      <c r="C673" s="27">
        <v>-2988.0</v>
      </c>
      <c r="D673" s="27">
        <v>-2988.0</v>
      </c>
      <c r="E673" s="64"/>
    </row>
    <row r="674" hidden="1"/>
    <row r="675" hidden="1"/>
    <row r="676" hidden="1">
      <c r="A676" s="5" t="s">
        <v>3266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3268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4" t="s">
        <v>3269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5" t="s">
        <v>4035</v>
      </c>
      <c r="B682" s="7"/>
      <c r="C682" s="16"/>
      <c r="D682" s="56" t="s">
        <v>4033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3270</v>
      </c>
      <c r="B684" s="6"/>
      <c r="C684" s="6"/>
      <c r="D684" s="6"/>
      <c r="E684" s="7"/>
    </row>
    <row r="685" hidden="1">
      <c r="A685" s="20" t="s">
        <v>3271</v>
      </c>
      <c r="B685" s="21" t="s">
        <v>3272</v>
      </c>
      <c r="C685" s="22" t="s">
        <v>3273</v>
      </c>
      <c r="D685" s="21" t="s">
        <v>3274</v>
      </c>
      <c r="E685" s="23" t="s">
        <v>13</v>
      </c>
    </row>
    <row r="686" hidden="1">
      <c r="A686" s="57" t="s">
        <v>3275</v>
      </c>
      <c r="B686" s="25">
        <v>34160.0</v>
      </c>
      <c r="C686" s="26">
        <v>36184.0</v>
      </c>
      <c r="D686" s="27">
        <v>2024.0</v>
      </c>
      <c r="E686" s="28" t="s">
        <v>4074</v>
      </c>
    </row>
    <row r="687" hidden="1">
      <c r="A687" s="57" t="s">
        <v>3276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7" t="s">
        <v>3277</v>
      </c>
      <c r="B688" s="29">
        <v>123.0</v>
      </c>
      <c r="C688" s="26">
        <v>123.0</v>
      </c>
      <c r="D688" s="27">
        <v>0.0</v>
      </c>
      <c r="E688" s="34"/>
    </row>
    <row r="689" hidden="1">
      <c r="A689" s="57" t="s">
        <v>3279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3281</v>
      </c>
      <c r="B690" s="29">
        <v>0.0</v>
      </c>
      <c r="C690" s="26"/>
      <c r="D690" s="27">
        <v>0.0</v>
      </c>
      <c r="E690" s="28"/>
    </row>
    <row r="691" hidden="1">
      <c r="A691" s="31" t="s">
        <v>3282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3284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3286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8" t="s">
        <v>3287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8" t="s">
        <v>3288</v>
      </c>
      <c r="B695" s="29">
        <v>23441.0</v>
      </c>
      <c r="C695" s="59">
        <v>23441.0</v>
      </c>
      <c r="D695" s="27">
        <v>0.0</v>
      </c>
      <c r="E695" s="34"/>
    </row>
    <row r="696" hidden="1">
      <c r="A696" s="58" t="s">
        <v>3289</v>
      </c>
      <c r="B696" s="29">
        <v>68443.0</v>
      </c>
      <c r="C696" s="59">
        <v>68443.0</v>
      </c>
      <c r="D696" s="27">
        <v>0.0</v>
      </c>
      <c r="E696" s="34"/>
    </row>
    <row r="697" hidden="1">
      <c r="A697" s="58" t="s">
        <v>3290</v>
      </c>
      <c r="B697" s="29">
        <v>61359.0</v>
      </c>
      <c r="C697" s="59">
        <v>61359.0</v>
      </c>
      <c r="D697" s="27">
        <v>0.0</v>
      </c>
      <c r="E697" s="34"/>
    </row>
    <row r="698" hidden="1">
      <c r="A698" s="58" t="s">
        <v>3292</v>
      </c>
      <c r="B698" s="29">
        <v>4000.0</v>
      </c>
      <c r="C698" s="59">
        <v>4000.0</v>
      </c>
      <c r="D698" s="27">
        <v>0.0</v>
      </c>
      <c r="E698" s="34"/>
    </row>
    <row r="699" hidden="1">
      <c r="A699" s="58" t="s">
        <v>3293</v>
      </c>
      <c r="B699" s="29">
        <v>10946.0</v>
      </c>
      <c r="C699" s="59">
        <v>10203.0</v>
      </c>
      <c r="D699" s="27">
        <v>-743.0</v>
      </c>
      <c r="E699" s="34"/>
    </row>
    <row r="700" hidden="1">
      <c r="A700" s="35" t="s">
        <v>3294</v>
      </c>
      <c r="B700" s="29">
        <v>304336.0</v>
      </c>
      <c r="C700" s="59">
        <v>303593.0</v>
      </c>
      <c r="D700" s="27">
        <v>-743.0</v>
      </c>
      <c r="E700" s="34"/>
    </row>
    <row r="701" hidden="1">
      <c r="A701" s="36" t="s">
        <v>3295</v>
      </c>
      <c r="B701" s="37">
        <v>5.0</v>
      </c>
      <c r="C701" s="27">
        <v>2732.0</v>
      </c>
      <c r="D701" s="27">
        <v>2727.0</v>
      </c>
      <c r="E701" s="64"/>
    </row>
    <row r="702" hidden="1"/>
    <row r="703" hidden="1"/>
    <row r="704" hidden="1">
      <c r="A704" s="5" t="s">
        <v>3266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3268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4" t="s">
        <v>3269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5" t="s">
        <v>4032</v>
      </c>
      <c r="B710" s="7"/>
      <c r="C710" s="16"/>
      <c r="D710" s="56" t="s">
        <v>4033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3270</v>
      </c>
      <c r="B712" s="6"/>
      <c r="C712" s="6"/>
      <c r="D712" s="6"/>
      <c r="E712" s="7"/>
    </row>
    <row r="713" hidden="1">
      <c r="A713" s="20" t="s">
        <v>3271</v>
      </c>
      <c r="B713" s="21" t="s">
        <v>3272</v>
      </c>
      <c r="C713" s="22" t="s">
        <v>3273</v>
      </c>
      <c r="D713" s="21" t="s">
        <v>3274</v>
      </c>
      <c r="E713" s="23" t="s">
        <v>13</v>
      </c>
    </row>
    <row r="714" hidden="1">
      <c r="A714" s="57" t="s">
        <v>3275</v>
      </c>
      <c r="B714" s="25">
        <v>42065.0</v>
      </c>
      <c r="C714" s="26">
        <v>42072.0</v>
      </c>
      <c r="D714" s="27">
        <v>7.0</v>
      </c>
      <c r="E714" s="28" t="s">
        <v>4075</v>
      </c>
    </row>
    <row r="715" hidden="1">
      <c r="A715" s="57" t="s">
        <v>3276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7" t="s">
        <v>3277</v>
      </c>
      <c r="B716" s="29">
        <v>875.0</v>
      </c>
      <c r="C716" s="26">
        <v>875.0</v>
      </c>
      <c r="D716" s="27">
        <v>0.0</v>
      </c>
      <c r="E716" s="34"/>
    </row>
    <row r="717" hidden="1">
      <c r="A717" s="57" t="s">
        <v>3279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3281</v>
      </c>
      <c r="B718" s="29">
        <v>0.0</v>
      </c>
      <c r="C718" s="26"/>
      <c r="D718" s="27">
        <v>0.0</v>
      </c>
      <c r="E718" s="28"/>
    </row>
    <row r="719" hidden="1">
      <c r="A719" s="31" t="s">
        <v>3282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3284</v>
      </c>
      <c r="B720" s="29">
        <v>0.0</v>
      </c>
      <c r="C720" s="26"/>
      <c r="D720" s="27">
        <v>0.0</v>
      </c>
      <c r="E720" s="28"/>
    </row>
    <row r="721" hidden="1">
      <c r="A721" s="31" t="s">
        <v>3286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8" t="s">
        <v>3287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8" t="s">
        <v>3288</v>
      </c>
      <c r="B723" s="29">
        <v>30885.0</v>
      </c>
      <c r="C723" s="59">
        <v>30885.0</v>
      </c>
      <c r="D723" s="27">
        <v>0.0</v>
      </c>
      <c r="E723" s="34"/>
    </row>
    <row r="724" hidden="1">
      <c r="A724" s="58" t="s">
        <v>3289</v>
      </c>
      <c r="B724" s="29">
        <v>84756.0</v>
      </c>
      <c r="C724" s="59">
        <v>84098.0</v>
      </c>
      <c r="D724" s="27">
        <v>-658.0</v>
      </c>
      <c r="E724" s="34"/>
    </row>
    <row r="725" hidden="1">
      <c r="A725" s="58" t="s">
        <v>3290</v>
      </c>
      <c r="B725" s="29">
        <v>78199.0</v>
      </c>
      <c r="C725" s="59">
        <v>78199.0</v>
      </c>
      <c r="D725" s="27">
        <v>0.0</v>
      </c>
      <c r="E725" s="34"/>
    </row>
    <row r="726" hidden="1">
      <c r="A726" s="58" t="s">
        <v>3292</v>
      </c>
      <c r="B726" s="29">
        <v>4243.0</v>
      </c>
      <c r="C726" s="59">
        <v>4243.0</v>
      </c>
      <c r="D726" s="27">
        <v>0.0</v>
      </c>
      <c r="E726" s="34"/>
    </row>
    <row r="727" hidden="1">
      <c r="A727" s="58" t="s">
        <v>3293</v>
      </c>
      <c r="B727" s="29">
        <v>15771.0</v>
      </c>
      <c r="C727" s="59">
        <v>15771.0</v>
      </c>
      <c r="D727" s="27">
        <v>0.0</v>
      </c>
      <c r="E727" s="34"/>
    </row>
    <row r="728" hidden="1">
      <c r="A728" s="35" t="s">
        <v>3294</v>
      </c>
      <c r="B728" s="29">
        <v>351057.5</v>
      </c>
      <c r="C728" s="59">
        <v>350399.5</v>
      </c>
      <c r="D728" s="27">
        <v>-658.0</v>
      </c>
      <c r="E728" s="34"/>
    </row>
    <row r="729" hidden="1">
      <c r="A729" s="36" t="s">
        <v>3295</v>
      </c>
      <c r="B729" s="37">
        <v>0.5</v>
      </c>
      <c r="C729" s="27">
        <v>47.5</v>
      </c>
      <c r="D729" s="27">
        <v>47.0</v>
      </c>
      <c r="E729" s="64"/>
    </row>
    <row r="730" hidden="1"/>
    <row r="731" hidden="1"/>
    <row r="732" hidden="1">
      <c r="A732" s="5" t="s">
        <v>3266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3268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4" t="s">
        <v>3269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5" t="s">
        <v>4032</v>
      </c>
      <c r="B738" s="7"/>
      <c r="C738" s="16"/>
      <c r="D738" s="56" t="s">
        <v>4033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3270</v>
      </c>
      <c r="B740" s="6"/>
      <c r="C740" s="6"/>
      <c r="D740" s="6"/>
      <c r="E740" s="7"/>
    </row>
    <row r="741" hidden="1">
      <c r="A741" s="20" t="s">
        <v>3271</v>
      </c>
      <c r="B741" s="21" t="s">
        <v>3272</v>
      </c>
      <c r="C741" s="22" t="s">
        <v>3273</v>
      </c>
      <c r="D741" s="21" t="s">
        <v>3274</v>
      </c>
      <c r="E741" s="23" t="s">
        <v>13</v>
      </c>
    </row>
    <row r="742" hidden="1">
      <c r="A742" s="57" t="s">
        <v>3275</v>
      </c>
      <c r="B742" s="25">
        <v>34615.0</v>
      </c>
      <c r="C742" s="26">
        <v>34654.0</v>
      </c>
      <c r="D742" s="27">
        <v>39.0</v>
      </c>
      <c r="E742" s="28" t="s">
        <v>4076</v>
      </c>
    </row>
    <row r="743" hidden="1">
      <c r="A743" s="57" t="s">
        <v>3276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7" t="s">
        <v>3277</v>
      </c>
      <c r="B744" s="29">
        <v>560.0</v>
      </c>
      <c r="C744" s="26">
        <v>560.0</v>
      </c>
      <c r="D744" s="27">
        <v>0.0</v>
      </c>
      <c r="E744" s="34"/>
    </row>
    <row r="745" hidden="1">
      <c r="A745" s="57" t="s">
        <v>3279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3281</v>
      </c>
      <c r="B746" s="29">
        <v>40.0</v>
      </c>
      <c r="C746" s="26"/>
      <c r="D746" s="27">
        <v>-40.0</v>
      </c>
      <c r="E746" s="28"/>
    </row>
    <row r="747" hidden="1">
      <c r="A747" s="31" t="s">
        <v>3282</v>
      </c>
      <c r="B747" s="29">
        <v>0.0</v>
      </c>
      <c r="C747" s="26"/>
      <c r="D747" s="27">
        <v>0.0</v>
      </c>
      <c r="E747" s="28"/>
    </row>
    <row r="748" hidden="1">
      <c r="A748" s="31" t="s">
        <v>3284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3286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8" t="s">
        <v>3287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8" t="s">
        <v>3288</v>
      </c>
      <c r="B751" s="29">
        <v>25337.0</v>
      </c>
      <c r="C751" s="59">
        <v>25337.0</v>
      </c>
      <c r="D751" s="27">
        <v>0.0</v>
      </c>
      <c r="E751" s="34"/>
    </row>
    <row r="752" hidden="1">
      <c r="A752" s="58" t="s">
        <v>3289</v>
      </c>
      <c r="B752" s="29">
        <v>87188.0</v>
      </c>
      <c r="C752" s="59">
        <v>87188.0</v>
      </c>
      <c r="D752" s="27">
        <v>0.0</v>
      </c>
      <c r="E752" s="34"/>
    </row>
    <row r="753" hidden="1">
      <c r="A753" s="58" t="s">
        <v>3290</v>
      </c>
      <c r="B753" s="29">
        <v>94286.0</v>
      </c>
      <c r="C753" s="59">
        <v>94286.0</v>
      </c>
      <c r="D753" s="27">
        <v>0.0</v>
      </c>
      <c r="E753" s="34"/>
    </row>
    <row r="754" hidden="1">
      <c r="A754" s="58" t="s">
        <v>3292</v>
      </c>
      <c r="B754" s="29">
        <v>2788.0</v>
      </c>
      <c r="C754" s="59">
        <v>2788.0</v>
      </c>
      <c r="D754" s="27">
        <v>0.0</v>
      </c>
      <c r="E754" s="34"/>
    </row>
    <row r="755" hidden="1">
      <c r="A755" s="58" t="s">
        <v>3293</v>
      </c>
      <c r="B755" s="29">
        <v>12630.0</v>
      </c>
      <c r="C755" s="59">
        <v>12630.0</v>
      </c>
      <c r="D755" s="27">
        <v>0.0</v>
      </c>
      <c r="E755" s="34"/>
    </row>
    <row r="756" hidden="1">
      <c r="A756" s="35" t="s">
        <v>3294</v>
      </c>
      <c r="B756" s="29">
        <v>349679.0</v>
      </c>
      <c r="C756" s="59">
        <v>349679.0</v>
      </c>
      <c r="D756" s="27">
        <v>0.0</v>
      </c>
      <c r="E756" s="34"/>
    </row>
    <row r="757" hidden="1">
      <c r="A757" s="36" t="s">
        <v>3295</v>
      </c>
      <c r="B757" s="37">
        <v>-34.0</v>
      </c>
      <c r="C757" s="27">
        <v>65.0</v>
      </c>
      <c r="D757" s="27">
        <v>99.0</v>
      </c>
      <c r="E757" s="64"/>
    </row>
    <row r="758" hidden="1"/>
    <row r="759" hidden="1"/>
    <row r="760" hidden="1">
      <c r="A760" s="5" t="s">
        <v>3266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3268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4" t="s">
        <v>3269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5" t="s">
        <v>4032</v>
      </c>
      <c r="B766" s="7"/>
      <c r="C766" s="16"/>
      <c r="D766" s="56" t="s">
        <v>4033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3270</v>
      </c>
      <c r="B768" s="6"/>
      <c r="C768" s="6"/>
      <c r="D768" s="6"/>
      <c r="E768" s="7"/>
    </row>
    <row r="769" hidden="1">
      <c r="A769" s="20" t="s">
        <v>3271</v>
      </c>
      <c r="B769" s="21" t="s">
        <v>3272</v>
      </c>
      <c r="C769" s="22" t="s">
        <v>3273</v>
      </c>
      <c r="D769" s="21" t="s">
        <v>3274</v>
      </c>
      <c r="E769" s="23" t="s">
        <v>13</v>
      </c>
    </row>
    <row r="770" hidden="1">
      <c r="A770" s="57" t="s">
        <v>3275</v>
      </c>
      <c r="B770" s="25">
        <v>28516.0</v>
      </c>
      <c r="C770" s="26">
        <v>16818.0</v>
      </c>
      <c r="D770" s="27">
        <v>-11698.0</v>
      </c>
      <c r="E770" s="28" t="s">
        <v>4077</v>
      </c>
    </row>
    <row r="771" hidden="1">
      <c r="A771" s="57" t="s">
        <v>3276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7" t="s">
        <v>3277</v>
      </c>
      <c r="B772" s="29">
        <v>690.0</v>
      </c>
      <c r="C772" s="26">
        <v>690.0</v>
      </c>
      <c r="D772" s="27">
        <v>0.0</v>
      </c>
      <c r="E772" s="34"/>
    </row>
    <row r="773" hidden="1">
      <c r="A773" s="57" t="s">
        <v>3279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3281</v>
      </c>
      <c r="B774" s="29">
        <v>0.0</v>
      </c>
      <c r="C774" s="26"/>
      <c r="D774" s="27">
        <v>0.0</v>
      </c>
      <c r="E774" s="28"/>
    </row>
    <row r="775" hidden="1">
      <c r="A775" s="31" t="s">
        <v>3282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3284</v>
      </c>
      <c r="B776" s="29">
        <v>6395.0</v>
      </c>
      <c r="C776" s="26">
        <v>6405.0</v>
      </c>
      <c r="D776" s="27">
        <v>10.0</v>
      </c>
      <c r="E776" s="28" t="s">
        <v>4078</v>
      </c>
    </row>
    <row r="777" hidden="1">
      <c r="A777" s="31" t="s">
        <v>3286</v>
      </c>
      <c r="B777" s="29">
        <v>6440.0</v>
      </c>
      <c r="C777" s="26">
        <v>6440.0</v>
      </c>
      <c r="D777" s="27">
        <v>0.0</v>
      </c>
      <c r="E777" s="34"/>
    </row>
    <row r="778" hidden="1">
      <c r="A778" s="58" t="s">
        <v>3287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8" t="s">
        <v>3288</v>
      </c>
      <c r="B779" s="29">
        <v>35255.0</v>
      </c>
      <c r="C779" s="59">
        <v>35255.0</v>
      </c>
      <c r="D779" s="27">
        <v>0.0</v>
      </c>
      <c r="E779" s="34"/>
    </row>
    <row r="780" hidden="1">
      <c r="A780" s="58" t="s">
        <v>3289</v>
      </c>
      <c r="B780" s="29">
        <v>73803.0</v>
      </c>
      <c r="C780" s="59">
        <v>73803.0</v>
      </c>
      <c r="D780" s="27">
        <v>0.0</v>
      </c>
      <c r="E780" s="34"/>
    </row>
    <row r="781" hidden="1">
      <c r="A781" s="58" t="s">
        <v>3290</v>
      </c>
      <c r="B781" s="29">
        <v>85939.0</v>
      </c>
      <c r="C781" s="59">
        <v>85939.0</v>
      </c>
      <c r="D781" s="27">
        <v>0.0</v>
      </c>
      <c r="E781" s="34"/>
    </row>
    <row r="782" hidden="1">
      <c r="A782" s="58" t="s">
        <v>3292</v>
      </c>
      <c r="B782" s="29">
        <v>3692.0</v>
      </c>
      <c r="C782" s="59">
        <v>3692.0</v>
      </c>
      <c r="D782" s="27">
        <v>0.0</v>
      </c>
      <c r="E782" s="34"/>
    </row>
    <row r="783" hidden="1">
      <c r="A783" s="58" t="s">
        <v>3293</v>
      </c>
      <c r="B783" s="29">
        <v>13646.0</v>
      </c>
      <c r="C783" s="59">
        <v>13646.0</v>
      </c>
      <c r="D783" s="27">
        <v>0.0</v>
      </c>
      <c r="E783" s="34"/>
    </row>
    <row r="784" hidden="1">
      <c r="A784" s="35" t="s">
        <v>3294</v>
      </c>
      <c r="B784" s="29">
        <v>335943.0</v>
      </c>
      <c r="C784" s="59">
        <v>335370.0</v>
      </c>
      <c r="D784" s="27">
        <v>-573.0</v>
      </c>
      <c r="E784" s="34"/>
    </row>
    <row r="785" hidden="1">
      <c r="A785" s="36" t="s">
        <v>3295</v>
      </c>
      <c r="B785" s="37" t="s">
        <v>4079</v>
      </c>
      <c r="C785" s="27">
        <v>-11688.0</v>
      </c>
      <c r="D785" s="27" t="e">
        <v>#VALUE!</v>
      </c>
      <c r="E785" s="64"/>
    </row>
    <row r="786" hidden="1"/>
    <row r="787" hidden="1"/>
    <row r="788" hidden="1">
      <c r="A788" s="5" t="s">
        <v>3266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3268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4" t="s">
        <v>3269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5" t="s">
        <v>4032</v>
      </c>
      <c r="B794" s="7"/>
      <c r="C794" s="16"/>
      <c r="D794" s="56" t="s">
        <v>4033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3270</v>
      </c>
      <c r="B796" s="6"/>
      <c r="C796" s="6"/>
      <c r="D796" s="6"/>
      <c r="E796" s="7"/>
    </row>
    <row r="797" hidden="1">
      <c r="A797" s="20" t="s">
        <v>3271</v>
      </c>
      <c r="B797" s="21" t="s">
        <v>3272</v>
      </c>
      <c r="C797" s="22" t="s">
        <v>3273</v>
      </c>
      <c r="D797" s="21" t="s">
        <v>3274</v>
      </c>
      <c r="E797" s="23" t="s">
        <v>13</v>
      </c>
    </row>
    <row r="798" hidden="1">
      <c r="A798" s="57" t="s">
        <v>3275</v>
      </c>
      <c r="B798" s="25">
        <v>28516.0</v>
      </c>
      <c r="C798" s="26">
        <v>28518.0</v>
      </c>
      <c r="D798" s="27">
        <v>2.0</v>
      </c>
      <c r="E798" s="28" t="s">
        <v>4077</v>
      </c>
    </row>
    <row r="799" hidden="1">
      <c r="A799" s="57" t="s">
        <v>3276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7" t="s">
        <v>3277</v>
      </c>
      <c r="B800" s="29">
        <v>690.0</v>
      </c>
      <c r="C800" s="26">
        <v>690.0</v>
      </c>
      <c r="D800" s="27">
        <v>0.0</v>
      </c>
      <c r="E800" s="34"/>
    </row>
    <row r="801" hidden="1">
      <c r="A801" s="57" t="s">
        <v>3279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3281</v>
      </c>
      <c r="B802" s="29">
        <v>0.0</v>
      </c>
      <c r="C802" s="26"/>
      <c r="D802" s="27">
        <v>0.0</v>
      </c>
      <c r="E802" s="28"/>
    </row>
    <row r="803" hidden="1">
      <c r="A803" s="31" t="s">
        <v>3282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3284</v>
      </c>
      <c r="B804" s="29">
        <v>6395.0</v>
      </c>
      <c r="C804" s="26">
        <v>6405.0</v>
      </c>
      <c r="D804" s="27">
        <v>10.0</v>
      </c>
      <c r="E804" s="28" t="s">
        <v>4078</v>
      </c>
    </row>
    <row r="805" hidden="1">
      <c r="A805" s="31" t="s">
        <v>3286</v>
      </c>
      <c r="B805" s="29">
        <v>6440.0</v>
      </c>
      <c r="C805" s="26">
        <v>6440.0</v>
      </c>
      <c r="D805" s="27">
        <v>0.0</v>
      </c>
      <c r="E805" s="34"/>
    </row>
    <row r="806" hidden="1">
      <c r="A806" s="58" t="s">
        <v>3287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8" t="s">
        <v>3288</v>
      </c>
      <c r="B807" s="29">
        <v>35255.0</v>
      </c>
      <c r="C807" s="59">
        <v>35255.0</v>
      </c>
      <c r="D807" s="27">
        <v>0.0</v>
      </c>
      <c r="E807" s="34"/>
    </row>
    <row r="808" hidden="1">
      <c r="A808" s="58" t="s">
        <v>3289</v>
      </c>
      <c r="B808" s="29">
        <v>73803.0</v>
      </c>
      <c r="C808" s="59">
        <v>73803.0</v>
      </c>
      <c r="D808" s="27">
        <v>0.0</v>
      </c>
      <c r="E808" s="34"/>
    </row>
    <row r="809" hidden="1">
      <c r="A809" s="58" t="s">
        <v>3290</v>
      </c>
      <c r="B809" s="29">
        <v>85939.0</v>
      </c>
      <c r="C809" s="59">
        <v>85939.0</v>
      </c>
      <c r="D809" s="27">
        <v>0.0</v>
      </c>
      <c r="E809" s="34"/>
    </row>
    <row r="810" hidden="1">
      <c r="A810" s="58" t="s">
        <v>3292</v>
      </c>
      <c r="B810" s="29">
        <v>3692.0</v>
      </c>
      <c r="C810" s="59">
        <v>3692.0</v>
      </c>
      <c r="D810" s="27">
        <v>0.0</v>
      </c>
      <c r="E810" s="34"/>
    </row>
    <row r="811" hidden="1">
      <c r="A811" s="58" t="s">
        <v>3293</v>
      </c>
      <c r="B811" s="29">
        <v>13646.0</v>
      </c>
      <c r="C811" s="59">
        <v>13646.0</v>
      </c>
      <c r="D811" s="27">
        <v>0.0</v>
      </c>
      <c r="E811" s="34"/>
    </row>
    <row r="812" hidden="1">
      <c r="A812" s="35" t="s">
        <v>3294</v>
      </c>
      <c r="B812" s="29">
        <v>335943.0</v>
      </c>
      <c r="C812" s="59">
        <v>335370.0</v>
      </c>
      <c r="D812" s="27">
        <v>-573.0</v>
      </c>
      <c r="E812" s="34"/>
    </row>
    <row r="813" hidden="1">
      <c r="A813" s="36" t="s">
        <v>3295</v>
      </c>
      <c r="B813" s="37" t="s">
        <v>4079</v>
      </c>
      <c r="C813" s="27">
        <v>12.0</v>
      </c>
      <c r="D813" s="27" t="e">
        <v>#VALUE!</v>
      </c>
      <c r="E813" s="64"/>
    </row>
    <row r="814" hidden="1"/>
    <row r="815" hidden="1"/>
    <row r="816" hidden="1">
      <c r="A816" s="5" t="s">
        <v>3266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3268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4" t="s">
        <v>3269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5" t="s">
        <v>4032</v>
      </c>
      <c r="B822" s="7"/>
      <c r="C822" s="16"/>
      <c r="D822" s="56" t="s">
        <v>4039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3270</v>
      </c>
      <c r="B824" s="6"/>
      <c r="C824" s="6"/>
      <c r="D824" s="6"/>
      <c r="E824" s="7"/>
    </row>
    <row r="825" hidden="1">
      <c r="A825" s="20" t="s">
        <v>3271</v>
      </c>
      <c r="B825" s="21" t="s">
        <v>3272</v>
      </c>
      <c r="C825" s="22" t="s">
        <v>3273</v>
      </c>
      <c r="D825" s="21" t="s">
        <v>3274</v>
      </c>
      <c r="E825" s="23" t="s">
        <v>13</v>
      </c>
    </row>
    <row r="826" hidden="1">
      <c r="A826" s="57" t="s">
        <v>3275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7" t="s">
        <v>3276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7" t="s">
        <v>3277</v>
      </c>
      <c r="B828" s="29">
        <v>0.0</v>
      </c>
      <c r="C828" s="26"/>
      <c r="D828" s="27">
        <v>0.0</v>
      </c>
      <c r="E828" s="34"/>
    </row>
    <row r="829" hidden="1">
      <c r="A829" s="57" t="s">
        <v>3279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3281</v>
      </c>
      <c r="B830" s="29">
        <v>0.0</v>
      </c>
      <c r="C830" s="26"/>
      <c r="D830" s="27">
        <v>0.0</v>
      </c>
      <c r="E830" s="28"/>
    </row>
    <row r="831" hidden="1">
      <c r="A831" s="31" t="s">
        <v>3282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3284</v>
      </c>
      <c r="B832" s="29">
        <v>6710.0</v>
      </c>
      <c r="C832" s="26">
        <v>6710.0</v>
      </c>
      <c r="D832" s="27">
        <v>0.0</v>
      </c>
      <c r="E832" s="28" t="s">
        <v>4080</v>
      </c>
    </row>
    <row r="833" hidden="1">
      <c r="A833" s="31" t="s">
        <v>3286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8" t="s">
        <v>3287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8" t="s">
        <v>3288</v>
      </c>
      <c r="B835" s="29">
        <v>14767.0</v>
      </c>
      <c r="C835" s="59">
        <v>14767.0</v>
      </c>
      <c r="D835" s="27">
        <v>0.0</v>
      </c>
      <c r="E835" s="34"/>
    </row>
    <row r="836" hidden="1">
      <c r="A836" s="58" t="s">
        <v>3289</v>
      </c>
      <c r="B836" s="29">
        <v>52431.0</v>
      </c>
      <c r="C836" s="59">
        <v>52431.0</v>
      </c>
      <c r="D836" s="27">
        <v>0.0</v>
      </c>
      <c r="E836" s="34"/>
    </row>
    <row r="837" hidden="1">
      <c r="A837" s="58" t="s">
        <v>3290</v>
      </c>
      <c r="B837" s="29">
        <v>53100.0</v>
      </c>
      <c r="C837" s="59">
        <v>53100.0</v>
      </c>
      <c r="D837" s="27">
        <v>0.0</v>
      </c>
      <c r="E837" s="34"/>
    </row>
    <row r="838" hidden="1">
      <c r="A838" s="58" t="s">
        <v>3292</v>
      </c>
      <c r="B838" s="29">
        <v>2740.0</v>
      </c>
      <c r="C838" s="59">
        <v>2740.0</v>
      </c>
      <c r="D838" s="27">
        <v>0.0</v>
      </c>
      <c r="E838" s="34"/>
    </row>
    <row r="839" hidden="1">
      <c r="A839" s="58" t="s">
        <v>3293</v>
      </c>
      <c r="B839" s="29">
        <v>13760.0</v>
      </c>
      <c r="C839" s="59">
        <v>13760.0</v>
      </c>
      <c r="D839" s="27">
        <v>0.0</v>
      </c>
      <c r="E839" s="34"/>
    </row>
    <row r="840" hidden="1">
      <c r="A840" s="35" t="s">
        <v>3294</v>
      </c>
      <c r="B840" s="29">
        <v>225209.0</v>
      </c>
      <c r="C840" s="59">
        <v>225209.0</v>
      </c>
      <c r="D840" s="27">
        <v>0.0</v>
      </c>
      <c r="E840" s="34"/>
    </row>
    <row r="841" hidden="1">
      <c r="A841" s="36" t="s">
        <v>3295</v>
      </c>
      <c r="B841" s="37">
        <v>0.0</v>
      </c>
      <c r="C841" s="27">
        <v>3581.0</v>
      </c>
      <c r="D841" s="27">
        <v>3581.0</v>
      </c>
      <c r="E841" s="64"/>
    </row>
    <row r="842" hidden="1"/>
    <row r="843" hidden="1"/>
    <row r="844" hidden="1">
      <c r="A844" s="5" t="s">
        <v>3266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3268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4" t="s">
        <v>3269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5" t="s">
        <v>4032</v>
      </c>
      <c r="B850" s="7"/>
      <c r="C850" s="16"/>
      <c r="D850" s="56" t="s">
        <v>4039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3270</v>
      </c>
      <c r="B852" s="6"/>
      <c r="C852" s="6"/>
      <c r="D852" s="6"/>
      <c r="E852" s="7"/>
    </row>
    <row r="853" hidden="1">
      <c r="A853" s="20" t="s">
        <v>3271</v>
      </c>
      <c r="B853" s="21" t="s">
        <v>3272</v>
      </c>
      <c r="C853" s="22" t="s">
        <v>3273</v>
      </c>
      <c r="D853" s="21" t="s">
        <v>3274</v>
      </c>
      <c r="E853" s="23" t="s">
        <v>13</v>
      </c>
    </row>
    <row r="854" hidden="1">
      <c r="A854" s="57" t="s">
        <v>3275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7" t="s">
        <v>3276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7" t="s">
        <v>3277</v>
      </c>
      <c r="B856" s="29">
        <v>0.0</v>
      </c>
      <c r="C856" s="26"/>
      <c r="D856" s="27">
        <v>0.0</v>
      </c>
      <c r="E856" s="34"/>
    </row>
    <row r="857" hidden="1">
      <c r="A857" s="57" t="s">
        <v>3279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3281</v>
      </c>
      <c r="B858" s="29">
        <v>0.0</v>
      </c>
      <c r="C858" s="26"/>
      <c r="D858" s="27">
        <v>0.0</v>
      </c>
      <c r="E858" s="28"/>
    </row>
    <row r="859" hidden="1">
      <c r="A859" s="31" t="s">
        <v>3282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3284</v>
      </c>
      <c r="B860" s="29">
        <v>6710.0</v>
      </c>
      <c r="C860" s="26">
        <v>6710.0</v>
      </c>
      <c r="D860" s="27">
        <v>0.0</v>
      </c>
      <c r="E860" s="28" t="s">
        <v>4080</v>
      </c>
    </row>
    <row r="861" hidden="1">
      <c r="A861" s="31" t="s">
        <v>3286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8" t="s">
        <v>3287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8" t="s">
        <v>3288</v>
      </c>
      <c r="B863" s="29">
        <v>14767.0</v>
      </c>
      <c r="C863" s="59">
        <v>14767.0</v>
      </c>
      <c r="D863" s="27">
        <v>0.0</v>
      </c>
      <c r="E863" s="34"/>
    </row>
    <row r="864" hidden="1">
      <c r="A864" s="58" t="s">
        <v>3289</v>
      </c>
      <c r="B864" s="29">
        <v>52431.0</v>
      </c>
      <c r="C864" s="59">
        <v>52431.0</v>
      </c>
      <c r="D864" s="27">
        <v>0.0</v>
      </c>
      <c r="E864" s="34"/>
    </row>
    <row r="865" hidden="1">
      <c r="A865" s="58" t="s">
        <v>3290</v>
      </c>
      <c r="B865" s="29">
        <v>53100.0</v>
      </c>
      <c r="C865" s="59">
        <v>53100.0</v>
      </c>
      <c r="D865" s="27">
        <v>0.0</v>
      </c>
      <c r="E865" s="34"/>
    </row>
    <row r="866" hidden="1">
      <c r="A866" s="58" t="s">
        <v>3292</v>
      </c>
      <c r="B866" s="29">
        <v>2740.0</v>
      </c>
      <c r="C866" s="59">
        <v>2740.0</v>
      </c>
      <c r="D866" s="27">
        <v>0.0</v>
      </c>
      <c r="E866" s="34"/>
    </row>
    <row r="867" hidden="1">
      <c r="A867" s="58" t="s">
        <v>3293</v>
      </c>
      <c r="B867" s="29">
        <v>13760.0</v>
      </c>
      <c r="C867" s="59">
        <v>13760.0</v>
      </c>
      <c r="D867" s="27">
        <v>0.0</v>
      </c>
      <c r="E867" s="34"/>
    </row>
    <row r="868" hidden="1">
      <c r="A868" s="35" t="s">
        <v>3294</v>
      </c>
      <c r="B868" s="29">
        <v>225209.0</v>
      </c>
      <c r="C868" s="59">
        <v>225209.0</v>
      </c>
      <c r="D868" s="27">
        <v>0.0</v>
      </c>
      <c r="E868" s="34"/>
    </row>
    <row r="869" hidden="1">
      <c r="A869" s="36" t="s">
        <v>3295</v>
      </c>
      <c r="B869" s="37">
        <v>0.0</v>
      </c>
      <c r="C869" s="27">
        <v>3581.0</v>
      </c>
      <c r="D869" s="27">
        <v>3581.0</v>
      </c>
      <c r="E869" s="64"/>
    </row>
    <row r="870" hidden="1"/>
    <row r="871" hidden="1"/>
    <row r="872" hidden="1">
      <c r="A872" s="5" t="s">
        <v>3266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3268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4" t="s">
        <v>3269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5" t="s">
        <v>4041</v>
      </c>
      <c r="B878" s="7"/>
      <c r="C878" s="16"/>
      <c r="D878" s="56" t="s">
        <v>4033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3270</v>
      </c>
      <c r="B880" s="6"/>
      <c r="C880" s="6"/>
      <c r="D880" s="6"/>
      <c r="E880" s="7"/>
    </row>
    <row r="881" hidden="1">
      <c r="A881" s="20" t="s">
        <v>3271</v>
      </c>
      <c r="B881" s="21" t="s">
        <v>3272</v>
      </c>
      <c r="C881" s="22" t="s">
        <v>3273</v>
      </c>
      <c r="D881" s="21" t="s">
        <v>3274</v>
      </c>
      <c r="E881" s="23" t="s">
        <v>13</v>
      </c>
    </row>
    <row r="882" hidden="1">
      <c r="A882" s="57" t="s">
        <v>3275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7" t="s">
        <v>3276</v>
      </c>
      <c r="B883" s="29">
        <v>8102.0</v>
      </c>
      <c r="C883" s="26">
        <v>8102.0</v>
      </c>
      <c r="D883" s="27">
        <v>0.0</v>
      </c>
      <c r="E883" s="28"/>
    </row>
    <row r="884" hidden="1">
      <c r="A884" s="57" t="s">
        <v>3277</v>
      </c>
      <c r="B884" s="29">
        <v>0.0</v>
      </c>
      <c r="C884" s="26"/>
      <c r="D884" s="27">
        <v>0.0</v>
      </c>
      <c r="E884" s="34"/>
    </row>
    <row r="885" hidden="1">
      <c r="A885" s="57" t="s">
        <v>3279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3281</v>
      </c>
      <c r="B886" s="29">
        <v>0.0</v>
      </c>
      <c r="C886" s="26"/>
      <c r="D886" s="27">
        <v>0.0</v>
      </c>
      <c r="E886" s="28"/>
    </row>
    <row r="887" hidden="1">
      <c r="A887" s="31" t="s">
        <v>3282</v>
      </c>
      <c r="B887" s="29">
        <v>0.0</v>
      </c>
      <c r="C887" s="26"/>
      <c r="D887" s="27">
        <v>0.0</v>
      </c>
      <c r="E887" s="28"/>
    </row>
    <row r="888" hidden="1">
      <c r="A888" s="31" t="s">
        <v>3284</v>
      </c>
      <c r="B888" s="29">
        <v>0.0</v>
      </c>
      <c r="C888" s="26"/>
      <c r="D888" s="27">
        <v>0.0</v>
      </c>
      <c r="E888" s="28"/>
    </row>
    <row r="889" hidden="1">
      <c r="A889" s="31" t="s">
        <v>3286</v>
      </c>
      <c r="B889" s="29">
        <v>2240.0</v>
      </c>
      <c r="C889" s="26">
        <v>2240.0</v>
      </c>
      <c r="D889" s="27">
        <v>0.0</v>
      </c>
      <c r="E889" s="34"/>
    </row>
    <row r="890" hidden="1">
      <c r="A890" s="58" t="s">
        <v>3287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8" t="s">
        <v>3288</v>
      </c>
      <c r="B891" s="29">
        <v>6346.0</v>
      </c>
      <c r="C891" s="59">
        <v>6346.0</v>
      </c>
      <c r="D891" s="27">
        <v>0.0</v>
      </c>
      <c r="E891" s="34"/>
    </row>
    <row r="892" hidden="1">
      <c r="A892" s="58" t="s">
        <v>3289</v>
      </c>
      <c r="B892" s="29">
        <v>25453.0</v>
      </c>
      <c r="C892" s="59">
        <v>25453.0</v>
      </c>
      <c r="D892" s="27">
        <v>0.0</v>
      </c>
      <c r="E892" s="34"/>
    </row>
    <row r="893" hidden="1">
      <c r="A893" s="58" t="s">
        <v>3290</v>
      </c>
      <c r="B893" s="29">
        <v>24718.0</v>
      </c>
      <c r="C893" s="59">
        <v>24718.0</v>
      </c>
      <c r="D893" s="27">
        <v>0.0</v>
      </c>
      <c r="E893" s="34"/>
    </row>
    <row r="894" hidden="1">
      <c r="A894" s="58" t="s">
        <v>3292</v>
      </c>
      <c r="B894" s="29">
        <v>2035.0</v>
      </c>
      <c r="C894" s="59">
        <v>2035.0</v>
      </c>
      <c r="D894" s="27">
        <v>0.0</v>
      </c>
      <c r="E894" s="34"/>
    </row>
    <row r="895" hidden="1">
      <c r="A895" s="58" t="s">
        <v>3293</v>
      </c>
      <c r="B895" s="29">
        <v>6226.0</v>
      </c>
      <c r="C895" s="59">
        <v>6226.0</v>
      </c>
      <c r="D895" s="27">
        <v>0.0</v>
      </c>
      <c r="E895" s="34"/>
    </row>
    <row r="896" hidden="1">
      <c r="A896" s="35" t="s">
        <v>3294</v>
      </c>
      <c r="B896" s="29">
        <v>104360.0</v>
      </c>
      <c r="C896" s="59">
        <v>104360.0</v>
      </c>
      <c r="D896" s="27">
        <v>0.0</v>
      </c>
      <c r="E896" s="34"/>
    </row>
    <row r="897" hidden="1">
      <c r="A897" s="36" t="s">
        <v>3295</v>
      </c>
      <c r="B897" s="37">
        <v>-3502.0</v>
      </c>
      <c r="C897" s="27">
        <v>-3502.0</v>
      </c>
      <c r="D897" s="27">
        <v>0.0</v>
      </c>
      <c r="E897" s="38" t="s">
        <v>4081</v>
      </c>
    </row>
    <row r="898" hidden="1"/>
    <row r="899" hidden="1"/>
    <row r="900" hidden="1">
      <c r="A900" s="5" t="s">
        <v>3266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3268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4" t="s">
        <v>3269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5" t="s">
        <v>4032</v>
      </c>
      <c r="B906" s="7"/>
      <c r="C906" s="16"/>
      <c r="D906" s="56" t="s">
        <v>4033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3270</v>
      </c>
      <c r="B908" s="6"/>
      <c r="C908" s="6"/>
      <c r="D908" s="6"/>
      <c r="E908" s="7"/>
    </row>
    <row r="909" hidden="1">
      <c r="A909" s="20" t="s">
        <v>3271</v>
      </c>
      <c r="B909" s="21" t="s">
        <v>3272</v>
      </c>
      <c r="C909" s="22" t="s">
        <v>3273</v>
      </c>
      <c r="D909" s="21" t="s">
        <v>3274</v>
      </c>
      <c r="E909" s="23" t="s">
        <v>13</v>
      </c>
    </row>
    <row r="910" hidden="1">
      <c r="A910" s="57" t="s">
        <v>3275</v>
      </c>
      <c r="B910" s="25">
        <v>27847.0</v>
      </c>
      <c r="C910" s="26">
        <v>27846.0</v>
      </c>
      <c r="D910" s="27">
        <v>-1.0</v>
      </c>
      <c r="E910" s="28" t="s">
        <v>4082</v>
      </c>
    </row>
    <row r="911" hidden="1">
      <c r="A911" s="57" t="s">
        <v>3276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7" t="s">
        <v>3277</v>
      </c>
      <c r="B912" s="29">
        <v>0.0</v>
      </c>
      <c r="C912" s="26"/>
      <c r="D912" s="27">
        <v>0.0</v>
      </c>
      <c r="E912" s="34"/>
    </row>
    <row r="913" hidden="1">
      <c r="A913" s="57" t="s">
        <v>3279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3281</v>
      </c>
      <c r="B914" s="29">
        <v>800.0</v>
      </c>
      <c r="C914" s="26"/>
      <c r="D914" s="27">
        <v>-800.0</v>
      </c>
      <c r="E914" s="28" t="s">
        <v>4083</v>
      </c>
    </row>
    <row r="915" hidden="1">
      <c r="A915" s="31" t="s">
        <v>3282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3284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3286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8" t="s">
        <v>3287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8" t="s">
        <v>3288</v>
      </c>
      <c r="B919" s="29">
        <v>41230.09999999999</v>
      </c>
      <c r="C919" s="59">
        <v>41230.100000000064</v>
      </c>
      <c r="D919" s="27">
        <v>7.275957614183426E-11</v>
      </c>
      <c r="E919" s="34"/>
    </row>
    <row r="920" hidden="1">
      <c r="A920" s="58" t="s">
        <v>3289</v>
      </c>
      <c r="B920" s="29">
        <v>58835.0</v>
      </c>
      <c r="C920" s="59">
        <v>58835.0</v>
      </c>
      <c r="D920" s="27">
        <v>0.0</v>
      </c>
      <c r="E920" s="34"/>
    </row>
    <row r="921" hidden="1">
      <c r="A921" s="58" t="s">
        <v>3290</v>
      </c>
      <c r="B921" s="29">
        <v>89731.0</v>
      </c>
      <c r="C921" s="59">
        <v>89731.0</v>
      </c>
      <c r="D921" s="27">
        <v>0.0</v>
      </c>
      <c r="E921" s="34"/>
    </row>
    <row r="922" hidden="1">
      <c r="A922" s="58" t="s">
        <v>3292</v>
      </c>
      <c r="B922" s="29">
        <v>1163.0</v>
      </c>
      <c r="C922" s="59">
        <v>1163.0</v>
      </c>
      <c r="D922" s="27">
        <v>0.0</v>
      </c>
      <c r="E922" s="34"/>
    </row>
    <row r="923" hidden="1">
      <c r="A923" s="58" t="s">
        <v>3293</v>
      </c>
      <c r="B923" s="29">
        <v>7815.0</v>
      </c>
      <c r="C923" s="59">
        <v>7815.0</v>
      </c>
      <c r="D923" s="27">
        <v>0.0</v>
      </c>
      <c r="E923" s="34"/>
    </row>
    <row r="924" hidden="1">
      <c r="A924" s="35" t="s">
        <v>3294</v>
      </c>
      <c r="B924" s="29">
        <v>311008.60000000003</v>
      </c>
      <c r="C924" s="59">
        <v>311008.6</v>
      </c>
      <c r="D924" s="27">
        <v>-5.820766091346741E-11</v>
      </c>
      <c r="E924" s="34"/>
    </row>
    <row r="925" hidden="1">
      <c r="A925" s="36" t="s">
        <v>3295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3266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3268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4" t="s">
        <v>3269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5" t="s">
        <v>4032</v>
      </c>
      <c r="B934" s="7"/>
      <c r="C934" s="16"/>
      <c r="D934" s="56" t="s">
        <v>4033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3270</v>
      </c>
      <c r="B936" s="6"/>
      <c r="C936" s="6"/>
      <c r="D936" s="6"/>
      <c r="E936" s="7"/>
    </row>
    <row r="937" hidden="1">
      <c r="A937" s="20" t="s">
        <v>3271</v>
      </c>
      <c r="B937" s="21" t="s">
        <v>3272</v>
      </c>
      <c r="C937" s="22" t="s">
        <v>3273</v>
      </c>
      <c r="D937" s="21" t="s">
        <v>3274</v>
      </c>
      <c r="E937" s="23" t="s">
        <v>13</v>
      </c>
    </row>
    <row r="938" hidden="1">
      <c r="A938" s="57" t="s">
        <v>3275</v>
      </c>
      <c r="B938" s="25">
        <v>30291.0</v>
      </c>
      <c r="C938" s="26">
        <v>30297.0</v>
      </c>
      <c r="D938" s="27">
        <v>6.0</v>
      </c>
      <c r="E938" s="28" t="s">
        <v>4084</v>
      </c>
    </row>
    <row r="939" hidden="1">
      <c r="A939" s="57" t="s">
        <v>3276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7" t="s">
        <v>3277</v>
      </c>
      <c r="B940" s="29">
        <v>280.0</v>
      </c>
      <c r="C940" s="26">
        <v>280.0</v>
      </c>
      <c r="D940" s="27">
        <v>0.0</v>
      </c>
      <c r="E940" s="34"/>
    </row>
    <row r="941" hidden="1">
      <c r="A941" s="57" t="s">
        <v>3279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3281</v>
      </c>
      <c r="B942" s="29">
        <v>1080.0</v>
      </c>
      <c r="C942" s="26"/>
      <c r="D942" s="27">
        <v>-1080.0</v>
      </c>
      <c r="E942" s="28"/>
    </row>
    <row r="943" hidden="1">
      <c r="A943" s="31" t="s">
        <v>3282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3284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3286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8" t="s">
        <v>3287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8" t="s">
        <v>3288</v>
      </c>
      <c r="B947" s="29">
        <v>26862.0</v>
      </c>
      <c r="C947" s="59">
        <v>26862.0</v>
      </c>
      <c r="D947" s="27">
        <v>0.0</v>
      </c>
      <c r="E947" s="34"/>
    </row>
    <row r="948" hidden="1">
      <c r="A948" s="58" t="s">
        <v>3289</v>
      </c>
      <c r="B948" s="29">
        <v>77468.0</v>
      </c>
      <c r="C948" s="59">
        <v>77468.0</v>
      </c>
      <c r="D948" s="27">
        <v>0.0</v>
      </c>
      <c r="E948" s="34"/>
    </row>
    <row r="949" hidden="1">
      <c r="A949" s="58" t="s">
        <v>3290</v>
      </c>
      <c r="B949" s="29">
        <v>103772.0</v>
      </c>
      <c r="C949" s="59">
        <v>103772.0</v>
      </c>
      <c r="D949" s="27">
        <v>0.0</v>
      </c>
      <c r="E949" s="34"/>
    </row>
    <row r="950" hidden="1">
      <c r="A950" s="58" t="s">
        <v>3292</v>
      </c>
      <c r="B950" s="29">
        <v>3693.0</v>
      </c>
      <c r="C950" s="59">
        <v>3693.0</v>
      </c>
      <c r="D950" s="27">
        <v>0.0</v>
      </c>
      <c r="E950" s="34"/>
    </row>
    <row r="951" hidden="1">
      <c r="A951" s="58" t="s">
        <v>3293</v>
      </c>
      <c r="B951" s="29">
        <v>11112.0</v>
      </c>
      <c r="C951" s="59">
        <v>11112.0</v>
      </c>
      <c r="D951" s="27">
        <v>0.0</v>
      </c>
      <c r="E951" s="34"/>
    </row>
    <row r="952" hidden="1">
      <c r="A952" s="35" t="s">
        <v>3294</v>
      </c>
      <c r="B952" s="29">
        <v>345018.0</v>
      </c>
      <c r="C952" s="59">
        <v>345018.0</v>
      </c>
      <c r="D952" s="27">
        <v>0.0</v>
      </c>
      <c r="E952" s="34"/>
    </row>
    <row r="953" hidden="1">
      <c r="A953" s="36" t="s">
        <v>3295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3266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3268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4" t="s">
        <v>3269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5" t="s">
        <v>4032</v>
      </c>
      <c r="B962" s="7"/>
      <c r="C962" s="16"/>
      <c r="D962" s="56" t="s">
        <v>4033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3270</v>
      </c>
      <c r="B964" s="6"/>
      <c r="C964" s="6"/>
      <c r="D964" s="6"/>
      <c r="E964" s="7"/>
    </row>
    <row r="965" hidden="1">
      <c r="A965" s="20" t="s">
        <v>3271</v>
      </c>
      <c r="B965" s="21" t="s">
        <v>3272</v>
      </c>
      <c r="C965" s="22" t="s">
        <v>3273</v>
      </c>
      <c r="D965" s="21" t="s">
        <v>3274</v>
      </c>
      <c r="E965" s="23" t="s">
        <v>13</v>
      </c>
    </row>
    <row r="966" hidden="1">
      <c r="A966" s="57" t="s">
        <v>3275</v>
      </c>
      <c r="B966" s="25">
        <v>29582.0</v>
      </c>
      <c r="C966" s="26">
        <v>29508.0</v>
      </c>
      <c r="D966" s="27">
        <v>-74.0</v>
      </c>
      <c r="E966" s="28" t="s">
        <v>4085</v>
      </c>
    </row>
    <row r="967" hidden="1">
      <c r="A967" s="57" t="s">
        <v>3276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7" t="s">
        <v>3277</v>
      </c>
      <c r="B968" s="29">
        <v>585.0</v>
      </c>
      <c r="C968" s="26">
        <v>660.0</v>
      </c>
      <c r="D968" s="27">
        <v>75.0</v>
      </c>
      <c r="E968" s="28" t="s">
        <v>4086</v>
      </c>
    </row>
    <row r="969" hidden="1">
      <c r="A969" s="57" t="s">
        <v>3279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3281</v>
      </c>
      <c r="B970" s="29">
        <v>440.0</v>
      </c>
      <c r="C970" s="26"/>
      <c r="D970" s="27">
        <v>-440.0</v>
      </c>
      <c r="E970" s="28"/>
    </row>
    <row r="971" hidden="1">
      <c r="A971" s="31" t="s">
        <v>3282</v>
      </c>
      <c r="B971" s="29">
        <v>0.0</v>
      </c>
      <c r="C971" s="26"/>
      <c r="D971" s="27">
        <v>0.0</v>
      </c>
      <c r="E971" s="28"/>
    </row>
    <row r="972" hidden="1">
      <c r="A972" s="31" t="s">
        <v>3284</v>
      </c>
      <c r="B972" s="29">
        <v>2099.0</v>
      </c>
      <c r="C972" s="26">
        <v>2099.0</v>
      </c>
      <c r="D972" s="27">
        <v>0.0</v>
      </c>
      <c r="E972" s="28" t="s">
        <v>4087</v>
      </c>
    </row>
    <row r="973" hidden="1">
      <c r="A973" s="31" t="s">
        <v>3286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8" t="s">
        <v>3287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8" t="s">
        <v>3288</v>
      </c>
      <c r="B975" s="29">
        <v>29552.0</v>
      </c>
      <c r="C975" s="59">
        <v>29552.0</v>
      </c>
      <c r="D975" s="27">
        <v>0.0</v>
      </c>
      <c r="E975" s="34"/>
    </row>
    <row r="976" hidden="1">
      <c r="A976" s="58" t="s">
        <v>3289</v>
      </c>
      <c r="B976" s="29">
        <v>63189.0</v>
      </c>
      <c r="C976" s="59">
        <v>63189.0</v>
      </c>
      <c r="D976" s="27">
        <v>0.0</v>
      </c>
      <c r="E976" s="34"/>
    </row>
    <row r="977" hidden="1">
      <c r="A977" s="58" t="s">
        <v>3290</v>
      </c>
      <c r="B977" s="29">
        <v>98516.0</v>
      </c>
      <c r="C977" s="59">
        <v>98516.0</v>
      </c>
      <c r="D977" s="27">
        <v>0.0</v>
      </c>
      <c r="E977" s="34"/>
    </row>
    <row r="978" hidden="1">
      <c r="A978" s="58" t="s">
        <v>3292</v>
      </c>
      <c r="B978" s="29">
        <v>3911.0</v>
      </c>
      <c r="C978" s="59">
        <v>3911.0</v>
      </c>
      <c r="D978" s="27">
        <v>0.0</v>
      </c>
      <c r="E978" s="34"/>
    </row>
    <row r="979" hidden="1">
      <c r="A979" s="58" t="s">
        <v>3293</v>
      </c>
      <c r="B979" s="29">
        <v>11650.0</v>
      </c>
      <c r="C979" s="59">
        <v>11650.0</v>
      </c>
      <c r="D979" s="27">
        <v>0.0</v>
      </c>
      <c r="E979" s="34"/>
    </row>
    <row r="980" hidden="1">
      <c r="A980" s="35" t="s">
        <v>3294</v>
      </c>
      <c r="B980" s="29">
        <v>337065.0</v>
      </c>
      <c r="C980" s="59">
        <v>337065.0</v>
      </c>
      <c r="D980" s="27">
        <v>0.0</v>
      </c>
      <c r="E980" s="34"/>
    </row>
    <row r="981" hidden="1">
      <c r="A981" s="36" t="s">
        <v>3295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3266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3268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4" t="s">
        <v>3269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5" t="s">
        <v>4032</v>
      </c>
      <c r="B990" s="7"/>
      <c r="C990" s="16"/>
      <c r="D990" s="56" t="s">
        <v>4039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3270</v>
      </c>
      <c r="B992" s="6"/>
      <c r="C992" s="6"/>
      <c r="D992" s="6"/>
      <c r="E992" s="7"/>
    </row>
    <row r="993" hidden="1">
      <c r="A993" s="20" t="s">
        <v>3271</v>
      </c>
      <c r="B993" s="21" t="s">
        <v>3272</v>
      </c>
      <c r="C993" s="22" t="s">
        <v>3273</v>
      </c>
      <c r="D993" s="21" t="s">
        <v>3274</v>
      </c>
      <c r="E993" s="23" t="s">
        <v>13</v>
      </c>
    </row>
    <row r="994" hidden="1">
      <c r="A994" s="57" t="s">
        <v>3275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7" t="s">
        <v>3276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7" t="s">
        <v>3277</v>
      </c>
      <c r="B996" s="29">
        <v>605.0</v>
      </c>
      <c r="C996" s="26">
        <v>605.0</v>
      </c>
      <c r="D996" s="27">
        <v>0.0</v>
      </c>
      <c r="E996" s="28"/>
    </row>
    <row r="997" hidden="1">
      <c r="A997" s="57" t="s">
        <v>3279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3281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3282</v>
      </c>
      <c r="B999" s="29">
        <v>0.0</v>
      </c>
      <c r="C999" s="26"/>
      <c r="D999" s="27">
        <v>0.0</v>
      </c>
      <c r="E999" s="28"/>
    </row>
    <row r="1000" hidden="1">
      <c r="A1000" s="31" t="s">
        <v>3284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3286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8" t="s">
        <v>3287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8" t="s">
        <v>3288</v>
      </c>
      <c r="B1003" s="29">
        <v>13248.0</v>
      </c>
      <c r="C1003" s="59">
        <v>13248.0</v>
      </c>
      <c r="D1003" s="27">
        <v>0.0</v>
      </c>
      <c r="E1003" s="34"/>
    </row>
    <row r="1004" hidden="1">
      <c r="A1004" s="58" t="s">
        <v>3289</v>
      </c>
      <c r="B1004" s="29">
        <v>42900.0</v>
      </c>
      <c r="C1004" s="59">
        <v>42900.0</v>
      </c>
      <c r="D1004" s="27">
        <v>0.0</v>
      </c>
      <c r="E1004" s="34"/>
    </row>
    <row r="1005" hidden="1">
      <c r="A1005" s="58" t="s">
        <v>3290</v>
      </c>
      <c r="B1005" s="29">
        <v>43140.0</v>
      </c>
      <c r="C1005" s="59">
        <v>43140.0</v>
      </c>
      <c r="D1005" s="27">
        <v>0.0</v>
      </c>
      <c r="E1005" s="34"/>
    </row>
    <row r="1006" hidden="1">
      <c r="A1006" s="58" t="s">
        <v>3292</v>
      </c>
      <c r="B1006" s="29">
        <v>1008.0</v>
      </c>
      <c r="C1006" s="59">
        <v>1008.0</v>
      </c>
      <c r="D1006" s="27">
        <v>0.0</v>
      </c>
      <c r="E1006" s="34"/>
    </row>
    <row r="1007" hidden="1">
      <c r="A1007" s="58" t="s">
        <v>3293</v>
      </c>
      <c r="B1007" s="29">
        <v>8677.0</v>
      </c>
      <c r="C1007" s="59">
        <v>8677.0</v>
      </c>
      <c r="D1007" s="27">
        <v>0.0</v>
      </c>
      <c r="E1007" s="34"/>
    </row>
    <row r="1008" hidden="1">
      <c r="A1008" s="35" t="s">
        <v>3294</v>
      </c>
      <c r="B1008" s="29">
        <v>183649.5</v>
      </c>
      <c r="C1008" s="59">
        <v>183649.5</v>
      </c>
      <c r="D1008" s="27">
        <v>0.0</v>
      </c>
      <c r="E1008" s="34"/>
    </row>
    <row r="1009" hidden="1">
      <c r="A1009" s="36" t="s">
        <v>3295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3266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3268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4" t="s">
        <v>3269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5" t="s">
        <v>4041</v>
      </c>
      <c r="B1018" s="7"/>
      <c r="C1018" s="16"/>
      <c r="D1018" s="56" t="s">
        <v>4033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3270</v>
      </c>
      <c r="B1020" s="6"/>
      <c r="C1020" s="6"/>
      <c r="D1020" s="6"/>
      <c r="E1020" s="7"/>
    </row>
    <row r="1021" hidden="1">
      <c r="A1021" s="20" t="s">
        <v>3271</v>
      </c>
      <c r="B1021" s="21" t="s">
        <v>3272</v>
      </c>
      <c r="C1021" s="22" t="s">
        <v>3273</v>
      </c>
      <c r="D1021" s="21" t="s">
        <v>3274</v>
      </c>
      <c r="E1021" s="23" t="s">
        <v>13</v>
      </c>
    </row>
    <row r="1022" hidden="1">
      <c r="A1022" s="57" t="s">
        <v>3275</v>
      </c>
      <c r="B1022" s="25">
        <v>15787.0</v>
      </c>
      <c r="C1022" s="26">
        <v>15788.0</v>
      </c>
      <c r="D1022" s="27">
        <v>1.0</v>
      </c>
      <c r="E1022" s="28" t="s">
        <v>4088</v>
      </c>
    </row>
    <row r="1023" hidden="1">
      <c r="A1023" s="57" t="s">
        <v>3276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7" t="s">
        <v>3277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7" t="s">
        <v>3279</v>
      </c>
      <c r="B1025" s="29">
        <v>0.0</v>
      </c>
      <c r="C1025" s="26"/>
      <c r="D1025" s="27">
        <v>0.0</v>
      </c>
      <c r="E1025" s="28"/>
    </row>
    <row r="1026" hidden="1">
      <c r="A1026" s="31" t="s">
        <v>3281</v>
      </c>
      <c r="B1026" s="29">
        <v>0.0</v>
      </c>
      <c r="C1026" s="26"/>
      <c r="D1026" s="27">
        <v>0.0</v>
      </c>
      <c r="E1026" s="28"/>
    </row>
    <row r="1027" hidden="1">
      <c r="A1027" s="31" t="s">
        <v>3282</v>
      </c>
      <c r="B1027" s="29">
        <v>0.0</v>
      </c>
      <c r="C1027" s="26"/>
      <c r="D1027" s="27">
        <v>0.0</v>
      </c>
      <c r="E1027" s="28"/>
    </row>
    <row r="1028" hidden="1">
      <c r="A1028" s="31" t="s">
        <v>3284</v>
      </c>
      <c r="B1028" s="29">
        <v>0.0</v>
      </c>
      <c r="C1028" s="26"/>
      <c r="D1028" s="27">
        <v>0.0</v>
      </c>
      <c r="E1028" s="28"/>
    </row>
    <row r="1029" hidden="1">
      <c r="A1029" s="31" t="s">
        <v>3286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8" t="s">
        <v>3287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8" t="s">
        <v>3288</v>
      </c>
      <c r="B1031" s="29">
        <v>9122.0</v>
      </c>
      <c r="C1031" s="59">
        <v>9122.0</v>
      </c>
      <c r="D1031" s="27">
        <v>0.0</v>
      </c>
      <c r="E1031" s="34"/>
    </row>
    <row r="1032" hidden="1">
      <c r="A1032" s="58" t="s">
        <v>3289</v>
      </c>
      <c r="B1032" s="29">
        <v>23636.0</v>
      </c>
      <c r="C1032" s="59">
        <v>23636.0</v>
      </c>
      <c r="D1032" s="27">
        <v>0.0</v>
      </c>
      <c r="E1032" s="34"/>
    </row>
    <row r="1033" hidden="1">
      <c r="A1033" s="58" t="s">
        <v>3290</v>
      </c>
      <c r="B1033" s="29">
        <v>43920.0</v>
      </c>
      <c r="C1033" s="59">
        <v>43920.0</v>
      </c>
      <c r="D1033" s="27">
        <v>0.0</v>
      </c>
      <c r="E1033" s="34"/>
    </row>
    <row r="1034" hidden="1">
      <c r="A1034" s="58" t="s">
        <v>3292</v>
      </c>
      <c r="B1034" s="29">
        <v>0.0</v>
      </c>
      <c r="C1034" s="59">
        <v>0.0</v>
      </c>
      <c r="D1034" s="27">
        <v>0.0</v>
      </c>
      <c r="E1034" s="34"/>
    </row>
    <row r="1035" hidden="1">
      <c r="A1035" s="58" t="s">
        <v>3293</v>
      </c>
      <c r="B1035" s="29">
        <v>4404.0</v>
      </c>
      <c r="C1035" s="59">
        <v>4404.0</v>
      </c>
      <c r="D1035" s="27">
        <v>0.0</v>
      </c>
      <c r="E1035" s="34"/>
    </row>
    <row r="1036" hidden="1">
      <c r="A1036" s="35" t="s">
        <v>3294</v>
      </c>
      <c r="B1036" s="29">
        <v>131237.0</v>
      </c>
      <c r="C1036" s="59">
        <v>131237.0</v>
      </c>
      <c r="D1036" s="27">
        <v>0.0</v>
      </c>
      <c r="E1036" s="34"/>
    </row>
    <row r="1037" hidden="1">
      <c r="A1037" s="36" t="s">
        <v>3295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3266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3268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4" t="s">
        <v>3269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5" t="s">
        <v>4032</v>
      </c>
      <c r="B1046" s="7"/>
      <c r="C1046" s="16"/>
      <c r="D1046" s="56" t="s">
        <v>4033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3270</v>
      </c>
      <c r="B1048" s="6"/>
      <c r="C1048" s="6"/>
      <c r="D1048" s="6"/>
      <c r="E1048" s="7"/>
    </row>
    <row r="1049" hidden="1">
      <c r="A1049" s="20" t="s">
        <v>3271</v>
      </c>
      <c r="B1049" s="21" t="s">
        <v>3272</v>
      </c>
      <c r="C1049" s="22" t="s">
        <v>3273</v>
      </c>
      <c r="D1049" s="21" t="s">
        <v>3274</v>
      </c>
      <c r="E1049" s="23" t="s">
        <v>13</v>
      </c>
    </row>
    <row r="1050" hidden="1">
      <c r="A1050" s="57" t="s">
        <v>3275</v>
      </c>
      <c r="B1050" s="25">
        <v>29584.0</v>
      </c>
      <c r="C1050" s="26">
        <v>29584.0</v>
      </c>
      <c r="D1050" s="27">
        <v>0.0</v>
      </c>
      <c r="E1050" s="28" t="s">
        <v>4089</v>
      </c>
    </row>
    <row r="1051" hidden="1">
      <c r="A1051" s="57" t="s">
        <v>3276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7" t="s">
        <v>3277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7" t="s">
        <v>3279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3281</v>
      </c>
      <c r="B1054" s="29">
        <v>320.0</v>
      </c>
      <c r="C1054" s="26"/>
      <c r="D1054" s="27">
        <v>-320.0</v>
      </c>
      <c r="E1054" s="28"/>
    </row>
    <row r="1055" hidden="1">
      <c r="A1055" s="31" t="s">
        <v>3282</v>
      </c>
      <c r="B1055" s="29">
        <v>0.0</v>
      </c>
      <c r="C1055" s="26"/>
      <c r="D1055" s="27">
        <v>0.0</v>
      </c>
      <c r="E1055" s="28"/>
    </row>
    <row r="1056" hidden="1">
      <c r="A1056" s="31" t="s">
        <v>3284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3286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8" t="s">
        <v>3287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8" t="s">
        <v>3288</v>
      </c>
      <c r="B1059" s="29">
        <v>27359.0</v>
      </c>
      <c r="C1059" s="59">
        <v>27359.0</v>
      </c>
      <c r="D1059" s="27">
        <v>0.0</v>
      </c>
      <c r="E1059" s="34"/>
    </row>
    <row r="1060" hidden="1">
      <c r="A1060" s="58" t="s">
        <v>3289</v>
      </c>
      <c r="B1060" s="29">
        <v>73398.0</v>
      </c>
      <c r="C1060" s="59">
        <v>73398.0</v>
      </c>
      <c r="D1060" s="27">
        <v>0.0</v>
      </c>
      <c r="E1060" s="34"/>
    </row>
    <row r="1061" hidden="1">
      <c r="A1061" s="58" t="s">
        <v>3290</v>
      </c>
      <c r="B1061" s="29">
        <v>88910.0</v>
      </c>
      <c r="C1061" s="59">
        <v>88910.0</v>
      </c>
      <c r="D1061" s="27">
        <v>0.0</v>
      </c>
      <c r="E1061" s="34"/>
    </row>
    <row r="1062" hidden="1">
      <c r="A1062" s="58" t="s">
        <v>3292</v>
      </c>
      <c r="B1062" s="29">
        <v>1490.0</v>
      </c>
      <c r="C1062" s="59">
        <v>1490.0</v>
      </c>
      <c r="D1062" s="27">
        <v>0.0</v>
      </c>
      <c r="E1062" s="34"/>
    </row>
    <row r="1063" hidden="1">
      <c r="A1063" s="58" t="s">
        <v>3293</v>
      </c>
      <c r="B1063" s="29">
        <v>8601.0</v>
      </c>
      <c r="C1063" s="59">
        <v>8601.0</v>
      </c>
      <c r="D1063" s="27">
        <v>0.0</v>
      </c>
      <c r="E1063" s="34"/>
    </row>
    <row r="1064" hidden="1">
      <c r="A1064" s="35" t="s">
        <v>3294</v>
      </c>
      <c r="B1064" s="29">
        <v>320837.5</v>
      </c>
      <c r="C1064" s="59">
        <v>320837.5</v>
      </c>
      <c r="D1064" s="27">
        <v>0.0</v>
      </c>
      <c r="E1064" s="34"/>
    </row>
    <row r="1065" hidden="1">
      <c r="A1065" s="36" t="s">
        <v>3295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3266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3268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4" t="s">
        <v>3269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5" t="s">
        <v>4032</v>
      </c>
      <c r="B1074" s="7"/>
      <c r="C1074" s="16"/>
      <c r="D1074" s="56" t="s">
        <v>4033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3270</v>
      </c>
      <c r="B1076" s="6"/>
      <c r="C1076" s="6"/>
      <c r="D1076" s="6"/>
      <c r="E1076" s="7"/>
    </row>
    <row r="1077" hidden="1">
      <c r="A1077" s="20" t="s">
        <v>3271</v>
      </c>
      <c r="B1077" s="21" t="s">
        <v>3272</v>
      </c>
      <c r="C1077" s="22" t="s">
        <v>3273</v>
      </c>
      <c r="D1077" s="21" t="s">
        <v>3274</v>
      </c>
      <c r="E1077" s="23" t="s">
        <v>13</v>
      </c>
    </row>
    <row r="1078" hidden="1">
      <c r="A1078" s="57" t="s">
        <v>3275</v>
      </c>
      <c r="B1078" s="25">
        <v>35767.0</v>
      </c>
      <c r="C1078" s="26">
        <v>35752.0</v>
      </c>
      <c r="D1078" s="27">
        <v>-15.0</v>
      </c>
      <c r="E1078" s="28" t="s">
        <v>4090</v>
      </c>
    </row>
    <row r="1079" hidden="1">
      <c r="A1079" s="57" t="s">
        <v>3276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7" t="s">
        <v>3277</v>
      </c>
      <c r="B1080" s="29">
        <v>360.0</v>
      </c>
      <c r="C1080" s="26">
        <v>460.0</v>
      </c>
      <c r="D1080" s="27">
        <v>100.0</v>
      </c>
      <c r="E1080" s="28" t="s">
        <v>4091</v>
      </c>
    </row>
    <row r="1081" hidden="1">
      <c r="A1081" s="57" t="s">
        <v>3279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3281</v>
      </c>
      <c r="B1082" s="29">
        <v>0.0</v>
      </c>
      <c r="C1082" s="26"/>
      <c r="D1082" s="27">
        <v>0.0</v>
      </c>
      <c r="E1082" s="28"/>
    </row>
    <row r="1083" hidden="1">
      <c r="A1083" s="31" t="s">
        <v>3282</v>
      </c>
      <c r="B1083" s="29">
        <v>0.0</v>
      </c>
      <c r="C1083" s="26"/>
      <c r="D1083" s="27">
        <v>0.0</v>
      </c>
      <c r="E1083" s="28"/>
    </row>
    <row r="1084" hidden="1">
      <c r="A1084" s="31" t="s">
        <v>3284</v>
      </c>
      <c r="B1084" s="29">
        <v>0.0</v>
      </c>
      <c r="C1084" s="26">
        <v>500.0</v>
      </c>
      <c r="D1084" s="27">
        <v>500.0</v>
      </c>
      <c r="E1084" s="28" t="s">
        <v>4092</v>
      </c>
    </row>
    <row r="1085" hidden="1">
      <c r="A1085" s="31" t="s">
        <v>3286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8" t="s">
        <v>3287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8" t="s">
        <v>3288</v>
      </c>
      <c r="B1087" s="29">
        <v>36200.0</v>
      </c>
      <c r="C1087" s="59">
        <v>36200.0</v>
      </c>
      <c r="D1087" s="27">
        <v>0.0</v>
      </c>
      <c r="E1087" s="34"/>
    </row>
    <row r="1088" hidden="1">
      <c r="A1088" s="58" t="s">
        <v>3289</v>
      </c>
      <c r="B1088" s="29">
        <v>78227.0</v>
      </c>
      <c r="C1088" s="59">
        <v>78227.0</v>
      </c>
      <c r="D1088" s="27">
        <v>0.0</v>
      </c>
      <c r="E1088" s="34"/>
    </row>
    <row r="1089" hidden="1">
      <c r="A1089" s="58" t="s">
        <v>3290</v>
      </c>
      <c r="B1089" s="29">
        <v>69571.0</v>
      </c>
      <c r="C1089" s="59">
        <v>69571.0</v>
      </c>
      <c r="D1089" s="27">
        <v>0.0</v>
      </c>
      <c r="E1089" s="34"/>
    </row>
    <row r="1090" hidden="1">
      <c r="A1090" s="58" t="s">
        <v>3292</v>
      </c>
      <c r="B1090" s="29">
        <v>970.0</v>
      </c>
      <c r="C1090" s="59">
        <v>970.0</v>
      </c>
      <c r="D1090" s="27">
        <v>0.0</v>
      </c>
      <c r="E1090" s="34"/>
    </row>
    <row r="1091" hidden="1">
      <c r="A1091" s="58" t="s">
        <v>3293</v>
      </c>
      <c r="B1091" s="29">
        <v>10872.0</v>
      </c>
      <c r="C1091" s="59">
        <v>10872.0</v>
      </c>
      <c r="D1091" s="27">
        <v>0.0</v>
      </c>
      <c r="E1091" s="34"/>
    </row>
    <row r="1092" hidden="1">
      <c r="A1092" s="35" t="s">
        <v>3294</v>
      </c>
      <c r="B1092" s="29">
        <v>325399.5</v>
      </c>
      <c r="C1092" s="59">
        <v>325399.5</v>
      </c>
      <c r="D1092" s="27">
        <v>0.0</v>
      </c>
      <c r="E1092" s="34"/>
    </row>
    <row r="1093" hidden="1">
      <c r="A1093" s="36" t="s">
        <v>3295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3266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3268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4" t="s">
        <v>3269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5" t="s">
        <v>4032</v>
      </c>
      <c r="B1102" s="7"/>
      <c r="C1102" s="16"/>
      <c r="D1102" s="56" t="s">
        <v>4033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3270</v>
      </c>
      <c r="B1104" s="6"/>
      <c r="C1104" s="6"/>
      <c r="D1104" s="6"/>
      <c r="E1104" s="7"/>
    </row>
    <row r="1105" hidden="1">
      <c r="A1105" s="20" t="s">
        <v>3271</v>
      </c>
      <c r="B1105" s="21" t="s">
        <v>3272</v>
      </c>
      <c r="C1105" s="22" t="s">
        <v>3273</v>
      </c>
      <c r="D1105" s="21" t="s">
        <v>3274</v>
      </c>
      <c r="E1105" s="23" t="s">
        <v>13</v>
      </c>
    </row>
    <row r="1106" hidden="1">
      <c r="A1106" s="57" t="s">
        <v>3275</v>
      </c>
      <c r="B1106" s="25">
        <v>24481.0</v>
      </c>
      <c r="C1106" s="26">
        <v>24483.0</v>
      </c>
      <c r="D1106" s="27">
        <v>2.0</v>
      </c>
      <c r="E1106" s="28" t="s">
        <v>4093</v>
      </c>
    </row>
    <row r="1107" hidden="1">
      <c r="A1107" s="57" t="s">
        <v>3276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7" t="s">
        <v>3277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7" t="s">
        <v>3279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3281</v>
      </c>
      <c r="B1110" s="29">
        <v>40.0</v>
      </c>
      <c r="C1110" s="26"/>
      <c r="D1110" s="27">
        <v>-40.0</v>
      </c>
      <c r="E1110" s="28"/>
    </row>
    <row r="1111" hidden="1">
      <c r="A1111" s="31" t="s">
        <v>3282</v>
      </c>
      <c r="B1111" s="29">
        <v>0.0</v>
      </c>
      <c r="C1111" s="26"/>
      <c r="D1111" s="27">
        <v>0.0</v>
      </c>
      <c r="E1111" s="28"/>
    </row>
    <row r="1112" hidden="1">
      <c r="A1112" s="31" t="s">
        <v>3284</v>
      </c>
      <c r="B1112" s="29">
        <v>2796.04</v>
      </c>
      <c r="C1112" s="26">
        <v>2796.04</v>
      </c>
      <c r="D1112" s="27">
        <v>0.0</v>
      </c>
      <c r="E1112" s="28" t="s">
        <v>4094</v>
      </c>
    </row>
    <row r="1113" hidden="1">
      <c r="A1113" s="31" t="s">
        <v>3286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8" t="s">
        <v>3287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8" t="s">
        <v>3288</v>
      </c>
      <c r="B1115" s="29">
        <v>35992.0</v>
      </c>
      <c r="C1115" s="59">
        <v>35992.0</v>
      </c>
      <c r="D1115" s="27">
        <v>0.0</v>
      </c>
      <c r="E1115" s="34"/>
    </row>
    <row r="1116" hidden="1">
      <c r="A1116" s="58" t="s">
        <v>3289</v>
      </c>
      <c r="B1116" s="29">
        <v>77914.0</v>
      </c>
      <c r="C1116" s="59">
        <v>77914.0</v>
      </c>
      <c r="D1116" s="27">
        <v>0.0</v>
      </c>
      <c r="E1116" s="34"/>
    </row>
    <row r="1117" hidden="1">
      <c r="A1117" s="58" t="s">
        <v>3290</v>
      </c>
      <c r="B1117" s="29">
        <v>78680.0</v>
      </c>
      <c r="C1117" s="59">
        <v>79342.0</v>
      </c>
      <c r="D1117" s="27">
        <v>662.0</v>
      </c>
      <c r="E1117" s="34"/>
    </row>
    <row r="1118" hidden="1">
      <c r="A1118" s="58" t="s">
        <v>3292</v>
      </c>
      <c r="B1118" s="29">
        <v>1383.0</v>
      </c>
      <c r="C1118" s="59">
        <v>1383.0</v>
      </c>
      <c r="D1118" s="27">
        <v>0.0</v>
      </c>
      <c r="E1118" s="34"/>
    </row>
    <row r="1119" hidden="1">
      <c r="A1119" s="58" t="s">
        <v>3293</v>
      </c>
      <c r="B1119" s="29">
        <v>10811.0</v>
      </c>
      <c r="C1119" s="59">
        <v>10811.0</v>
      </c>
      <c r="D1119" s="27">
        <v>0.0</v>
      </c>
      <c r="E1119" s="34"/>
    </row>
    <row r="1120" hidden="1">
      <c r="A1120" s="35" t="s">
        <v>3294</v>
      </c>
      <c r="B1120" s="29">
        <v>335293.0</v>
      </c>
      <c r="C1120" s="59">
        <v>335955.0</v>
      </c>
      <c r="D1120" s="27">
        <v>662.0</v>
      </c>
      <c r="E1120" s="34"/>
    </row>
    <row r="1121" hidden="1">
      <c r="A1121" s="36" t="s">
        <v>3295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3266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3268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4" t="s">
        <v>3269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5" t="s">
        <v>4032</v>
      </c>
      <c r="B1130" s="7"/>
      <c r="C1130" s="16"/>
      <c r="D1130" s="56" t="s">
        <v>4033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3270</v>
      </c>
      <c r="B1132" s="6"/>
      <c r="C1132" s="6"/>
      <c r="D1132" s="6"/>
      <c r="E1132" s="7"/>
    </row>
    <row r="1133" hidden="1">
      <c r="A1133" s="20" t="s">
        <v>3271</v>
      </c>
      <c r="B1133" s="21" t="s">
        <v>3272</v>
      </c>
      <c r="C1133" s="22" t="s">
        <v>3273</v>
      </c>
      <c r="D1133" s="21" t="s">
        <v>3274</v>
      </c>
      <c r="E1133" s="23" t="s">
        <v>13</v>
      </c>
    </row>
    <row r="1134" hidden="1">
      <c r="A1134" s="57" t="s">
        <v>3275</v>
      </c>
      <c r="B1134" s="25">
        <v>34901.0</v>
      </c>
      <c r="C1134" s="26">
        <v>34901.0</v>
      </c>
      <c r="D1134" s="27">
        <v>0.0</v>
      </c>
      <c r="E1134" s="28" t="s">
        <v>4095</v>
      </c>
    </row>
    <row r="1135" hidden="1">
      <c r="A1135" s="57" t="s">
        <v>3276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7" t="s">
        <v>3277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7" t="s">
        <v>3279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3281</v>
      </c>
      <c r="B1138" s="29">
        <v>0.0</v>
      </c>
      <c r="C1138" s="26"/>
      <c r="D1138" s="27">
        <v>0.0</v>
      </c>
      <c r="E1138" s="28"/>
    </row>
    <row r="1139" hidden="1">
      <c r="A1139" s="31" t="s">
        <v>3282</v>
      </c>
      <c r="B1139" s="29">
        <v>0.0</v>
      </c>
      <c r="C1139" s="26"/>
      <c r="D1139" s="27">
        <v>0.0</v>
      </c>
      <c r="E1139" s="28"/>
    </row>
    <row r="1140" hidden="1">
      <c r="A1140" s="31" t="s">
        <v>3284</v>
      </c>
      <c r="B1140" s="29">
        <v>239.0</v>
      </c>
      <c r="C1140" s="26"/>
      <c r="D1140" s="27">
        <v>-239.0</v>
      </c>
      <c r="E1140" s="28"/>
    </row>
    <row r="1141" hidden="1">
      <c r="A1141" s="31" t="s">
        <v>3286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8" t="s">
        <v>3287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8" t="s">
        <v>3288</v>
      </c>
      <c r="B1143" s="29">
        <v>22620.0</v>
      </c>
      <c r="C1143" s="59">
        <v>22620.0</v>
      </c>
      <c r="D1143" s="27">
        <v>0.0</v>
      </c>
      <c r="E1143" s="34"/>
    </row>
    <row r="1144" hidden="1">
      <c r="A1144" s="58" t="s">
        <v>3289</v>
      </c>
      <c r="B1144" s="29">
        <v>60572.0</v>
      </c>
      <c r="C1144" s="59">
        <v>60572.0</v>
      </c>
      <c r="D1144" s="27">
        <v>0.0</v>
      </c>
      <c r="E1144" s="34"/>
    </row>
    <row r="1145" hidden="1">
      <c r="A1145" s="58" t="s">
        <v>3290</v>
      </c>
      <c r="B1145" s="29">
        <v>90528.0</v>
      </c>
      <c r="C1145" s="59">
        <v>90528.0</v>
      </c>
      <c r="D1145" s="27">
        <v>0.0</v>
      </c>
      <c r="E1145" s="34"/>
    </row>
    <row r="1146" hidden="1">
      <c r="A1146" s="58" t="s">
        <v>3292</v>
      </c>
      <c r="B1146" s="29">
        <v>1266.0</v>
      </c>
      <c r="C1146" s="59">
        <v>1266.0</v>
      </c>
      <c r="D1146" s="27">
        <v>0.0</v>
      </c>
      <c r="E1146" s="34"/>
    </row>
    <row r="1147" hidden="1">
      <c r="A1147" s="58" t="s">
        <v>3293</v>
      </c>
      <c r="B1147" s="29">
        <v>10448.0</v>
      </c>
      <c r="C1147" s="59">
        <v>10448.0</v>
      </c>
      <c r="D1147" s="27">
        <v>0.0</v>
      </c>
      <c r="E1147" s="34"/>
    </row>
    <row r="1148" hidden="1">
      <c r="A1148" s="35" t="s">
        <v>3294</v>
      </c>
      <c r="B1148" s="29">
        <v>317686.5</v>
      </c>
      <c r="C1148" s="59">
        <v>317686.5</v>
      </c>
      <c r="D1148" s="27">
        <v>0.0</v>
      </c>
      <c r="E1148" s="34"/>
    </row>
    <row r="1149" hidden="1">
      <c r="A1149" s="36" t="s">
        <v>3295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3266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3268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4" t="s">
        <v>3269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5" t="s">
        <v>4032</v>
      </c>
      <c r="B1158" s="7"/>
      <c r="C1158" s="16"/>
      <c r="D1158" s="56" t="s">
        <v>4032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3270</v>
      </c>
      <c r="B1160" s="6"/>
      <c r="C1160" s="6"/>
      <c r="D1160" s="6"/>
      <c r="E1160" s="7"/>
    </row>
    <row r="1161" hidden="1">
      <c r="A1161" s="20" t="s">
        <v>3271</v>
      </c>
      <c r="B1161" s="21" t="s">
        <v>3272</v>
      </c>
      <c r="C1161" s="22" t="s">
        <v>3273</v>
      </c>
      <c r="D1161" s="21" t="s">
        <v>3274</v>
      </c>
      <c r="E1161" s="23" t="s">
        <v>13</v>
      </c>
    </row>
    <row r="1162" hidden="1">
      <c r="A1162" s="57" t="s">
        <v>3275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7" t="s">
        <v>3276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7" t="s">
        <v>3277</v>
      </c>
      <c r="B1164" s="29">
        <v>0.0</v>
      </c>
      <c r="C1164" s="26"/>
      <c r="D1164" s="27">
        <v>0.0</v>
      </c>
      <c r="E1164" s="28"/>
    </row>
    <row r="1165" hidden="1">
      <c r="A1165" s="57" t="s">
        <v>3279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3281</v>
      </c>
      <c r="B1166" s="29">
        <v>0.0</v>
      </c>
      <c r="C1166" s="26"/>
      <c r="D1166" s="27">
        <v>0.0</v>
      </c>
      <c r="E1166" s="28"/>
    </row>
    <row r="1167" hidden="1">
      <c r="A1167" s="31" t="s">
        <v>3282</v>
      </c>
      <c r="B1167" s="29">
        <v>0.0</v>
      </c>
      <c r="C1167" s="26"/>
      <c r="D1167" s="27">
        <v>0.0</v>
      </c>
      <c r="E1167" s="28"/>
    </row>
    <row r="1168" hidden="1">
      <c r="A1168" s="31" t="s">
        <v>3284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3286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8" t="s">
        <v>3287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8" t="s">
        <v>3288</v>
      </c>
      <c r="B1171" s="29">
        <v>3277.0</v>
      </c>
      <c r="C1171" s="59">
        <v>3277.0</v>
      </c>
      <c r="D1171" s="27">
        <v>0.0</v>
      </c>
      <c r="E1171" s="34"/>
    </row>
    <row r="1172" hidden="1">
      <c r="A1172" s="58" t="s">
        <v>3289</v>
      </c>
      <c r="B1172" s="29">
        <v>7789.0</v>
      </c>
      <c r="C1172" s="59">
        <v>7789.0</v>
      </c>
      <c r="D1172" s="27">
        <v>0.0</v>
      </c>
      <c r="E1172" s="34"/>
    </row>
    <row r="1173" hidden="1">
      <c r="A1173" s="58" t="s">
        <v>3290</v>
      </c>
      <c r="B1173" s="29">
        <v>15372.0</v>
      </c>
      <c r="C1173" s="59">
        <v>15372.0</v>
      </c>
      <c r="D1173" s="27">
        <v>0.0</v>
      </c>
      <c r="E1173" s="34"/>
    </row>
    <row r="1174" hidden="1">
      <c r="A1174" s="58" t="s">
        <v>3292</v>
      </c>
      <c r="B1174" s="29">
        <v>0.0</v>
      </c>
      <c r="C1174" s="59">
        <v>0.0</v>
      </c>
      <c r="D1174" s="27">
        <v>0.0</v>
      </c>
      <c r="E1174" s="34"/>
    </row>
    <row r="1175" hidden="1">
      <c r="A1175" s="58" t="s">
        <v>3293</v>
      </c>
      <c r="B1175" s="29">
        <v>1839.0</v>
      </c>
      <c r="C1175" s="59">
        <v>1839.0</v>
      </c>
      <c r="D1175" s="27">
        <v>0.0</v>
      </c>
      <c r="E1175" s="34"/>
    </row>
    <row r="1176" hidden="1">
      <c r="A1176" s="35" t="s">
        <v>3294</v>
      </c>
      <c r="B1176" s="29">
        <v>43625.0</v>
      </c>
      <c r="C1176" s="59">
        <v>43625.0</v>
      </c>
      <c r="D1176" s="27">
        <v>0.0</v>
      </c>
      <c r="E1176" s="34"/>
    </row>
    <row r="1177" hidden="1">
      <c r="A1177" s="36" t="s">
        <v>3295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3266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3268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4" t="s">
        <v>3269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5" t="s">
        <v>4034</v>
      </c>
      <c r="B1186" s="7"/>
      <c r="C1186" s="16"/>
      <c r="D1186" s="56" t="s">
        <v>4033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3270</v>
      </c>
      <c r="B1188" s="6"/>
      <c r="C1188" s="6"/>
      <c r="D1188" s="6"/>
      <c r="E1188" s="7"/>
    </row>
    <row r="1189" hidden="1">
      <c r="A1189" s="20" t="s">
        <v>3271</v>
      </c>
      <c r="B1189" s="21" t="s">
        <v>3272</v>
      </c>
      <c r="C1189" s="22" t="s">
        <v>3273</v>
      </c>
      <c r="D1189" s="21" t="s">
        <v>3274</v>
      </c>
      <c r="E1189" s="23" t="s">
        <v>13</v>
      </c>
    </row>
    <row r="1190" hidden="1">
      <c r="A1190" s="57" t="s">
        <v>3275</v>
      </c>
      <c r="B1190" s="25">
        <v>33270.0</v>
      </c>
      <c r="C1190" s="26">
        <v>33275.0</v>
      </c>
      <c r="D1190" s="27">
        <v>5.0</v>
      </c>
      <c r="E1190" s="28" t="s">
        <v>4096</v>
      </c>
    </row>
    <row r="1191" hidden="1">
      <c r="A1191" s="57" t="s">
        <v>3276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7" t="s">
        <v>3277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7" t="s">
        <v>3279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3281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3282</v>
      </c>
      <c r="B1195" s="29">
        <v>0.0</v>
      </c>
      <c r="C1195" s="26"/>
      <c r="D1195" s="27">
        <v>0.0</v>
      </c>
      <c r="E1195" s="28"/>
    </row>
    <row r="1196" hidden="1">
      <c r="A1196" s="31" t="s">
        <v>3284</v>
      </c>
      <c r="B1196" s="29">
        <v>805.0</v>
      </c>
      <c r="C1196" s="26">
        <v>805.0</v>
      </c>
      <c r="D1196" s="27">
        <v>0.0</v>
      </c>
      <c r="E1196" s="28" t="s">
        <v>4097</v>
      </c>
    </row>
    <row r="1197" hidden="1">
      <c r="A1197" s="31" t="s">
        <v>3286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8" t="s">
        <v>3287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8" t="s">
        <v>3288</v>
      </c>
      <c r="B1199" s="29">
        <v>23431.0</v>
      </c>
      <c r="C1199" s="59">
        <v>23431.0</v>
      </c>
      <c r="D1199" s="27">
        <v>0.0</v>
      </c>
      <c r="E1199" s="34"/>
    </row>
    <row r="1200" hidden="1">
      <c r="A1200" s="58" t="s">
        <v>3289</v>
      </c>
      <c r="B1200" s="29">
        <v>64982.0</v>
      </c>
      <c r="C1200" s="59">
        <v>64718.0</v>
      </c>
      <c r="D1200" s="27">
        <v>-264.0</v>
      </c>
      <c r="E1200" s="34"/>
    </row>
    <row r="1201" hidden="1">
      <c r="A1201" s="58" t="s">
        <v>3290</v>
      </c>
      <c r="B1201" s="29">
        <v>83402.0</v>
      </c>
      <c r="C1201" s="59">
        <v>83402.0</v>
      </c>
      <c r="D1201" s="27">
        <v>0.0</v>
      </c>
      <c r="E1201" s="34"/>
    </row>
    <row r="1202" hidden="1">
      <c r="A1202" s="58" t="s">
        <v>3292</v>
      </c>
      <c r="B1202" s="29">
        <v>598.0</v>
      </c>
      <c r="C1202" s="59">
        <v>598.0</v>
      </c>
      <c r="D1202" s="27">
        <v>0.0</v>
      </c>
      <c r="E1202" s="34"/>
    </row>
    <row r="1203" hidden="1">
      <c r="A1203" s="58" t="s">
        <v>3293</v>
      </c>
      <c r="B1203" s="29">
        <v>9459.0</v>
      </c>
      <c r="C1203" s="59">
        <v>9459.0</v>
      </c>
      <c r="D1203" s="27">
        <v>0.0</v>
      </c>
      <c r="E1203" s="34"/>
    </row>
    <row r="1204" hidden="1">
      <c r="A1204" s="35" t="s">
        <v>3294</v>
      </c>
      <c r="B1204" s="29">
        <v>290507.0</v>
      </c>
      <c r="C1204" s="59">
        <v>290243.0</v>
      </c>
      <c r="D1204" s="27">
        <v>-264.0</v>
      </c>
      <c r="E1204" s="34"/>
    </row>
    <row r="1205" hidden="1">
      <c r="A1205" s="36" t="s">
        <v>3295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3266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3268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4" t="s">
        <v>3269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5" t="s">
        <v>4032</v>
      </c>
      <c r="B1214" s="7"/>
      <c r="C1214" s="16"/>
      <c r="D1214" s="56" t="s">
        <v>4033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3270</v>
      </c>
      <c r="B1216" s="6"/>
      <c r="C1216" s="6"/>
      <c r="D1216" s="6"/>
      <c r="E1216" s="7"/>
    </row>
    <row r="1217" hidden="1">
      <c r="A1217" s="20" t="s">
        <v>3271</v>
      </c>
      <c r="B1217" s="21" t="s">
        <v>3272</v>
      </c>
      <c r="C1217" s="22" t="s">
        <v>3273</v>
      </c>
      <c r="D1217" s="21" t="s">
        <v>3274</v>
      </c>
      <c r="E1217" s="23" t="s">
        <v>13</v>
      </c>
    </row>
    <row r="1218" hidden="1">
      <c r="A1218" s="57" t="s">
        <v>3275</v>
      </c>
      <c r="B1218" s="25">
        <v>25868.0</v>
      </c>
      <c r="C1218" s="26">
        <v>30601.0</v>
      </c>
      <c r="D1218" s="27">
        <v>4733.0</v>
      </c>
      <c r="E1218" s="28" t="s">
        <v>4085</v>
      </c>
    </row>
    <row r="1219" hidden="1">
      <c r="A1219" s="57" t="s">
        <v>3276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7" t="s">
        <v>3277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7" t="s">
        <v>3279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3281</v>
      </c>
      <c r="B1222" s="29">
        <v>600.0</v>
      </c>
      <c r="C1222" s="26"/>
      <c r="D1222" s="27">
        <v>-600.0</v>
      </c>
      <c r="E1222" s="28"/>
    </row>
    <row r="1223" hidden="1">
      <c r="A1223" s="31" t="s">
        <v>3282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3284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3286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8" t="s">
        <v>3287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8" t="s">
        <v>3288</v>
      </c>
      <c r="B1227" s="29">
        <v>32770.0</v>
      </c>
      <c r="C1227" s="59">
        <v>32770.0</v>
      </c>
      <c r="D1227" s="27">
        <v>0.0</v>
      </c>
      <c r="E1227" s="34"/>
    </row>
    <row r="1228" hidden="1">
      <c r="A1228" s="58" t="s">
        <v>3289</v>
      </c>
      <c r="B1228" s="29">
        <v>69223.0</v>
      </c>
      <c r="C1228" s="59">
        <v>68686.0</v>
      </c>
      <c r="D1228" s="27">
        <v>-537.0</v>
      </c>
      <c r="E1228" s="34"/>
    </row>
    <row r="1229" hidden="1">
      <c r="A1229" s="58" t="s">
        <v>3290</v>
      </c>
      <c r="B1229" s="29">
        <v>103095.0</v>
      </c>
      <c r="C1229" s="59">
        <v>103095.0</v>
      </c>
      <c r="D1229" s="27">
        <v>0.0</v>
      </c>
      <c r="E1229" s="34"/>
    </row>
    <row r="1230" hidden="1">
      <c r="A1230" s="58" t="s">
        <v>3292</v>
      </c>
      <c r="B1230" s="29">
        <v>9088.0</v>
      </c>
      <c r="C1230" s="59">
        <v>9088.0</v>
      </c>
      <c r="D1230" s="27">
        <v>0.0</v>
      </c>
      <c r="E1230" s="34"/>
    </row>
    <row r="1231" hidden="1">
      <c r="A1231" s="58" t="s">
        <v>3293</v>
      </c>
      <c r="B1231" s="29">
        <v>9320.0</v>
      </c>
      <c r="C1231" s="59">
        <v>9320.0</v>
      </c>
      <c r="D1231" s="27">
        <v>0.0</v>
      </c>
      <c r="E1231" s="34"/>
    </row>
    <row r="1232" hidden="1">
      <c r="A1232" s="35" t="s">
        <v>3294</v>
      </c>
      <c r="B1232" s="29">
        <v>357135.5</v>
      </c>
      <c r="C1232" s="59">
        <v>356598.5</v>
      </c>
      <c r="D1232" s="27">
        <v>-537.0</v>
      </c>
      <c r="E1232" s="34"/>
    </row>
    <row r="1233" hidden="1">
      <c r="A1233" s="36" t="s">
        <v>3295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3266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3268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4" t="s">
        <v>3269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5" t="s">
        <v>4032</v>
      </c>
      <c r="B1242" s="7"/>
      <c r="C1242" s="16"/>
      <c r="D1242" s="56" t="s">
        <v>4033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3270</v>
      </c>
      <c r="B1244" s="6"/>
      <c r="C1244" s="6"/>
      <c r="D1244" s="6"/>
      <c r="E1244" s="7"/>
    </row>
    <row r="1245" hidden="1">
      <c r="A1245" s="20" t="s">
        <v>3271</v>
      </c>
      <c r="B1245" s="21" t="s">
        <v>3272</v>
      </c>
      <c r="C1245" s="22" t="s">
        <v>3273</v>
      </c>
      <c r="D1245" s="21" t="s">
        <v>3274</v>
      </c>
      <c r="E1245" s="23" t="s">
        <v>13</v>
      </c>
    </row>
    <row r="1246" hidden="1">
      <c r="A1246" s="57" t="s">
        <v>3275</v>
      </c>
      <c r="B1246" s="25">
        <v>35634.0</v>
      </c>
      <c r="C1246" s="26">
        <v>34834.0</v>
      </c>
      <c r="D1246" s="27">
        <v>-800.0</v>
      </c>
      <c r="E1246" s="28" t="s">
        <v>4098</v>
      </c>
    </row>
    <row r="1247" hidden="1">
      <c r="A1247" s="57" t="s">
        <v>3276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7" t="s">
        <v>3277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7" t="s">
        <v>3279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3281</v>
      </c>
      <c r="B1250" s="29">
        <v>120.0</v>
      </c>
      <c r="C1250" s="26"/>
      <c r="D1250" s="27">
        <v>-120.0</v>
      </c>
      <c r="E1250" s="28"/>
    </row>
    <row r="1251" hidden="1">
      <c r="A1251" s="31" t="s">
        <v>3282</v>
      </c>
      <c r="B1251" s="29">
        <v>0.0</v>
      </c>
      <c r="C1251" s="26"/>
      <c r="D1251" s="27">
        <v>0.0</v>
      </c>
      <c r="E1251" s="28"/>
    </row>
    <row r="1252" hidden="1">
      <c r="A1252" s="31" t="s">
        <v>3284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3286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8" t="s">
        <v>3287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8" t="s">
        <v>3288</v>
      </c>
      <c r="B1255" s="29">
        <v>27155.0</v>
      </c>
      <c r="C1255" s="59">
        <v>27155.0</v>
      </c>
      <c r="D1255" s="27">
        <v>0.0</v>
      </c>
      <c r="E1255" s="34"/>
    </row>
    <row r="1256" hidden="1">
      <c r="A1256" s="58" t="s">
        <v>3289</v>
      </c>
      <c r="B1256" s="29">
        <v>59181.0</v>
      </c>
      <c r="C1256" s="59">
        <v>59181.0</v>
      </c>
      <c r="D1256" s="27">
        <v>0.0</v>
      </c>
      <c r="E1256" s="34"/>
    </row>
    <row r="1257" hidden="1">
      <c r="A1257" s="58" t="s">
        <v>3290</v>
      </c>
      <c r="B1257" s="29">
        <v>85458.0</v>
      </c>
      <c r="C1257" s="59">
        <v>85458.0</v>
      </c>
      <c r="D1257" s="27">
        <v>0.0</v>
      </c>
      <c r="E1257" s="34"/>
    </row>
    <row r="1258" hidden="1">
      <c r="A1258" s="58" t="s">
        <v>3292</v>
      </c>
      <c r="B1258" s="29">
        <v>1577.0</v>
      </c>
      <c r="C1258" s="59">
        <v>1577.0</v>
      </c>
      <c r="D1258" s="27">
        <v>0.0</v>
      </c>
      <c r="E1258" s="34"/>
    </row>
    <row r="1259" hidden="1">
      <c r="A1259" s="58" t="s">
        <v>3293</v>
      </c>
      <c r="B1259" s="29">
        <v>8647.0</v>
      </c>
      <c r="C1259" s="59">
        <v>8373.0</v>
      </c>
      <c r="D1259" s="27">
        <v>-274.0</v>
      </c>
      <c r="E1259" s="34"/>
    </row>
    <row r="1260" hidden="1">
      <c r="A1260" s="35" t="s">
        <v>3294</v>
      </c>
      <c r="B1260" s="29">
        <v>326140.0</v>
      </c>
      <c r="C1260" s="59">
        <v>325866.0</v>
      </c>
      <c r="D1260" s="27">
        <v>-274.0</v>
      </c>
      <c r="E1260" s="34"/>
    </row>
    <row r="1261" hidden="1">
      <c r="A1261" s="36" t="s">
        <v>3295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3266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3268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4" t="s">
        <v>3269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5" t="s">
        <v>4032</v>
      </c>
      <c r="B1270" s="7"/>
      <c r="C1270" s="16"/>
      <c r="D1270" s="56" t="s">
        <v>4033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3270</v>
      </c>
      <c r="B1272" s="6"/>
      <c r="C1272" s="6"/>
      <c r="D1272" s="6"/>
      <c r="E1272" s="7"/>
    </row>
    <row r="1273" hidden="1">
      <c r="A1273" s="20" t="s">
        <v>3271</v>
      </c>
      <c r="B1273" s="21" t="s">
        <v>3272</v>
      </c>
      <c r="C1273" s="22" t="s">
        <v>3273</v>
      </c>
      <c r="D1273" s="21" t="s">
        <v>3274</v>
      </c>
      <c r="E1273" s="23" t="s">
        <v>13</v>
      </c>
    </row>
    <row r="1274" hidden="1">
      <c r="A1274" s="57" t="s">
        <v>3275</v>
      </c>
      <c r="B1274" s="25">
        <v>44383.0</v>
      </c>
      <c r="C1274" s="26">
        <v>44383.0</v>
      </c>
      <c r="D1274" s="27">
        <v>0.0</v>
      </c>
      <c r="E1274" s="28" t="s">
        <v>4099</v>
      </c>
    </row>
    <row r="1275" hidden="1">
      <c r="A1275" s="57" t="s">
        <v>3276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7" t="s">
        <v>3277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7" t="s">
        <v>3279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3281</v>
      </c>
      <c r="B1278" s="29">
        <v>0.0</v>
      </c>
      <c r="C1278" s="26"/>
      <c r="D1278" s="27">
        <v>0.0</v>
      </c>
      <c r="E1278" s="28"/>
    </row>
    <row r="1279" hidden="1">
      <c r="A1279" s="31" t="s">
        <v>3282</v>
      </c>
      <c r="B1279" s="29">
        <v>0.0</v>
      </c>
      <c r="C1279" s="26"/>
      <c r="D1279" s="27">
        <v>0.0</v>
      </c>
      <c r="E1279" s="28"/>
    </row>
    <row r="1280" hidden="1">
      <c r="A1280" s="31" t="s">
        <v>3284</v>
      </c>
      <c r="B1280" s="29">
        <v>0.0</v>
      </c>
      <c r="C1280" s="26"/>
      <c r="D1280" s="27">
        <v>0.0</v>
      </c>
      <c r="E1280" s="28"/>
    </row>
    <row r="1281" hidden="1">
      <c r="A1281" s="31" t="s">
        <v>3286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8" t="s">
        <v>3287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8" t="s">
        <v>3288</v>
      </c>
      <c r="B1283" s="29">
        <v>33950.0</v>
      </c>
      <c r="C1283" s="59">
        <v>33950.0</v>
      </c>
      <c r="D1283" s="27">
        <v>0.0</v>
      </c>
      <c r="E1283" s="34"/>
    </row>
    <row r="1284" hidden="1">
      <c r="A1284" s="58" t="s">
        <v>3289</v>
      </c>
      <c r="B1284" s="29">
        <v>68667.0</v>
      </c>
      <c r="C1284" s="59">
        <v>68403.0</v>
      </c>
      <c r="D1284" s="27">
        <v>-264.0</v>
      </c>
      <c r="E1284" s="34"/>
    </row>
    <row r="1285" hidden="1">
      <c r="A1285" s="58" t="s">
        <v>3290</v>
      </c>
      <c r="B1285" s="29">
        <v>91262.0</v>
      </c>
      <c r="C1285" s="59">
        <v>91262.0</v>
      </c>
      <c r="D1285" s="27">
        <v>0.0</v>
      </c>
      <c r="E1285" s="34"/>
    </row>
    <row r="1286" hidden="1">
      <c r="A1286" s="58" t="s">
        <v>3292</v>
      </c>
      <c r="B1286" s="29">
        <v>2226.0</v>
      </c>
      <c r="C1286" s="59">
        <v>2226.0</v>
      </c>
      <c r="D1286" s="27">
        <v>0.0</v>
      </c>
      <c r="E1286" s="34"/>
    </row>
    <row r="1287" hidden="1">
      <c r="A1287" s="58" t="s">
        <v>3293</v>
      </c>
      <c r="B1287" s="29">
        <v>17925.0</v>
      </c>
      <c r="C1287" s="59">
        <v>17925.0</v>
      </c>
      <c r="D1287" s="27">
        <v>0.0</v>
      </c>
      <c r="E1287" s="34"/>
    </row>
    <row r="1288" hidden="1">
      <c r="A1288" s="35" t="s">
        <v>3294</v>
      </c>
      <c r="B1288" s="29">
        <v>363158.9000000001</v>
      </c>
      <c r="C1288" s="59">
        <v>362894.90000000014</v>
      </c>
      <c r="D1288" s="27">
        <v>-263.9999999999418</v>
      </c>
      <c r="E1288" s="34"/>
    </row>
    <row r="1289" hidden="1">
      <c r="A1289" s="36" t="s">
        <v>3295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3266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3268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4" t="s">
        <v>3269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5" t="s">
        <v>4032</v>
      </c>
      <c r="B1298" s="7"/>
      <c r="C1298" s="16"/>
      <c r="D1298" s="56" t="s">
        <v>4035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3270</v>
      </c>
      <c r="B1300" s="6"/>
      <c r="C1300" s="6"/>
      <c r="D1300" s="6"/>
      <c r="E1300" s="7"/>
    </row>
    <row r="1301" hidden="1">
      <c r="A1301" s="20" t="s">
        <v>3271</v>
      </c>
      <c r="B1301" s="21" t="s">
        <v>3272</v>
      </c>
      <c r="C1301" s="22" t="s">
        <v>3273</v>
      </c>
      <c r="D1301" s="21" t="s">
        <v>3274</v>
      </c>
      <c r="E1301" s="23" t="s">
        <v>13</v>
      </c>
    </row>
    <row r="1302" hidden="1">
      <c r="A1302" s="57" t="s">
        <v>3275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7" t="s">
        <v>3276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7" t="s">
        <v>3277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7" t="s">
        <v>3279</v>
      </c>
      <c r="B1305" s="29">
        <v>0.0</v>
      </c>
      <c r="C1305" s="26"/>
      <c r="D1305" s="27">
        <v>0.0</v>
      </c>
      <c r="E1305" s="28"/>
    </row>
    <row r="1306" hidden="1">
      <c r="A1306" s="31" t="s">
        <v>3281</v>
      </c>
      <c r="B1306" s="29">
        <v>280.0</v>
      </c>
      <c r="C1306" s="26"/>
      <c r="D1306" s="27">
        <v>-280.0</v>
      </c>
      <c r="E1306" s="28"/>
    </row>
    <row r="1307" hidden="1">
      <c r="A1307" s="31" t="s">
        <v>3282</v>
      </c>
      <c r="B1307" s="29">
        <v>0.0</v>
      </c>
      <c r="C1307" s="26"/>
      <c r="D1307" s="27">
        <v>0.0</v>
      </c>
      <c r="E1307" s="28"/>
    </row>
    <row r="1308" hidden="1">
      <c r="A1308" s="31" t="s">
        <v>3284</v>
      </c>
      <c r="B1308" s="29">
        <v>0.0</v>
      </c>
      <c r="C1308" s="26"/>
      <c r="D1308" s="27">
        <v>0.0</v>
      </c>
      <c r="E1308" s="28"/>
    </row>
    <row r="1309" hidden="1">
      <c r="A1309" s="31" t="s">
        <v>3286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8" t="s">
        <v>3287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8" t="s">
        <v>3288</v>
      </c>
      <c r="B1311" s="29">
        <v>9475.0</v>
      </c>
      <c r="C1311" s="59">
        <v>9475.0</v>
      </c>
      <c r="D1311" s="27">
        <v>0.0</v>
      </c>
      <c r="E1311" s="34"/>
    </row>
    <row r="1312" hidden="1">
      <c r="A1312" s="58" t="s">
        <v>3289</v>
      </c>
      <c r="B1312" s="29">
        <v>20977.0</v>
      </c>
      <c r="C1312" s="59">
        <v>20977.0</v>
      </c>
      <c r="D1312" s="27">
        <v>0.0</v>
      </c>
      <c r="E1312" s="34"/>
    </row>
    <row r="1313" hidden="1">
      <c r="A1313" s="58" t="s">
        <v>3290</v>
      </c>
      <c r="B1313" s="29">
        <v>33570.0</v>
      </c>
      <c r="C1313" s="59">
        <v>33570.0</v>
      </c>
      <c r="D1313" s="27">
        <v>0.0</v>
      </c>
      <c r="E1313" s="34"/>
    </row>
    <row r="1314" hidden="1">
      <c r="A1314" s="58" t="s">
        <v>3292</v>
      </c>
      <c r="B1314" s="29">
        <v>503.0</v>
      </c>
      <c r="C1314" s="59">
        <v>503.0</v>
      </c>
      <c r="D1314" s="27">
        <v>0.0</v>
      </c>
      <c r="E1314" s="34"/>
    </row>
    <row r="1315" hidden="1">
      <c r="A1315" s="58" t="s">
        <v>3293</v>
      </c>
      <c r="B1315" s="29">
        <v>3319.0</v>
      </c>
      <c r="C1315" s="59">
        <v>3319.0</v>
      </c>
      <c r="D1315" s="27">
        <v>0.0</v>
      </c>
      <c r="E1315" s="34"/>
    </row>
    <row r="1316" hidden="1">
      <c r="A1316" s="35" t="s">
        <v>3294</v>
      </c>
      <c r="B1316" s="29">
        <v>111005.5</v>
      </c>
      <c r="C1316" s="59">
        <v>111005.5</v>
      </c>
      <c r="D1316" s="27">
        <v>0.0</v>
      </c>
      <c r="E1316" s="34"/>
    </row>
    <row r="1317" hidden="1">
      <c r="A1317" s="36" t="s">
        <v>3295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3266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3268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4" t="s">
        <v>3269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5" t="s">
        <v>4047</v>
      </c>
      <c r="B1326" s="7"/>
      <c r="C1326" s="16"/>
      <c r="D1326" s="56" t="s">
        <v>4033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3270</v>
      </c>
      <c r="B1328" s="6"/>
      <c r="C1328" s="6"/>
      <c r="D1328" s="6"/>
      <c r="E1328" s="7"/>
    </row>
    <row r="1329" hidden="1">
      <c r="A1329" s="20" t="s">
        <v>3271</v>
      </c>
      <c r="B1329" s="21" t="s">
        <v>3272</v>
      </c>
      <c r="C1329" s="22" t="s">
        <v>3273</v>
      </c>
      <c r="D1329" s="21" t="s">
        <v>3274</v>
      </c>
      <c r="E1329" s="23" t="s">
        <v>13</v>
      </c>
    </row>
    <row r="1330" hidden="1">
      <c r="A1330" s="57" t="s">
        <v>3275</v>
      </c>
      <c r="B1330" s="25">
        <v>22819.0</v>
      </c>
      <c r="C1330" s="26">
        <v>22819.0</v>
      </c>
      <c r="D1330" s="27">
        <v>0.0</v>
      </c>
      <c r="E1330" s="28" t="s">
        <v>4096</v>
      </c>
    </row>
    <row r="1331" hidden="1">
      <c r="A1331" s="57" t="s">
        <v>3276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7" t="s">
        <v>3277</v>
      </c>
      <c r="B1332" s="29">
        <v>0.0</v>
      </c>
      <c r="C1332" s="26"/>
      <c r="D1332" s="27">
        <v>0.0</v>
      </c>
      <c r="E1332" s="28"/>
    </row>
    <row r="1333" hidden="1">
      <c r="A1333" s="57" t="s">
        <v>3279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3281</v>
      </c>
      <c r="B1334" s="29">
        <v>0.0</v>
      </c>
      <c r="C1334" s="26"/>
      <c r="D1334" s="27">
        <v>0.0</v>
      </c>
      <c r="E1334" s="28"/>
    </row>
    <row r="1335" hidden="1">
      <c r="A1335" s="31" t="s">
        <v>3282</v>
      </c>
      <c r="B1335" s="29">
        <v>0.0</v>
      </c>
      <c r="C1335" s="26"/>
      <c r="D1335" s="27">
        <v>0.0</v>
      </c>
      <c r="E1335" s="28"/>
    </row>
    <row r="1336" hidden="1">
      <c r="A1336" s="31" t="s">
        <v>3284</v>
      </c>
      <c r="B1336" s="29">
        <v>1120.0</v>
      </c>
      <c r="C1336" s="26">
        <v>1120.0</v>
      </c>
      <c r="D1336" s="27">
        <v>0.0</v>
      </c>
      <c r="E1336" s="28" t="s">
        <v>4100</v>
      </c>
    </row>
    <row r="1337" hidden="1">
      <c r="A1337" s="31" t="s">
        <v>3286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8" t="s">
        <v>3287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8" t="s">
        <v>3288</v>
      </c>
      <c r="B1339" s="29">
        <v>18362.0</v>
      </c>
      <c r="C1339" s="59">
        <v>18362.0</v>
      </c>
      <c r="D1339" s="27">
        <v>0.0</v>
      </c>
      <c r="E1339" s="34"/>
    </row>
    <row r="1340" hidden="1">
      <c r="A1340" s="58" t="s">
        <v>3289</v>
      </c>
      <c r="B1340" s="29">
        <v>29940.0</v>
      </c>
      <c r="C1340" s="59">
        <v>29940.0</v>
      </c>
      <c r="D1340" s="27">
        <v>0.0</v>
      </c>
      <c r="E1340" s="34"/>
    </row>
    <row r="1341" hidden="1">
      <c r="A1341" s="58" t="s">
        <v>3290</v>
      </c>
      <c r="B1341" s="29">
        <v>52867.0</v>
      </c>
      <c r="C1341" s="59">
        <v>52867.0</v>
      </c>
      <c r="D1341" s="27">
        <v>0.0</v>
      </c>
      <c r="E1341" s="34"/>
    </row>
    <row r="1342" hidden="1">
      <c r="A1342" s="58" t="s">
        <v>3292</v>
      </c>
      <c r="B1342" s="29">
        <v>1503.0</v>
      </c>
      <c r="C1342" s="59">
        <v>1503.0</v>
      </c>
      <c r="D1342" s="27">
        <v>0.0</v>
      </c>
      <c r="E1342" s="34"/>
    </row>
    <row r="1343" hidden="1">
      <c r="A1343" s="58" t="s">
        <v>3293</v>
      </c>
      <c r="B1343" s="29">
        <v>7175.0</v>
      </c>
      <c r="C1343" s="59">
        <v>7175.0</v>
      </c>
      <c r="D1343" s="27">
        <v>0.0</v>
      </c>
      <c r="E1343" s="34"/>
    </row>
    <row r="1344" hidden="1">
      <c r="A1344" s="35" t="s">
        <v>3294</v>
      </c>
      <c r="B1344" s="29">
        <v>198654.0</v>
      </c>
      <c r="C1344" s="59">
        <v>198654.0</v>
      </c>
      <c r="D1344" s="27">
        <v>0.0</v>
      </c>
      <c r="E1344" s="34"/>
    </row>
    <row r="1345" hidden="1">
      <c r="A1345" s="36" t="s">
        <v>3295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3266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3268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4" t="s">
        <v>3269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5" t="s">
        <v>4032</v>
      </c>
      <c r="B1354" s="7"/>
      <c r="C1354" s="16"/>
      <c r="D1354" s="56" t="s">
        <v>4033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3270</v>
      </c>
      <c r="B1356" s="6"/>
      <c r="C1356" s="6"/>
      <c r="D1356" s="6"/>
      <c r="E1356" s="7"/>
    </row>
    <row r="1357" hidden="1">
      <c r="A1357" s="20" t="s">
        <v>3271</v>
      </c>
      <c r="B1357" s="21" t="s">
        <v>3272</v>
      </c>
      <c r="C1357" s="22" t="s">
        <v>3273</v>
      </c>
      <c r="D1357" s="21" t="s">
        <v>3274</v>
      </c>
      <c r="E1357" s="23" t="s">
        <v>13</v>
      </c>
    </row>
    <row r="1358" hidden="1">
      <c r="A1358" s="57" t="s">
        <v>3275</v>
      </c>
      <c r="B1358" s="25">
        <v>34368.0</v>
      </c>
      <c r="C1358" s="26">
        <v>33168.0</v>
      </c>
      <c r="D1358" s="27">
        <v>-1200.0</v>
      </c>
      <c r="E1358" s="28" t="s">
        <v>4101</v>
      </c>
    </row>
    <row r="1359" hidden="1">
      <c r="A1359" s="57" t="s">
        <v>3276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7" t="s">
        <v>3277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7" t="s">
        <v>3279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3281</v>
      </c>
      <c r="B1362" s="29">
        <v>416.0</v>
      </c>
      <c r="C1362" s="26">
        <v>416.0</v>
      </c>
      <c r="D1362" s="27">
        <v>0.0</v>
      </c>
      <c r="E1362" s="28" t="s">
        <v>4102</v>
      </c>
    </row>
    <row r="1363" hidden="1">
      <c r="A1363" s="31" t="s">
        <v>3282</v>
      </c>
      <c r="B1363" s="29">
        <v>0.0</v>
      </c>
      <c r="C1363" s="26"/>
      <c r="D1363" s="27">
        <v>0.0</v>
      </c>
      <c r="E1363" s="28"/>
    </row>
    <row r="1364" hidden="1">
      <c r="A1364" s="31" t="s">
        <v>3284</v>
      </c>
      <c r="B1364" s="29">
        <v>1173.0</v>
      </c>
      <c r="C1364" s="26">
        <v>1173.0</v>
      </c>
      <c r="D1364" s="27">
        <v>0.0</v>
      </c>
      <c r="E1364" s="28" t="s">
        <v>4103</v>
      </c>
    </row>
    <row r="1365" hidden="1">
      <c r="A1365" s="31" t="s">
        <v>3286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8" t="s">
        <v>3287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8" t="s">
        <v>3288</v>
      </c>
      <c r="B1367" s="29">
        <v>37004.0</v>
      </c>
      <c r="C1367" s="59">
        <v>37004.0</v>
      </c>
      <c r="D1367" s="27">
        <v>0.0</v>
      </c>
      <c r="E1367" s="34"/>
    </row>
    <row r="1368" hidden="1">
      <c r="A1368" s="58" t="s">
        <v>3289</v>
      </c>
      <c r="B1368" s="29">
        <v>64937.0</v>
      </c>
      <c r="C1368" s="59">
        <v>64937.0</v>
      </c>
      <c r="D1368" s="27">
        <v>0.0</v>
      </c>
      <c r="E1368" s="34"/>
    </row>
    <row r="1369" hidden="1">
      <c r="A1369" s="58" t="s">
        <v>3290</v>
      </c>
      <c r="B1369" s="29">
        <v>97043.0</v>
      </c>
      <c r="C1369" s="59">
        <v>97381.0</v>
      </c>
      <c r="D1369" s="27">
        <v>338.0</v>
      </c>
      <c r="E1369" s="34"/>
    </row>
    <row r="1370" hidden="1">
      <c r="A1370" s="58" t="s">
        <v>3292</v>
      </c>
      <c r="B1370" s="29">
        <v>2280.0</v>
      </c>
      <c r="C1370" s="59">
        <v>2280.0</v>
      </c>
      <c r="D1370" s="27">
        <v>0.0</v>
      </c>
      <c r="E1370" s="34"/>
    </row>
    <row r="1371" hidden="1">
      <c r="A1371" s="58" t="s">
        <v>3293</v>
      </c>
      <c r="B1371" s="29">
        <v>13662.0</v>
      </c>
      <c r="C1371" s="59">
        <v>13662.0</v>
      </c>
      <c r="D1371" s="27">
        <v>0.0</v>
      </c>
      <c r="E1371" s="34"/>
    </row>
    <row r="1372" hidden="1">
      <c r="A1372" s="35" t="s">
        <v>3294</v>
      </c>
      <c r="B1372" s="29">
        <v>342967.5</v>
      </c>
      <c r="C1372" s="59">
        <v>343305.5</v>
      </c>
      <c r="D1372" s="27">
        <v>338.0</v>
      </c>
      <c r="E1372" s="34"/>
    </row>
    <row r="1373" hidden="1">
      <c r="A1373" s="36" t="s">
        <v>3295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3266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3268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4" t="s">
        <v>3269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5" t="s">
        <v>4032</v>
      </c>
      <c r="B1382" s="7"/>
      <c r="C1382" s="16"/>
      <c r="D1382" s="56" t="s">
        <v>4033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3270</v>
      </c>
      <c r="B1384" s="6"/>
      <c r="C1384" s="6"/>
      <c r="D1384" s="6"/>
      <c r="E1384" s="7"/>
    </row>
    <row r="1385" hidden="1">
      <c r="A1385" s="20" t="s">
        <v>3271</v>
      </c>
      <c r="B1385" s="21" t="s">
        <v>3272</v>
      </c>
      <c r="C1385" s="22" t="s">
        <v>3273</v>
      </c>
      <c r="D1385" s="21" t="s">
        <v>3274</v>
      </c>
      <c r="E1385" s="23" t="s">
        <v>13</v>
      </c>
    </row>
    <row r="1386" hidden="1">
      <c r="A1386" s="57" t="s">
        <v>3275</v>
      </c>
      <c r="B1386" s="25">
        <v>36188.0</v>
      </c>
      <c r="C1386" s="26">
        <v>37428.0</v>
      </c>
      <c r="D1386" s="27">
        <v>1240.0</v>
      </c>
      <c r="E1386" s="28" t="s">
        <v>4104</v>
      </c>
    </row>
    <row r="1387" hidden="1">
      <c r="A1387" s="57" t="s">
        <v>3276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7" t="s">
        <v>3277</v>
      </c>
      <c r="B1388" s="29">
        <v>0.0</v>
      </c>
      <c r="C1388" s="26"/>
      <c r="D1388" s="27">
        <v>0.0</v>
      </c>
      <c r="E1388" s="28"/>
    </row>
    <row r="1389" hidden="1">
      <c r="A1389" s="57" t="s">
        <v>3279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3281</v>
      </c>
      <c r="B1390" s="29">
        <v>0.0</v>
      </c>
      <c r="C1390" s="26"/>
      <c r="D1390" s="27">
        <v>0.0</v>
      </c>
      <c r="E1390" s="28"/>
    </row>
    <row r="1391" hidden="1">
      <c r="A1391" s="31" t="s">
        <v>3282</v>
      </c>
      <c r="B1391" s="29">
        <v>90.0</v>
      </c>
      <c r="C1391" s="26">
        <v>90.0</v>
      </c>
      <c r="D1391" s="27">
        <v>0.0</v>
      </c>
      <c r="E1391" s="28" t="s">
        <v>4105</v>
      </c>
    </row>
    <row r="1392" hidden="1">
      <c r="A1392" s="31" t="s">
        <v>3284</v>
      </c>
      <c r="B1392" s="29">
        <v>2074.0</v>
      </c>
      <c r="C1392" s="26">
        <v>2074.0</v>
      </c>
      <c r="D1392" s="27">
        <v>0.0</v>
      </c>
      <c r="E1392" s="28" t="s">
        <v>4106</v>
      </c>
    </row>
    <row r="1393" hidden="1">
      <c r="A1393" s="31" t="s">
        <v>3286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8" t="s">
        <v>3287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8" t="s">
        <v>3288</v>
      </c>
      <c r="B1395" s="29">
        <v>37311.0</v>
      </c>
      <c r="C1395" s="59">
        <v>37311.0</v>
      </c>
      <c r="D1395" s="27">
        <v>0.0</v>
      </c>
      <c r="E1395" s="34"/>
    </row>
    <row r="1396" hidden="1">
      <c r="A1396" s="58" t="s">
        <v>3289</v>
      </c>
      <c r="B1396" s="29">
        <v>61086.0</v>
      </c>
      <c r="C1396" s="59">
        <v>61086.0</v>
      </c>
      <c r="D1396" s="27">
        <v>0.0</v>
      </c>
      <c r="E1396" s="34"/>
    </row>
    <row r="1397" hidden="1">
      <c r="A1397" s="58" t="s">
        <v>3290</v>
      </c>
      <c r="B1397" s="29">
        <v>100575.0</v>
      </c>
      <c r="C1397" s="59">
        <v>100575.0</v>
      </c>
      <c r="D1397" s="27">
        <v>0.0</v>
      </c>
      <c r="E1397" s="34"/>
    </row>
    <row r="1398" hidden="1">
      <c r="A1398" s="58" t="s">
        <v>3292</v>
      </c>
      <c r="B1398" s="29">
        <v>1297.0</v>
      </c>
      <c r="C1398" s="59">
        <v>1297.0</v>
      </c>
      <c r="D1398" s="27">
        <v>0.0</v>
      </c>
      <c r="E1398" s="34"/>
    </row>
    <row r="1399" hidden="1">
      <c r="A1399" s="58" t="s">
        <v>3293</v>
      </c>
      <c r="B1399" s="29">
        <v>14194.0</v>
      </c>
      <c r="C1399" s="59">
        <v>13815.0</v>
      </c>
      <c r="D1399" s="27">
        <v>-379.0</v>
      </c>
      <c r="E1399" s="34"/>
    </row>
    <row r="1400" hidden="1">
      <c r="A1400" s="35" t="s">
        <v>3294</v>
      </c>
      <c r="B1400" s="29">
        <v>347648.0</v>
      </c>
      <c r="C1400" s="59">
        <v>347269.0</v>
      </c>
      <c r="D1400" s="27">
        <v>-379.0</v>
      </c>
      <c r="E1400" s="34"/>
    </row>
    <row r="1401" hidden="1">
      <c r="A1401" s="36" t="s">
        <v>3295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3266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3268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4" t="s">
        <v>3269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5" t="s">
        <v>4032</v>
      </c>
      <c r="B1410" s="7"/>
      <c r="C1410" s="16"/>
      <c r="D1410" s="56" t="s">
        <v>4033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3270</v>
      </c>
      <c r="B1412" s="6"/>
      <c r="C1412" s="6"/>
      <c r="D1412" s="6"/>
      <c r="E1412" s="7"/>
    </row>
    <row r="1413" hidden="1">
      <c r="A1413" s="20" t="s">
        <v>3271</v>
      </c>
      <c r="B1413" s="21" t="s">
        <v>3272</v>
      </c>
      <c r="C1413" s="22" t="s">
        <v>3273</v>
      </c>
      <c r="D1413" s="21" t="s">
        <v>3274</v>
      </c>
      <c r="E1413" s="23" t="s">
        <v>13</v>
      </c>
    </row>
    <row r="1414" hidden="1">
      <c r="A1414" s="57" t="s">
        <v>3275</v>
      </c>
      <c r="B1414" s="25">
        <v>30208.0</v>
      </c>
      <c r="C1414" s="26">
        <v>30206.0</v>
      </c>
      <c r="D1414" s="27">
        <v>-2.0</v>
      </c>
      <c r="E1414" s="28" t="s">
        <v>4107</v>
      </c>
    </row>
    <row r="1415" hidden="1">
      <c r="A1415" s="57" t="s">
        <v>3276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7" t="s">
        <v>3277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7" t="s">
        <v>3279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3281</v>
      </c>
      <c r="B1418" s="29">
        <v>0.0</v>
      </c>
      <c r="C1418" s="26"/>
      <c r="D1418" s="27">
        <v>0.0</v>
      </c>
      <c r="E1418" s="28"/>
    </row>
    <row r="1419" hidden="1">
      <c r="A1419" s="31" t="s">
        <v>3282</v>
      </c>
      <c r="B1419" s="29">
        <v>120.0</v>
      </c>
      <c r="C1419" s="26">
        <v>120.0</v>
      </c>
      <c r="D1419" s="27">
        <v>0.0</v>
      </c>
      <c r="E1419" s="28" t="s">
        <v>4108</v>
      </c>
    </row>
    <row r="1420" hidden="1">
      <c r="A1420" s="31" t="s">
        <v>3284</v>
      </c>
      <c r="B1420" s="29">
        <v>0.0</v>
      </c>
      <c r="C1420" s="26"/>
      <c r="D1420" s="27">
        <v>0.0</v>
      </c>
      <c r="E1420" s="28"/>
    </row>
    <row r="1421" hidden="1">
      <c r="A1421" s="31" t="s">
        <v>3286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8" t="s">
        <v>3287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8" t="s">
        <v>3288</v>
      </c>
      <c r="B1423" s="29">
        <v>31153.0</v>
      </c>
      <c r="C1423" s="59">
        <v>31153.0</v>
      </c>
      <c r="D1423" s="27">
        <v>0.0</v>
      </c>
      <c r="E1423" s="34"/>
    </row>
    <row r="1424" hidden="1">
      <c r="A1424" s="58" t="s">
        <v>3289</v>
      </c>
      <c r="B1424" s="29">
        <v>68423.0</v>
      </c>
      <c r="C1424" s="59">
        <v>68094.0</v>
      </c>
      <c r="D1424" s="27">
        <v>-329.0</v>
      </c>
      <c r="E1424" s="34"/>
    </row>
    <row r="1425" hidden="1">
      <c r="A1425" s="58" t="s">
        <v>3290</v>
      </c>
      <c r="B1425" s="29">
        <v>96734.0</v>
      </c>
      <c r="C1425" s="59">
        <v>96734.0</v>
      </c>
      <c r="D1425" s="27">
        <v>0.0</v>
      </c>
      <c r="E1425" s="34"/>
    </row>
    <row r="1426" hidden="1">
      <c r="A1426" s="58" t="s">
        <v>3292</v>
      </c>
      <c r="B1426" s="29">
        <v>3536.0</v>
      </c>
      <c r="C1426" s="59">
        <v>3536.0</v>
      </c>
      <c r="D1426" s="27">
        <v>0.0</v>
      </c>
      <c r="E1426" s="34"/>
    </row>
    <row r="1427" hidden="1">
      <c r="A1427" s="58" t="s">
        <v>3293</v>
      </c>
      <c r="B1427" s="29">
        <v>9831.0</v>
      </c>
      <c r="C1427" s="59">
        <v>9831.0</v>
      </c>
      <c r="D1427" s="27">
        <v>0.0</v>
      </c>
      <c r="E1427" s="34"/>
    </row>
    <row r="1428" hidden="1">
      <c r="A1428" s="35" t="s">
        <v>3294</v>
      </c>
      <c r="B1428" s="29">
        <v>334155.0</v>
      </c>
      <c r="C1428" s="59">
        <v>333826.0</v>
      </c>
      <c r="D1428" s="27">
        <v>-329.0</v>
      </c>
      <c r="E1428" s="34"/>
    </row>
    <row r="1429" hidden="1">
      <c r="A1429" s="36" t="s">
        <v>3295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3266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3268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4" t="s">
        <v>3269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5" t="s">
        <v>4032</v>
      </c>
      <c r="B1438" s="7"/>
      <c r="C1438" s="16"/>
      <c r="D1438" s="56" t="s">
        <v>4041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3270</v>
      </c>
      <c r="B1440" s="6"/>
      <c r="C1440" s="6"/>
      <c r="D1440" s="6"/>
      <c r="E1440" s="7"/>
    </row>
    <row r="1441" hidden="1">
      <c r="A1441" s="20" t="s">
        <v>3271</v>
      </c>
      <c r="B1441" s="21" t="s">
        <v>3272</v>
      </c>
      <c r="C1441" s="22" t="s">
        <v>3273</v>
      </c>
      <c r="D1441" s="21" t="s">
        <v>3274</v>
      </c>
      <c r="E1441" s="23" t="s">
        <v>13</v>
      </c>
    </row>
    <row r="1442" hidden="1">
      <c r="A1442" s="57" t="s">
        <v>3275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7" t="s">
        <v>3276</v>
      </c>
      <c r="B1443" s="29">
        <v>25678.0</v>
      </c>
      <c r="C1443" s="26">
        <v>24567.0</v>
      </c>
      <c r="D1443" s="27">
        <v>-1111.0</v>
      </c>
      <c r="E1443" s="28" t="s">
        <v>4109</v>
      </c>
    </row>
    <row r="1444" hidden="1">
      <c r="A1444" s="57" t="s">
        <v>3277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7" t="s">
        <v>3279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3281</v>
      </c>
      <c r="B1446" s="29">
        <v>79.0</v>
      </c>
      <c r="C1446" s="26">
        <v>79.0</v>
      </c>
      <c r="D1446" s="27">
        <v>0.0</v>
      </c>
      <c r="E1446" s="28" t="s">
        <v>4110</v>
      </c>
    </row>
    <row r="1447" hidden="1">
      <c r="A1447" s="31" t="s">
        <v>3282</v>
      </c>
      <c r="B1447" s="29">
        <v>110.0</v>
      </c>
      <c r="C1447" s="26">
        <v>110.0</v>
      </c>
      <c r="D1447" s="27">
        <v>0.0</v>
      </c>
      <c r="E1447" s="28" t="s">
        <v>4105</v>
      </c>
    </row>
    <row r="1448" hidden="1">
      <c r="A1448" s="31" t="s">
        <v>3284</v>
      </c>
      <c r="B1448" s="29">
        <v>2299.0</v>
      </c>
      <c r="C1448" s="26">
        <v>2297.0</v>
      </c>
      <c r="D1448" s="27">
        <v>-2.0</v>
      </c>
      <c r="E1448" s="28" t="s">
        <v>4111</v>
      </c>
    </row>
    <row r="1449" hidden="1">
      <c r="A1449" s="31" t="s">
        <v>3286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8" t="s">
        <v>3287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8" t="s">
        <v>3288</v>
      </c>
      <c r="B1451" s="29">
        <v>22770.0</v>
      </c>
      <c r="C1451" s="59">
        <v>22770.0</v>
      </c>
      <c r="D1451" s="27">
        <v>0.0</v>
      </c>
      <c r="E1451" s="34"/>
    </row>
    <row r="1452" hidden="1">
      <c r="A1452" s="58" t="s">
        <v>3289</v>
      </c>
      <c r="B1452" s="29">
        <v>59724.0</v>
      </c>
      <c r="C1452" s="59">
        <v>59724.0</v>
      </c>
      <c r="D1452" s="27">
        <v>0.0</v>
      </c>
      <c r="E1452" s="34"/>
    </row>
    <row r="1453" hidden="1">
      <c r="A1453" s="58" t="s">
        <v>3290</v>
      </c>
      <c r="B1453" s="29">
        <v>85120.0</v>
      </c>
      <c r="C1453" s="59">
        <v>85120.0</v>
      </c>
      <c r="D1453" s="27">
        <v>0.0</v>
      </c>
      <c r="E1453" s="34"/>
    </row>
    <row r="1454" hidden="1">
      <c r="A1454" s="58" t="s">
        <v>3292</v>
      </c>
      <c r="B1454" s="29">
        <v>2163.0</v>
      </c>
      <c r="C1454" s="59">
        <v>2163.0</v>
      </c>
      <c r="D1454" s="27">
        <v>0.0</v>
      </c>
      <c r="E1454" s="34"/>
    </row>
    <row r="1455" hidden="1">
      <c r="A1455" s="58" t="s">
        <v>3293</v>
      </c>
      <c r="B1455" s="29">
        <v>7842.0</v>
      </c>
      <c r="C1455" s="59">
        <v>7478.0</v>
      </c>
      <c r="D1455" s="27">
        <v>-364.0</v>
      </c>
      <c r="E1455" s="34"/>
    </row>
    <row r="1456" hidden="1">
      <c r="A1456" s="35" t="s">
        <v>3294</v>
      </c>
      <c r="B1456" s="29">
        <v>291171.0</v>
      </c>
      <c r="C1456" s="59">
        <v>290807.0</v>
      </c>
      <c r="D1456" s="27">
        <v>-364.0</v>
      </c>
      <c r="E1456" s="34"/>
    </row>
    <row r="1457" hidden="1">
      <c r="A1457" s="36" t="s">
        <v>3295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3266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3268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4" t="s">
        <v>3269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5" t="s">
        <v>4033</v>
      </c>
      <c r="B1466" s="7"/>
      <c r="C1466" s="16"/>
      <c r="D1466" s="56" t="s">
        <v>4033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3270</v>
      </c>
      <c r="B1468" s="6"/>
      <c r="C1468" s="6"/>
      <c r="D1468" s="6"/>
      <c r="E1468" s="7"/>
    </row>
    <row r="1469" hidden="1">
      <c r="A1469" s="20" t="s">
        <v>3271</v>
      </c>
      <c r="B1469" s="21" t="s">
        <v>3272</v>
      </c>
      <c r="C1469" s="22" t="s">
        <v>3273</v>
      </c>
      <c r="D1469" s="21" t="s">
        <v>3274</v>
      </c>
      <c r="E1469" s="23" t="s">
        <v>13</v>
      </c>
    </row>
    <row r="1470" hidden="1">
      <c r="A1470" s="57" t="s">
        <v>3275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7" t="s">
        <v>3276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7" t="s">
        <v>3277</v>
      </c>
      <c r="B1472" s="29">
        <v>0.0</v>
      </c>
      <c r="C1472" s="26"/>
      <c r="D1472" s="27">
        <v>0.0</v>
      </c>
      <c r="E1472" s="28"/>
    </row>
    <row r="1473" hidden="1">
      <c r="A1473" s="57" t="s">
        <v>3279</v>
      </c>
      <c r="B1473" s="29">
        <v>0.0</v>
      </c>
      <c r="C1473" s="26"/>
      <c r="D1473" s="27">
        <v>0.0</v>
      </c>
      <c r="E1473" s="28"/>
    </row>
    <row r="1474" hidden="1">
      <c r="A1474" s="31" t="s">
        <v>3281</v>
      </c>
      <c r="B1474" s="29">
        <v>0.0</v>
      </c>
      <c r="C1474" s="26"/>
      <c r="D1474" s="27">
        <v>0.0</v>
      </c>
      <c r="E1474" s="28"/>
    </row>
    <row r="1475" hidden="1">
      <c r="A1475" s="31" t="s">
        <v>3282</v>
      </c>
      <c r="B1475" s="29">
        <v>0.0</v>
      </c>
      <c r="C1475" s="26"/>
      <c r="D1475" s="27">
        <v>0.0</v>
      </c>
      <c r="E1475" s="28"/>
    </row>
    <row r="1476" hidden="1">
      <c r="A1476" s="31" t="s">
        <v>3284</v>
      </c>
      <c r="B1476" s="29">
        <v>0.0</v>
      </c>
      <c r="C1476" s="26"/>
      <c r="D1476" s="27">
        <v>0.0</v>
      </c>
      <c r="E1476" s="28"/>
    </row>
    <row r="1477" hidden="1">
      <c r="A1477" s="31" t="s">
        <v>3286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8" t="s">
        <v>3287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8" t="s">
        <v>3288</v>
      </c>
      <c r="B1479" s="29">
        <v>5796.0</v>
      </c>
      <c r="C1479" s="59">
        <v>5796.0</v>
      </c>
      <c r="D1479" s="27">
        <v>0.0</v>
      </c>
      <c r="E1479" s="34"/>
    </row>
    <row r="1480" hidden="1">
      <c r="A1480" s="58" t="s">
        <v>3289</v>
      </c>
      <c r="B1480" s="29">
        <v>9172.0</v>
      </c>
      <c r="C1480" s="59">
        <v>9172.0</v>
      </c>
      <c r="D1480" s="27">
        <v>0.0</v>
      </c>
      <c r="E1480" s="34"/>
    </row>
    <row r="1481" hidden="1">
      <c r="A1481" s="58" t="s">
        <v>3290</v>
      </c>
      <c r="B1481" s="29">
        <v>15137.0</v>
      </c>
      <c r="C1481" s="59">
        <v>15137.0</v>
      </c>
      <c r="D1481" s="27">
        <v>0.0</v>
      </c>
      <c r="E1481" s="34"/>
    </row>
    <row r="1482" hidden="1">
      <c r="A1482" s="58" t="s">
        <v>3292</v>
      </c>
      <c r="B1482" s="29">
        <v>0.0</v>
      </c>
      <c r="C1482" s="59">
        <v>0.0</v>
      </c>
      <c r="D1482" s="27">
        <v>0.0</v>
      </c>
      <c r="E1482" s="34"/>
    </row>
    <row r="1483" hidden="1">
      <c r="A1483" s="58" t="s">
        <v>3293</v>
      </c>
      <c r="B1483" s="29">
        <v>1275.0</v>
      </c>
      <c r="C1483" s="59">
        <v>1275.0</v>
      </c>
      <c r="D1483" s="27">
        <v>0.0</v>
      </c>
      <c r="E1483" s="34"/>
    </row>
    <row r="1484" hidden="1">
      <c r="A1484" s="35" t="s">
        <v>3294</v>
      </c>
      <c r="B1484" s="29">
        <v>50124.0</v>
      </c>
      <c r="C1484" s="59">
        <v>50124.0</v>
      </c>
      <c r="D1484" s="27">
        <v>0.0</v>
      </c>
      <c r="E1484" s="34"/>
    </row>
    <row r="1485" hidden="1">
      <c r="A1485" s="36" t="s">
        <v>3295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3266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3268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4" t="s">
        <v>3269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5" t="s">
        <v>4032</v>
      </c>
      <c r="B1494" s="7"/>
      <c r="C1494" s="16"/>
      <c r="D1494" s="56" t="s">
        <v>4033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3270</v>
      </c>
      <c r="B1496" s="6"/>
      <c r="C1496" s="6"/>
      <c r="D1496" s="6"/>
      <c r="E1496" s="7"/>
    </row>
    <row r="1497" hidden="1">
      <c r="A1497" s="20" t="s">
        <v>3271</v>
      </c>
      <c r="B1497" s="21" t="s">
        <v>3272</v>
      </c>
      <c r="C1497" s="22" t="s">
        <v>3273</v>
      </c>
      <c r="D1497" s="21" t="s">
        <v>3274</v>
      </c>
      <c r="E1497" s="23" t="s">
        <v>13</v>
      </c>
    </row>
    <row r="1498" hidden="1">
      <c r="A1498" s="57" t="s">
        <v>3275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7" t="s">
        <v>3276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7" t="s">
        <v>3277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7" t="s">
        <v>3279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3281</v>
      </c>
      <c r="B1502" s="29">
        <v>0.0</v>
      </c>
      <c r="C1502" s="26"/>
      <c r="D1502" s="27">
        <v>0.0</v>
      </c>
      <c r="E1502" s="28"/>
    </row>
    <row r="1503" hidden="1">
      <c r="A1503" s="31" t="s">
        <v>3282</v>
      </c>
      <c r="B1503" s="29">
        <v>0.0</v>
      </c>
      <c r="C1503" s="26"/>
      <c r="D1503" s="27">
        <v>0.0</v>
      </c>
      <c r="E1503" s="28"/>
    </row>
    <row r="1504" hidden="1">
      <c r="A1504" s="31" t="s">
        <v>3284</v>
      </c>
      <c r="B1504" s="29">
        <v>0.0</v>
      </c>
      <c r="C1504" s="26"/>
      <c r="D1504" s="27">
        <v>0.0</v>
      </c>
      <c r="E1504" s="28"/>
    </row>
    <row r="1505" hidden="1">
      <c r="A1505" s="31" t="s">
        <v>3286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8" t="s">
        <v>3287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8" t="s">
        <v>3288</v>
      </c>
      <c r="B1507" s="29">
        <v>36556.0</v>
      </c>
      <c r="C1507" s="59">
        <v>36556.0</v>
      </c>
      <c r="D1507" s="27">
        <v>0.0</v>
      </c>
      <c r="E1507" s="34"/>
    </row>
    <row r="1508" hidden="1">
      <c r="A1508" s="58" t="s">
        <v>3289</v>
      </c>
      <c r="B1508" s="29">
        <v>66101.0</v>
      </c>
      <c r="C1508" s="59">
        <v>65146.0</v>
      </c>
      <c r="D1508" s="27">
        <v>-955.0</v>
      </c>
      <c r="E1508" s="34"/>
    </row>
    <row r="1509" hidden="1">
      <c r="A1509" s="58" t="s">
        <v>3290</v>
      </c>
      <c r="B1509" s="29">
        <v>106084.65</v>
      </c>
      <c r="C1509" s="59">
        <v>106582.65</v>
      </c>
      <c r="D1509" s="27">
        <v>498.0</v>
      </c>
      <c r="E1509" s="34"/>
    </row>
    <row r="1510" hidden="1">
      <c r="A1510" s="58" t="s">
        <v>3292</v>
      </c>
      <c r="B1510" s="29">
        <v>2117.0</v>
      </c>
      <c r="C1510" s="59">
        <v>2117.0</v>
      </c>
      <c r="D1510" s="27">
        <v>0.0</v>
      </c>
      <c r="E1510" s="34"/>
    </row>
    <row r="1511" hidden="1">
      <c r="A1511" s="58" t="s">
        <v>3293</v>
      </c>
      <c r="B1511" s="29">
        <v>9582.0</v>
      </c>
      <c r="C1511" s="59">
        <v>9582.0</v>
      </c>
      <c r="D1511" s="27">
        <v>0.0</v>
      </c>
      <c r="E1511" s="34"/>
    </row>
    <row r="1512" hidden="1">
      <c r="A1512" s="35" t="s">
        <v>3294</v>
      </c>
      <c r="B1512" s="29">
        <v>367179.15</v>
      </c>
      <c r="C1512" s="59">
        <v>366722.15</v>
      </c>
      <c r="D1512" s="27">
        <v>-457.0</v>
      </c>
      <c r="E1512" s="34"/>
    </row>
    <row r="1513" hidden="1">
      <c r="A1513" s="36" t="s">
        <v>3295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3266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3268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4" t="s">
        <v>3269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5" t="s">
        <v>4032</v>
      </c>
      <c r="B1522" s="7"/>
      <c r="C1522" s="16"/>
      <c r="D1522" s="56" t="s">
        <v>4033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3270</v>
      </c>
      <c r="B1524" s="6"/>
      <c r="C1524" s="6"/>
      <c r="D1524" s="6"/>
      <c r="E1524" s="7"/>
    </row>
    <row r="1525" hidden="1">
      <c r="A1525" s="20" t="s">
        <v>3271</v>
      </c>
      <c r="B1525" s="21" t="s">
        <v>3272</v>
      </c>
      <c r="C1525" s="22" t="s">
        <v>3273</v>
      </c>
      <c r="D1525" s="21" t="s">
        <v>3274</v>
      </c>
      <c r="E1525" s="23" t="s">
        <v>13</v>
      </c>
    </row>
    <row r="1526" hidden="1">
      <c r="A1526" s="57" t="s">
        <v>3275</v>
      </c>
      <c r="B1526" s="25">
        <v>37664.0</v>
      </c>
      <c r="C1526" s="26">
        <v>37665.0</v>
      </c>
      <c r="D1526" s="27">
        <v>1.0</v>
      </c>
      <c r="E1526" s="28" t="s">
        <v>4112</v>
      </c>
    </row>
    <row r="1527" hidden="1">
      <c r="A1527" s="57" t="s">
        <v>3276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7" t="s">
        <v>3277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7" t="s">
        <v>3279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3281</v>
      </c>
      <c r="B1530" s="29">
        <v>80.0</v>
      </c>
      <c r="C1530" s="26"/>
      <c r="D1530" s="27">
        <v>-80.0</v>
      </c>
      <c r="E1530" s="28"/>
    </row>
    <row r="1531" hidden="1">
      <c r="A1531" s="31" t="s">
        <v>3282</v>
      </c>
      <c r="B1531" s="29">
        <v>0.0</v>
      </c>
      <c r="C1531" s="26"/>
      <c r="D1531" s="27">
        <v>0.0</v>
      </c>
      <c r="E1531" s="28"/>
    </row>
    <row r="1532" hidden="1">
      <c r="A1532" s="31" t="s">
        <v>3284</v>
      </c>
      <c r="B1532" s="29">
        <v>105.0</v>
      </c>
      <c r="C1532" s="26">
        <v>105.0</v>
      </c>
      <c r="D1532" s="27">
        <v>0.0</v>
      </c>
      <c r="E1532" s="28" t="s">
        <v>4113</v>
      </c>
    </row>
    <row r="1533" hidden="1">
      <c r="A1533" s="31" t="s">
        <v>3286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8" t="s">
        <v>3287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8" t="s">
        <v>3288</v>
      </c>
      <c r="B1535" s="29">
        <v>34406.0</v>
      </c>
      <c r="C1535" s="59">
        <v>34406.0</v>
      </c>
      <c r="D1535" s="27">
        <v>0.0</v>
      </c>
      <c r="E1535" s="34"/>
    </row>
    <row r="1536" hidden="1">
      <c r="A1536" s="58" t="s">
        <v>3289</v>
      </c>
      <c r="B1536" s="29">
        <v>70601.0</v>
      </c>
      <c r="C1536" s="59">
        <v>69366.0</v>
      </c>
      <c r="D1536" s="27">
        <v>-1235.0</v>
      </c>
      <c r="E1536" s="34"/>
    </row>
    <row r="1537" hidden="1">
      <c r="A1537" s="58" t="s">
        <v>3290</v>
      </c>
      <c r="B1537" s="29">
        <v>87552.0</v>
      </c>
      <c r="C1537" s="59">
        <v>87552.0</v>
      </c>
      <c r="D1537" s="27">
        <v>0.0</v>
      </c>
      <c r="E1537" s="34"/>
    </row>
    <row r="1538" hidden="1">
      <c r="A1538" s="58" t="s">
        <v>3292</v>
      </c>
      <c r="B1538" s="29">
        <v>318.0</v>
      </c>
      <c r="C1538" s="59">
        <v>318.0</v>
      </c>
      <c r="D1538" s="27">
        <v>0.0</v>
      </c>
      <c r="E1538" s="34"/>
    </row>
    <row r="1539" hidden="1">
      <c r="A1539" s="58" t="s">
        <v>3293</v>
      </c>
      <c r="B1539" s="29">
        <v>8823.0</v>
      </c>
      <c r="C1539" s="59">
        <v>8823.0</v>
      </c>
      <c r="D1539" s="27">
        <v>0.0</v>
      </c>
      <c r="E1539" s="34"/>
    </row>
    <row r="1540" hidden="1">
      <c r="A1540" s="35" t="s">
        <v>3294</v>
      </c>
      <c r="B1540" s="29">
        <v>338477.5</v>
      </c>
      <c r="C1540" s="59">
        <v>337242.5</v>
      </c>
      <c r="D1540" s="27">
        <v>-1235.0</v>
      </c>
      <c r="E1540" s="34"/>
    </row>
    <row r="1541" hidden="1">
      <c r="A1541" s="36" t="s">
        <v>3295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3266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3268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4" t="s">
        <v>3269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5" t="s">
        <v>4032</v>
      </c>
      <c r="B1550" s="7"/>
      <c r="C1550" s="16"/>
      <c r="D1550" s="56" t="s">
        <v>4033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3270</v>
      </c>
      <c r="B1552" s="6"/>
      <c r="C1552" s="6"/>
      <c r="D1552" s="6"/>
      <c r="E1552" s="7"/>
    </row>
    <row r="1553" hidden="1">
      <c r="A1553" s="20" t="s">
        <v>3271</v>
      </c>
      <c r="B1553" s="21" t="s">
        <v>3272</v>
      </c>
      <c r="C1553" s="22" t="s">
        <v>3273</v>
      </c>
      <c r="D1553" s="21" t="s">
        <v>3274</v>
      </c>
      <c r="E1553" s="23" t="s">
        <v>13</v>
      </c>
    </row>
    <row r="1554" hidden="1">
      <c r="A1554" s="57" t="s">
        <v>3275</v>
      </c>
      <c r="B1554" s="25">
        <v>41336.0</v>
      </c>
      <c r="C1554" s="26">
        <v>41316.0</v>
      </c>
      <c r="D1554" s="27">
        <v>-20.0</v>
      </c>
      <c r="E1554" s="28" t="s">
        <v>4114</v>
      </c>
    </row>
    <row r="1555" hidden="1">
      <c r="A1555" s="57" t="s">
        <v>3276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7" t="s">
        <v>3277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7" t="s">
        <v>3279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3281</v>
      </c>
      <c r="B1558" s="29">
        <v>0.0</v>
      </c>
      <c r="C1558" s="26"/>
      <c r="D1558" s="27">
        <v>0.0</v>
      </c>
      <c r="E1558" s="28"/>
    </row>
    <row r="1559" hidden="1">
      <c r="A1559" s="31" t="s">
        <v>3282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3284</v>
      </c>
      <c r="B1560" s="29">
        <v>3049.0</v>
      </c>
      <c r="C1560" s="26">
        <v>3049.0</v>
      </c>
      <c r="D1560" s="27">
        <v>0.0</v>
      </c>
      <c r="E1560" s="28" t="s">
        <v>4115</v>
      </c>
    </row>
    <row r="1561" hidden="1">
      <c r="A1561" s="31" t="s">
        <v>3286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8" t="s">
        <v>3287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8" t="s">
        <v>3288</v>
      </c>
      <c r="B1563" s="29">
        <v>35800.0</v>
      </c>
      <c r="C1563" s="59">
        <v>35800.0</v>
      </c>
      <c r="D1563" s="27">
        <v>0.0</v>
      </c>
      <c r="E1563" s="34"/>
    </row>
    <row r="1564" hidden="1">
      <c r="A1564" s="58" t="s">
        <v>3289</v>
      </c>
      <c r="B1564" s="29">
        <v>68124.0</v>
      </c>
      <c r="C1564" s="59">
        <v>68124.0</v>
      </c>
      <c r="D1564" s="27">
        <v>0.0</v>
      </c>
      <c r="E1564" s="34"/>
    </row>
    <row r="1565" hidden="1">
      <c r="A1565" s="58" t="s">
        <v>3290</v>
      </c>
      <c r="B1565" s="29">
        <v>88559.65</v>
      </c>
      <c r="C1565" s="59">
        <v>88559.65</v>
      </c>
      <c r="D1565" s="27">
        <v>0.0</v>
      </c>
      <c r="E1565" s="34"/>
    </row>
    <row r="1566" hidden="1">
      <c r="A1566" s="58" t="s">
        <v>3292</v>
      </c>
      <c r="B1566" s="29">
        <v>2960.0</v>
      </c>
      <c r="C1566" s="59">
        <v>2960.0</v>
      </c>
      <c r="D1566" s="27">
        <v>0.0</v>
      </c>
      <c r="E1566" s="34"/>
    </row>
    <row r="1567" hidden="1">
      <c r="A1567" s="58" t="s">
        <v>3293</v>
      </c>
      <c r="B1567" s="29">
        <v>11107.0</v>
      </c>
      <c r="C1567" s="59">
        <v>11107.0</v>
      </c>
      <c r="D1567" s="27">
        <v>0.0</v>
      </c>
      <c r="E1567" s="34"/>
    </row>
    <row r="1568" hidden="1">
      <c r="A1568" s="35" t="s">
        <v>3294</v>
      </c>
      <c r="B1568" s="29">
        <v>359275.65</v>
      </c>
      <c r="C1568" s="59">
        <v>359275.65</v>
      </c>
      <c r="D1568" s="27">
        <v>0.0</v>
      </c>
      <c r="E1568" s="34"/>
    </row>
    <row r="1569" hidden="1">
      <c r="A1569" s="36" t="s">
        <v>3295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3266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3268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4" t="s">
        <v>3269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5" t="s">
        <v>4032</v>
      </c>
      <c r="B1578" s="7"/>
      <c r="C1578" s="16"/>
      <c r="D1578" s="56" t="s">
        <v>4032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3270</v>
      </c>
      <c r="B1580" s="6"/>
      <c r="C1580" s="6"/>
      <c r="D1580" s="6"/>
      <c r="E1580" s="7"/>
    </row>
    <row r="1581" hidden="1">
      <c r="A1581" s="20" t="s">
        <v>3271</v>
      </c>
      <c r="B1581" s="21" t="s">
        <v>3272</v>
      </c>
      <c r="C1581" s="22" t="s">
        <v>3273</v>
      </c>
      <c r="D1581" s="21" t="s">
        <v>3274</v>
      </c>
      <c r="E1581" s="23" t="s">
        <v>13</v>
      </c>
    </row>
    <row r="1582" hidden="1">
      <c r="A1582" s="57" t="s">
        <v>3275</v>
      </c>
      <c r="B1582" s="25">
        <v>44503.0</v>
      </c>
      <c r="C1582" s="26">
        <v>44528.0</v>
      </c>
      <c r="D1582" s="27">
        <v>25.0</v>
      </c>
      <c r="E1582" s="28" t="s">
        <v>4116</v>
      </c>
    </row>
    <row r="1583" hidden="1">
      <c r="A1583" s="57" t="s">
        <v>3276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7" t="s">
        <v>3277</v>
      </c>
      <c r="B1584" s="29">
        <v>0.0</v>
      </c>
      <c r="C1584" s="26"/>
      <c r="D1584" s="27">
        <v>0.0</v>
      </c>
      <c r="E1584" s="28"/>
    </row>
    <row r="1585" hidden="1">
      <c r="A1585" s="57" t="s">
        <v>3279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3281</v>
      </c>
      <c r="B1586" s="29">
        <v>0.0</v>
      </c>
      <c r="C1586" s="26"/>
      <c r="D1586" s="27">
        <v>0.0</v>
      </c>
      <c r="E1586" s="28"/>
    </row>
    <row r="1587" hidden="1">
      <c r="A1587" s="31" t="s">
        <v>3282</v>
      </c>
      <c r="B1587" s="29">
        <v>0.0</v>
      </c>
      <c r="C1587" s="26"/>
      <c r="D1587" s="27">
        <v>0.0</v>
      </c>
      <c r="E1587" s="28"/>
    </row>
    <row r="1588" hidden="1">
      <c r="A1588" s="31" t="s">
        <v>3284</v>
      </c>
      <c r="B1588" s="29">
        <v>0.0</v>
      </c>
      <c r="C1588" s="26"/>
      <c r="D1588" s="27">
        <v>0.0</v>
      </c>
      <c r="E1588" s="28"/>
    </row>
    <row r="1589" hidden="1">
      <c r="A1589" s="31" t="s">
        <v>3286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8" t="s">
        <v>3287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8" t="s">
        <v>3288</v>
      </c>
      <c r="B1591" s="29">
        <v>33031.0</v>
      </c>
      <c r="C1591" s="59">
        <v>33031.0</v>
      </c>
      <c r="D1591" s="27">
        <v>0.0</v>
      </c>
      <c r="E1591" s="34"/>
    </row>
    <row r="1592" hidden="1">
      <c r="A1592" s="58" t="s">
        <v>3289</v>
      </c>
      <c r="B1592" s="29">
        <v>72320.0</v>
      </c>
      <c r="C1592" s="59">
        <v>71527.0</v>
      </c>
      <c r="D1592" s="27">
        <v>-793.0</v>
      </c>
      <c r="E1592" s="34"/>
    </row>
    <row r="1593" hidden="1">
      <c r="A1593" s="58" t="s">
        <v>3290</v>
      </c>
      <c r="B1593" s="29">
        <v>99946.0</v>
      </c>
      <c r="C1593" s="59">
        <v>100340.0</v>
      </c>
      <c r="D1593" s="27">
        <v>394.0</v>
      </c>
      <c r="E1593" s="34"/>
    </row>
    <row r="1594" hidden="1">
      <c r="A1594" s="58" t="s">
        <v>3292</v>
      </c>
      <c r="B1594" s="29">
        <v>4172.0</v>
      </c>
      <c r="C1594" s="59">
        <v>4172.0</v>
      </c>
      <c r="D1594" s="27">
        <v>0.0</v>
      </c>
      <c r="E1594" s="34"/>
    </row>
    <row r="1595" hidden="1">
      <c r="A1595" s="58" t="s">
        <v>3293</v>
      </c>
      <c r="B1595" s="29">
        <v>11881.0</v>
      </c>
      <c r="C1595" s="59">
        <v>11881.0</v>
      </c>
      <c r="D1595" s="27">
        <v>0.0</v>
      </c>
      <c r="E1595" s="34"/>
    </row>
    <row r="1596" hidden="1">
      <c r="A1596" s="35" t="s">
        <v>3294</v>
      </c>
      <c r="B1596" s="29">
        <v>370688.4</v>
      </c>
      <c r="C1596" s="59">
        <v>370289.4</v>
      </c>
      <c r="D1596" s="27">
        <v>-399.0</v>
      </c>
      <c r="E1596" s="34"/>
    </row>
    <row r="1597" hidden="1">
      <c r="A1597" s="36" t="s">
        <v>3295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3266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3268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4" t="s">
        <v>3269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5" t="s">
        <v>4034</v>
      </c>
      <c r="B1606" s="7"/>
      <c r="C1606" s="16"/>
      <c r="D1606" s="56" t="s">
        <v>4033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3270</v>
      </c>
      <c r="B1608" s="6"/>
      <c r="C1608" s="6"/>
      <c r="D1608" s="6"/>
      <c r="E1608" s="7"/>
    </row>
    <row r="1609" hidden="1">
      <c r="A1609" s="20" t="s">
        <v>3271</v>
      </c>
      <c r="B1609" s="21" t="s">
        <v>3272</v>
      </c>
      <c r="C1609" s="22" t="s">
        <v>3273</v>
      </c>
      <c r="D1609" s="21" t="s">
        <v>3274</v>
      </c>
      <c r="E1609" s="23" t="s">
        <v>13</v>
      </c>
    </row>
    <row r="1610" hidden="1">
      <c r="A1610" s="57" t="s">
        <v>3275</v>
      </c>
      <c r="B1610" s="25">
        <v>34007.0</v>
      </c>
      <c r="C1610" s="26">
        <v>34010.0</v>
      </c>
      <c r="D1610" s="27">
        <v>3.0</v>
      </c>
      <c r="E1610" s="28" t="s">
        <v>4117</v>
      </c>
    </row>
    <row r="1611" hidden="1">
      <c r="A1611" s="57" t="s">
        <v>3276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7" t="s">
        <v>3277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7" t="s">
        <v>3279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3281</v>
      </c>
      <c r="B1614" s="29">
        <v>0.0</v>
      </c>
      <c r="C1614" s="26"/>
      <c r="D1614" s="27">
        <v>0.0</v>
      </c>
      <c r="E1614" s="28"/>
    </row>
    <row r="1615" hidden="1">
      <c r="A1615" s="31" t="s">
        <v>3282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3284</v>
      </c>
      <c r="B1616" s="29">
        <v>0.0</v>
      </c>
      <c r="C1616" s="26"/>
      <c r="D1616" s="27">
        <v>0.0</v>
      </c>
      <c r="E1616" s="28"/>
    </row>
    <row r="1617" hidden="1">
      <c r="A1617" s="31" t="s">
        <v>3286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8" t="s">
        <v>3287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8" t="s">
        <v>3288</v>
      </c>
      <c r="B1619" s="29">
        <v>25560.0</v>
      </c>
      <c r="C1619" s="59">
        <v>25560.0</v>
      </c>
      <c r="D1619" s="27">
        <v>0.0</v>
      </c>
      <c r="E1619" s="34"/>
    </row>
    <row r="1620" hidden="1">
      <c r="A1620" s="58" t="s">
        <v>3289</v>
      </c>
      <c r="B1620" s="29">
        <v>42892.0</v>
      </c>
      <c r="C1620" s="59">
        <v>42892.0</v>
      </c>
      <c r="D1620" s="27">
        <v>0.0</v>
      </c>
      <c r="E1620" s="34"/>
    </row>
    <row r="1621" hidden="1">
      <c r="A1621" s="58" t="s">
        <v>3290</v>
      </c>
      <c r="B1621" s="29">
        <v>66062.0</v>
      </c>
      <c r="C1621" s="59">
        <v>66062.0</v>
      </c>
      <c r="D1621" s="27">
        <v>0.0</v>
      </c>
      <c r="E1621" s="34"/>
    </row>
    <row r="1622" hidden="1">
      <c r="A1622" s="58" t="s">
        <v>3292</v>
      </c>
      <c r="B1622" s="29">
        <v>1938.0</v>
      </c>
      <c r="C1622" s="59">
        <v>1938.0</v>
      </c>
      <c r="D1622" s="27">
        <v>0.0</v>
      </c>
      <c r="E1622" s="34"/>
    </row>
    <row r="1623" hidden="1">
      <c r="A1623" s="58" t="s">
        <v>3293</v>
      </c>
      <c r="B1623" s="29">
        <v>8169.0</v>
      </c>
      <c r="C1623" s="59">
        <v>8169.0</v>
      </c>
      <c r="D1623" s="27">
        <v>0.0</v>
      </c>
      <c r="E1623" s="34"/>
    </row>
    <row r="1624" hidden="1">
      <c r="A1624" s="35" t="s">
        <v>3294</v>
      </c>
      <c r="B1624" s="29">
        <v>261546.0</v>
      </c>
      <c r="C1624" s="59">
        <v>261546.0</v>
      </c>
      <c r="D1624" s="27">
        <v>0.0</v>
      </c>
      <c r="E1624" s="34"/>
    </row>
    <row r="1625" hidden="1">
      <c r="A1625" s="36" t="s">
        <v>3295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3266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3268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4" t="s">
        <v>3269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5" t="s">
        <v>4032</v>
      </c>
      <c r="B1634" s="7"/>
      <c r="C1634" s="16"/>
      <c r="D1634" s="56" t="s">
        <v>4033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3270</v>
      </c>
      <c r="B1636" s="6"/>
      <c r="C1636" s="6"/>
      <c r="D1636" s="6"/>
      <c r="E1636" s="7"/>
    </row>
    <row r="1637" hidden="1">
      <c r="A1637" s="20" t="s">
        <v>3271</v>
      </c>
      <c r="B1637" s="21" t="s">
        <v>3272</v>
      </c>
      <c r="C1637" s="22" t="s">
        <v>3273</v>
      </c>
      <c r="D1637" s="21" t="s">
        <v>3274</v>
      </c>
      <c r="E1637" s="23" t="s">
        <v>13</v>
      </c>
    </row>
    <row r="1638" hidden="1">
      <c r="A1638" s="57" t="s">
        <v>3275</v>
      </c>
      <c r="B1638" s="25">
        <v>34036.0</v>
      </c>
      <c r="C1638" s="26">
        <v>34038.0</v>
      </c>
      <c r="D1638" s="27">
        <v>2.0</v>
      </c>
      <c r="E1638" s="28" t="s">
        <v>4118</v>
      </c>
    </row>
    <row r="1639" hidden="1">
      <c r="A1639" s="57" t="s">
        <v>3276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7" t="s">
        <v>3277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7" t="s">
        <v>3279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3281</v>
      </c>
      <c r="B1642" s="29">
        <v>0.0</v>
      </c>
      <c r="C1642" s="26"/>
      <c r="D1642" s="27">
        <v>0.0</v>
      </c>
      <c r="E1642" s="28"/>
    </row>
    <row r="1643" hidden="1">
      <c r="A1643" s="31" t="s">
        <v>3282</v>
      </c>
      <c r="B1643" s="29">
        <v>0.0</v>
      </c>
      <c r="C1643" s="26"/>
      <c r="D1643" s="27">
        <v>0.0</v>
      </c>
      <c r="E1643" s="28"/>
    </row>
    <row r="1644" hidden="1">
      <c r="A1644" s="31" t="s">
        <v>3284</v>
      </c>
      <c r="B1644" s="29">
        <v>0.0</v>
      </c>
      <c r="C1644" s="26"/>
      <c r="D1644" s="27">
        <v>0.0</v>
      </c>
      <c r="E1644" s="28"/>
    </row>
    <row r="1645" hidden="1">
      <c r="A1645" s="31" t="s">
        <v>3286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8" t="s">
        <v>3287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8" t="s">
        <v>3288</v>
      </c>
      <c r="B1647" s="29">
        <v>28496.0</v>
      </c>
      <c r="C1647" s="59">
        <v>28496.0</v>
      </c>
      <c r="D1647" s="27">
        <v>0.0</v>
      </c>
      <c r="E1647" s="34"/>
    </row>
    <row r="1648" hidden="1">
      <c r="A1648" s="58" t="s">
        <v>3289</v>
      </c>
      <c r="B1648" s="29">
        <v>59039.0</v>
      </c>
      <c r="C1648" s="59">
        <v>59039.0</v>
      </c>
      <c r="D1648" s="27">
        <v>0.0</v>
      </c>
      <c r="E1648" s="34"/>
    </row>
    <row r="1649" hidden="1">
      <c r="A1649" s="58" t="s">
        <v>3290</v>
      </c>
      <c r="B1649" s="29">
        <v>87865.0</v>
      </c>
      <c r="C1649" s="59">
        <v>87865.0</v>
      </c>
      <c r="D1649" s="27">
        <v>0.0</v>
      </c>
      <c r="E1649" s="34"/>
    </row>
    <row r="1650" hidden="1">
      <c r="A1650" s="58" t="s">
        <v>3292</v>
      </c>
      <c r="B1650" s="29">
        <v>4159.0</v>
      </c>
      <c r="C1650" s="59">
        <v>4159.0</v>
      </c>
      <c r="D1650" s="27">
        <v>0.0</v>
      </c>
      <c r="E1650" s="34"/>
    </row>
    <row r="1651" hidden="1">
      <c r="A1651" s="58" t="s">
        <v>3293</v>
      </c>
      <c r="B1651" s="29">
        <v>11952.0</v>
      </c>
      <c r="C1651" s="59">
        <v>11424.0</v>
      </c>
      <c r="D1651" s="27">
        <v>-528.0</v>
      </c>
      <c r="E1651" s="34"/>
    </row>
    <row r="1652" hidden="1">
      <c r="A1652" s="35" t="s">
        <v>3294</v>
      </c>
      <c r="B1652" s="29">
        <v>329183.0</v>
      </c>
      <c r="C1652" s="59">
        <v>328655.0</v>
      </c>
      <c r="D1652" s="27">
        <v>-528.0</v>
      </c>
      <c r="E1652" s="34"/>
    </row>
    <row r="1653" hidden="1">
      <c r="A1653" s="36" t="s">
        <v>3295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3266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3268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4" t="s">
        <v>3269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5" t="s">
        <v>4032</v>
      </c>
      <c r="B1662" s="7"/>
      <c r="C1662" s="16"/>
      <c r="D1662" s="56" t="s">
        <v>4033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3270</v>
      </c>
      <c r="B1664" s="6"/>
      <c r="C1664" s="6"/>
      <c r="D1664" s="6"/>
      <c r="E1664" s="7"/>
    </row>
    <row r="1665" hidden="1">
      <c r="A1665" s="20" t="s">
        <v>3271</v>
      </c>
      <c r="B1665" s="21" t="s">
        <v>3272</v>
      </c>
      <c r="C1665" s="22" t="s">
        <v>3273</v>
      </c>
      <c r="D1665" s="21" t="s">
        <v>3274</v>
      </c>
      <c r="E1665" s="23" t="s">
        <v>13</v>
      </c>
    </row>
    <row r="1666" hidden="1">
      <c r="A1666" s="57" t="s">
        <v>3275</v>
      </c>
      <c r="B1666" s="25">
        <v>28878.0</v>
      </c>
      <c r="C1666" s="26">
        <v>28878.0</v>
      </c>
      <c r="D1666" s="27">
        <v>0.0</v>
      </c>
      <c r="E1666" s="28" t="s">
        <v>4119</v>
      </c>
    </row>
    <row r="1667" hidden="1">
      <c r="A1667" s="57" t="s">
        <v>3276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7" t="s">
        <v>3277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7" t="s">
        <v>3279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3281</v>
      </c>
      <c r="B1670" s="29">
        <v>360.0</v>
      </c>
      <c r="C1670" s="26"/>
      <c r="D1670" s="27">
        <v>-360.0</v>
      </c>
      <c r="E1670" s="28"/>
    </row>
    <row r="1671" hidden="1">
      <c r="A1671" s="31" t="s">
        <v>3282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3284</v>
      </c>
      <c r="B1672" s="29">
        <v>0.0</v>
      </c>
      <c r="C1672" s="26"/>
      <c r="D1672" s="27">
        <v>0.0</v>
      </c>
      <c r="E1672" s="28"/>
    </row>
    <row r="1673" hidden="1">
      <c r="A1673" s="31" t="s">
        <v>3286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8" t="s">
        <v>3287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8" t="s">
        <v>3288</v>
      </c>
      <c r="B1675" s="29">
        <v>36745.0</v>
      </c>
      <c r="C1675" s="59">
        <v>36745.0</v>
      </c>
      <c r="D1675" s="27">
        <v>0.0</v>
      </c>
      <c r="E1675" s="34"/>
    </row>
    <row r="1676" hidden="1">
      <c r="A1676" s="58" t="s">
        <v>3289</v>
      </c>
      <c r="B1676" s="29">
        <v>54246.0</v>
      </c>
      <c r="C1676" s="59">
        <v>54246.0</v>
      </c>
      <c r="D1676" s="27">
        <v>0.0</v>
      </c>
      <c r="E1676" s="34"/>
    </row>
    <row r="1677" hidden="1">
      <c r="A1677" s="58" t="s">
        <v>3290</v>
      </c>
      <c r="B1677" s="29">
        <v>94583.0</v>
      </c>
      <c r="C1677" s="59">
        <v>94833.0</v>
      </c>
      <c r="D1677" s="27">
        <v>250.0</v>
      </c>
      <c r="E1677" s="34"/>
    </row>
    <row r="1678" hidden="1">
      <c r="A1678" s="58" t="s">
        <v>3292</v>
      </c>
      <c r="B1678" s="29">
        <v>1094.0</v>
      </c>
      <c r="C1678" s="59">
        <v>1094.0</v>
      </c>
      <c r="D1678" s="27">
        <v>0.0</v>
      </c>
      <c r="E1678" s="34"/>
    </row>
    <row r="1679" hidden="1">
      <c r="A1679" s="58" t="s">
        <v>3293</v>
      </c>
      <c r="B1679" s="29">
        <v>7259.0</v>
      </c>
      <c r="C1679" s="59">
        <v>7259.0</v>
      </c>
      <c r="D1679" s="27">
        <v>0.0</v>
      </c>
      <c r="E1679" s="34"/>
    </row>
    <row r="1680" hidden="1">
      <c r="A1680" s="35" t="s">
        <v>3294</v>
      </c>
      <c r="B1680" s="29">
        <v>336057.7</v>
      </c>
      <c r="C1680" s="59">
        <v>336307.7</v>
      </c>
      <c r="D1680" s="27">
        <v>250.0</v>
      </c>
      <c r="E1680" s="34"/>
    </row>
    <row r="1681" hidden="1">
      <c r="A1681" s="36" t="s">
        <v>3295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3266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3268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4" t="s">
        <v>3269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5" t="s">
        <v>4032</v>
      </c>
      <c r="B1690" s="7"/>
      <c r="C1690" s="16"/>
      <c r="D1690" s="56" t="s">
        <v>4033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3270</v>
      </c>
      <c r="B1692" s="6"/>
      <c r="C1692" s="6"/>
      <c r="D1692" s="6"/>
      <c r="E1692" s="7"/>
    </row>
    <row r="1693" hidden="1">
      <c r="A1693" s="20" t="s">
        <v>3271</v>
      </c>
      <c r="B1693" s="21" t="s">
        <v>3272</v>
      </c>
      <c r="C1693" s="22" t="s">
        <v>3273</v>
      </c>
      <c r="D1693" s="21" t="s">
        <v>3274</v>
      </c>
      <c r="E1693" s="23" t="s">
        <v>13</v>
      </c>
    </row>
    <row r="1694" hidden="1">
      <c r="A1694" s="57" t="s">
        <v>3275</v>
      </c>
      <c r="B1694" s="25">
        <v>32702.0</v>
      </c>
      <c r="C1694" s="26">
        <v>33202.0</v>
      </c>
      <c r="D1694" s="27">
        <v>500.0</v>
      </c>
      <c r="E1694" s="28" t="s">
        <v>4120</v>
      </c>
    </row>
    <row r="1695" hidden="1">
      <c r="A1695" s="57" t="s">
        <v>3276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7" t="s">
        <v>3277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7" t="s">
        <v>3279</v>
      </c>
      <c r="B1697" s="29">
        <v>2500.0</v>
      </c>
      <c r="C1697" s="26">
        <v>2000.0</v>
      </c>
      <c r="D1697" s="27">
        <v>-500.0</v>
      </c>
      <c r="E1697" s="28" t="s">
        <v>4121</v>
      </c>
    </row>
    <row r="1698" hidden="1">
      <c r="A1698" s="31" t="s">
        <v>3281</v>
      </c>
      <c r="B1698" s="29">
        <v>240.0</v>
      </c>
      <c r="C1698" s="26"/>
      <c r="D1698" s="27">
        <v>-240.0</v>
      </c>
      <c r="E1698" s="28"/>
    </row>
    <row r="1699" hidden="1">
      <c r="A1699" s="31" t="s">
        <v>3282</v>
      </c>
      <c r="B1699" s="29">
        <v>110.0</v>
      </c>
      <c r="C1699" s="26">
        <v>110.0</v>
      </c>
      <c r="D1699" s="27">
        <v>0.0</v>
      </c>
      <c r="E1699" s="28" t="s">
        <v>4122</v>
      </c>
    </row>
    <row r="1700" hidden="1">
      <c r="A1700" s="31" t="s">
        <v>3284</v>
      </c>
      <c r="B1700" s="29">
        <v>849.0</v>
      </c>
      <c r="C1700" s="26">
        <v>849.0</v>
      </c>
      <c r="D1700" s="27">
        <v>0.0</v>
      </c>
      <c r="E1700" s="28" t="s">
        <v>4123</v>
      </c>
    </row>
    <row r="1701" hidden="1">
      <c r="A1701" s="31" t="s">
        <v>3286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8" t="s">
        <v>3287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8" t="s">
        <v>3288</v>
      </c>
      <c r="B1703" s="29">
        <v>32470.0</v>
      </c>
      <c r="C1703" s="59">
        <v>32470.0</v>
      </c>
      <c r="D1703" s="27">
        <v>0.0</v>
      </c>
      <c r="E1703" s="34"/>
    </row>
    <row r="1704" hidden="1">
      <c r="A1704" s="58" t="s">
        <v>3289</v>
      </c>
      <c r="B1704" s="29">
        <v>48463.0</v>
      </c>
      <c r="C1704" s="59">
        <v>48463.0</v>
      </c>
      <c r="D1704" s="27">
        <v>0.0</v>
      </c>
      <c r="E1704" s="34"/>
    </row>
    <row r="1705" hidden="1">
      <c r="A1705" s="58" t="s">
        <v>3290</v>
      </c>
      <c r="B1705" s="29">
        <v>92106.0</v>
      </c>
      <c r="C1705" s="59">
        <v>92455.0</v>
      </c>
      <c r="D1705" s="27">
        <v>349.0</v>
      </c>
      <c r="E1705" s="34"/>
    </row>
    <row r="1706" hidden="1">
      <c r="A1706" s="58" t="s">
        <v>3292</v>
      </c>
      <c r="B1706" s="29">
        <v>1734.0</v>
      </c>
      <c r="C1706" s="59">
        <v>1734.0</v>
      </c>
      <c r="D1706" s="27">
        <v>0.0</v>
      </c>
      <c r="E1706" s="34"/>
    </row>
    <row r="1707" hidden="1">
      <c r="A1707" s="58" t="s">
        <v>3293</v>
      </c>
      <c r="B1707" s="29">
        <v>8250.0</v>
      </c>
      <c r="C1707" s="59">
        <v>8250.0</v>
      </c>
      <c r="D1707" s="27">
        <v>0.0</v>
      </c>
      <c r="E1707" s="34"/>
    </row>
    <row r="1708" hidden="1">
      <c r="A1708" s="35" t="s">
        <v>3294</v>
      </c>
      <c r="B1708" s="29">
        <v>320302.75</v>
      </c>
      <c r="C1708" s="59">
        <v>320651.75</v>
      </c>
      <c r="D1708" s="27">
        <v>349.0</v>
      </c>
      <c r="E1708" s="34"/>
    </row>
    <row r="1709" hidden="1">
      <c r="A1709" s="36" t="s">
        <v>3295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3266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3268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4" t="s">
        <v>3269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5" t="s">
        <v>4032</v>
      </c>
      <c r="B1718" s="7"/>
      <c r="C1718" s="16"/>
      <c r="D1718" s="56" t="s">
        <v>4047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3270</v>
      </c>
      <c r="B1720" s="6"/>
      <c r="C1720" s="6"/>
      <c r="D1720" s="6"/>
      <c r="E1720" s="7"/>
    </row>
    <row r="1721" hidden="1">
      <c r="A1721" s="20" t="s">
        <v>3271</v>
      </c>
      <c r="B1721" s="21" t="s">
        <v>3272</v>
      </c>
      <c r="C1721" s="22" t="s">
        <v>3273</v>
      </c>
      <c r="D1721" s="21" t="s">
        <v>3274</v>
      </c>
      <c r="E1721" s="23" t="s">
        <v>13</v>
      </c>
    </row>
    <row r="1722" hidden="1">
      <c r="A1722" s="57" t="s">
        <v>3275</v>
      </c>
      <c r="B1722" s="25">
        <v>14249.0</v>
      </c>
      <c r="C1722" s="26">
        <v>14349.0</v>
      </c>
      <c r="D1722" s="27">
        <v>100.0</v>
      </c>
      <c r="E1722" s="28" t="s">
        <v>4124</v>
      </c>
    </row>
    <row r="1723" hidden="1">
      <c r="A1723" s="57" t="s">
        <v>3276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7" t="s">
        <v>3277</v>
      </c>
      <c r="B1724" s="29">
        <v>0.0</v>
      </c>
      <c r="C1724" s="26"/>
      <c r="D1724" s="27">
        <v>0.0</v>
      </c>
      <c r="E1724" s="28"/>
    </row>
    <row r="1725" hidden="1">
      <c r="A1725" s="57" t="s">
        <v>3279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3281</v>
      </c>
      <c r="B1726" s="29">
        <v>0.0</v>
      </c>
      <c r="C1726" s="26"/>
      <c r="D1726" s="27">
        <v>0.0</v>
      </c>
      <c r="E1726" s="28"/>
    </row>
    <row r="1727" hidden="1">
      <c r="A1727" s="31" t="s">
        <v>3282</v>
      </c>
      <c r="B1727" s="29">
        <v>0.0</v>
      </c>
      <c r="C1727" s="26"/>
      <c r="D1727" s="27">
        <v>0.0</v>
      </c>
      <c r="E1727" s="28"/>
    </row>
    <row r="1728" hidden="1">
      <c r="A1728" s="31" t="s">
        <v>3284</v>
      </c>
      <c r="B1728" s="29">
        <v>0.0</v>
      </c>
      <c r="C1728" s="26"/>
      <c r="D1728" s="27">
        <v>0.0</v>
      </c>
      <c r="E1728" s="28"/>
    </row>
    <row r="1729" hidden="1">
      <c r="A1729" s="31" t="s">
        <v>3286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8" t="s">
        <v>3287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8" t="s">
        <v>3288</v>
      </c>
      <c r="B1731" s="29">
        <v>12249.0</v>
      </c>
      <c r="C1731" s="59">
        <v>12249.0</v>
      </c>
      <c r="D1731" s="27">
        <v>0.0</v>
      </c>
      <c r="E1731" s="34"/>
    </row>
    <row r="1732" hidden="1">
      <c r="A1732" s="58" t="s">
        <v>3289</v>
      </c>
      <c r="B1732" s="29">
        <v>32156.0</v>
      </c>
      <c r="C1732" s="59">
        <v>31892.0</v>
      </c>
      <c r="D1732" s="27">
        <v>-264.0</v>
      </c>
      <c r="E1732" s="34"/>
    </row>
    <row r="1733" hidden="1">
      <c r="A1733" s="58" t="s">
        <v>3290</v>
      </c>
      <c r="B1733" s="29">
        <v>40812.0</v>
      </c>
      <c r="C1733" s="59">
        <v>40812.0</v>
      </c>
      <c r="D1733" s="27">
        <v>0.0</v>
      </c>
      <c r="E1733" s="34"/>
    </row>
    <row r="1734" hidden="1">
      <c r="A1734" s="58" t="s">
        <v>3292</v>
      </c>
      <c r="B1734" s="29">
        <v>2703.0</v>
      </c>
      <c r="C1734" s="59">
        <v>2703.0</v>
      </c>
      <c r="D1734" s="27">
        <v>0.0</v>
      </c>
      <c r="E1734" s="34"/>
    </row>
    <row r="1735" hidden="1">
      <c r="A1735" s="58" t="s">
        <v>3293</v>
      </c>
      <c r="B1735" s="29">
        <v>6462.0</v>
      </c>
      <c r="C1735" s="59">
        <v>6462.0</v>
      </c>
      <c r="D1735" s="27">
        <v>0.0</v>
      </c>
      <c r="E1735" s="34"/>
    </row>
    <row r="1736" hidden="1">
      <c r="A1736" s="35" t="s">
        <v>3294</v>
      </c>
      <c r="B1736" s="29">
        <v>157477.0</v>
      </c>
      <c r="C1736" s="59">
        <v>157213.0</v>
      </c>
      <c r="D1736" s="27">
        <v>-264.0</v>
      </c>
      <c r="E1736" s="34"/>
    </row>
    <row r="1737" hidden="1">
      <c r="A1737" s="36" t="s">
        <v>3295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3266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3268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4" t="s">
        <v>3269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5" t="s">
        <v>4039</v>
      </c>
      <c r="B1746" s="7"/>
      <c r="C1746" s="16"/>
      <c r="D1746" s="56" t="s">
        <v>4033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3270</v>
      </c>
      <c r="B1748" s="6"/>
      <c r="C1748" s="6"/>
      <c r="D1748" s="6"/>
      <c r="E1748" s="7"/>
    </row>
    <row r="1749" hidden="1">
      <c r="A1749" s="20" t="s">
        <v>3271</v>
      </c>
      <c r="B1749" s="21" t="s">
        <v>3272</v>
      </c>
      <c r="C1749" s="22" t="s">
        <v>3273</v>
      </c>
      <c r="D1749" s="21" t="s">
        <v>3274</v>
      </c>
      <c r="E1749" s="23" t="s">
        <v>13</v>
      </c>
    </row>
    <row r="1750" hidden="1">
      <c r="A1750" s="57" t="s">
        <v>3275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7" t="s">
        <v>3276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7" t="s">
        <v>3277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7" t="s">
        <v>3279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3281</v>
      </c>
      <c r="B1754" s="29">
        <v>0.0</v>
      </c>
      <c r="C1754" s="26"/>
      <c r="D1754" s="27">
        <v>0.0</v>
      </c>
      <c r="E1754" s="28"/>
    </row>
    <row r="1755" hidden="1">
      <c r="A1755" s="31" t="s">
        <v>3282</v>
      </c>
      <c r="B1755" s="29">
        <v>0.0</v>
      </c>
      <c r="C1755" s="26"/>
      <c r="D1755" s="27">
        <v>0.0</v>
      </c>
      <c r="E1755" s="28"/>
    </row>
    <row r="1756" hidden="1">
      <c r="A1756" s="31" t="s">
        <v>3284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3286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8" t="s">
        <v>3287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8" t="s">
        <v>3288</v>
      </c>
      <c r="B1759" s="29">
        <v>19803.0</v>
      </c>
      <c r="C1759" s="59">
        <v>19803.0</v>
      </c>
      <c r="D1759" s="27">
        <v>0.0</v>
      </c>
      <c r="E1759" s="34"/>
    </row>
    <row r="1760" hidden="1">
      <c r="A1760" s="58" t="s">
        <v>3289</v>
      </c>
      <c r="B1760" s="29">
        <v>32542.0</v>
      </c>
      <c r="C1760" s="59">
        <v>32542.0</v>
      </c>
      <c r="D1760" s="27">
        <v>0.0</v>
      </c>
      <c r="E1760" s="34"/>
    </row>
    <row r="1761" hidden="1">
      <c r="A1761" s="58" t="s">
        <v>3290</v>
      </c>
      <c r="B1761" s="29">
        <v>46205.0</v>
      </c>
      <c r="C1761" s="59">
        <v>46205.0</v>
      </c>
      <c r="D1761" s="27">
        <v>0.0</v>
      </c>
      <c r="E1761" s="34"/>
    </row>
    <row r="1762" hidden="1">
      <c r="A1762" s="58" t="s">
        <v>3292</v>
      </c>
      <c r="B1762" s="29">
        <v>1723.0</v>
      </c>
      <c r="C1762" s="59">
        <v>1723.0</v>
      </c>
      <c r="D1762" s="27">
        <v>0.0</v>
      </c>
      <c r="E1762" s="34"/>
    </row>
    <row r="1763" hidden="1">
      <c r="A1763" s="58" t="s">
        <v>3293</v>
      </c>
      <c r="B1763" s="29">
        <v>4631.0</v>
      </c>
      <c r="C1763" s="59">
        <v>4631.0</v>
      </c>
      <c r="D1763" s="27">
        <v>0.0</v>
      </c>
      <c r="E1763" s="34"/>
    </row>
    <row r="1764" hidden="1">
      <c r="A1764" s="35" t="s">
        <v>3294</v>
      </c>
      <c r="B1764" s="29">
        <v>173637.5</v>
      </c>
      <c r="C1764" s="59">
        <v>173637.5</v>
      </c>
      <c r="D1764" s="27">
        <v>0.0</v>
      </c>
      <c r="E1764" s="34"/>
    </row>
    <row r="1765" hidden="1">
      <c r="A1765" s="36" t="s">
        <v>3295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3266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3268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4" t="s">
        <v>3269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5" t="s">
        <v>4032</v>
      </c>
      <c r="B1774" s="7"/>
      <c r="C1774" s="16"/>
      <c r="D1774" s="56" t="s">
        <v>4033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3270</v>
      </c>
      <c r="B1776" s="6"/>
      <c r="C1776" s="6"/>
      <c r="D1776" s="6"/>
      <c r="E1776" s="7"/>
    </row>
    <row r="1777" hidden="1">
      <c r="A1777" s="20" t="s">
        <v>3271</v>
      </c>
      <c r="B1777" s="21" t="s">
        <v>3272</v>
      </c>
      <c r="C1777" s="22" t="s">
        <v>3273</v>
      </c>
      <c r="D1777" s="21" t="s">
        <v>3274</v>
      </c>
      <c r="E1777" s="23" t="s">
        <v>13</v>
      </c>
    </row>
    <row r="1778" hidden="1">
      <c r="A1778" s="57" t="s">
        <v>3275</v>
      </c>
      <c r="B1778" s="25">
        <v>37670.0</v>
      </c>
      <c r="C1778" s="26">
        <v>37644.0</v>
      </c>
      <c r="D1778" s="27">
        <v>-26.0</v>
      </c>
      <c r="E1778" s="28" t="s">
        <v>4076</v>
      </c>
    </row>
    <row r="1779" hidden="1">
      <c r="A1779" s="57" t="s">
        <v>3276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7" t="s">
        <v>3277</v>
      </c>
      <c r="B1780" s="29">
        <v>0.0</v>
      </c>
      <c r="C1780" s="26"/>
      <c r="D1780" s="27">
        <v>0.0</v>
      </c>
      <c r="E1780" s="28"/>
    </row>
    <row r="1781" hidden="1">
      <c r="A1781" s="57" t="s">
        <v>3279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3281</v>
      </c>
      <c r="B1782" s="29">
        <v>2000.0</v>
      </c>
      <c r="C1782" s="26"/>
      <c r="D1782" s="27">
        <v>-2000.0</v>
      </c>
      <c r="E1782" s="28"/>
    </row>
    <row r="1783" hidden="1">
      <c r="A1783" s="31" t="s">
        <v>3282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3284</v>
      </c>
      <c r="B1784" s="29">
        <v>0.0</v>
      </c>
      <c r="C1784" s="26"/>
      <c r="D1784" s="27">
        <v>0.0</v>
      </c>
      <c r="E1784" s="28"/>
    </row>
    <row r="1785" hidden="1">
      <c r="A1785" s="31" t="s">
        <v>3286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8" t="s">
        <v>3287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8" t="s">
        <v>3288</v>
      </c>
      <c r="B1787" s="29">
        <v>31165.0</v>
      </c>
      <c r="C1787" s="59">
        <v>31165.0</v>
      </c>
      <c r="D1787" s="27">
        <v>0.0</v>
      </c>
      <c r="E1787" s="34"/>
    </row>
    <row r="1788" hidden="1">
      <c r="A1788" s="58" t="s">
        <v>3289</v>
      </c>
      <c r="B1788" s="29">
        <v>59604.0</v>
      </c>
      <c r="C1788" s="59">
        <v>59340.0</v>
      </c>
      <c r="D1788" s="27">
        <v>-264.0</v>
      </c>
      <c r="E1788" s="34"/>
    </row>
    <row r="1789" hidden="1">
      <c r="A1789" s="58" t="s">
        <v>3290</v>
      </c>
      <c r="B1789" s="29">
        <v>78217.0</v>
      </c>
      <c r="C1789" s="59">
        <v>78217.0</v>
      </c>
      <c r="D1789" s="27">
        <v>0.0</v>
      </c>
      <c r="E1789" s="34"/>
    </row>
    <row r="1790" hidden="1">
      <c r="A1790" s="58" t="s">
        <v>3292</v>
      </c>
      <c r="B1790" s="29">
        <v>1957.0</v>
      </c>
      <c r="C1790" s="59">
        <v>1957.0</v>
      </c>
      <c r="D1790" s="27">
        <v>0.0</v>
      </c>
      <c r="E1790" s="34"/>
    </row>
    <row r="1791" hidden="1">
      <c r="A1791" s="58" t="s">
        <v>3293</v>
      </c>
      <c r="B1791" s="29">
        <v>13445.0</v>
      </c>
      <c r="C1791" s="59">
        <v>12847.0</v>
      </c>
      <c r="D1791" s="27">
        <v>-598.0</v>
      </c>
      <c r="E1791" s="34"/>
    </row>
    <row r="1792" hidden="1">
      <c r="A1792" s="35" t="s">
        <v>3294</v>
      </c>
      <c r="B1792" s="29">
        <v>315089.5</v>
      </c>
      <c r="C1792" s="59">
        <v>314227.5</v>
      </c>
      <c r="D1792" s="27">
        <v>-862.0</v>
      </c>
      <c r="E1792" s="34"/>
    </row>
    <row r="1793" hidden="1">
      <c r="A1793" s="36" t="s">
        <v>3295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3266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3268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4" t="s">
        <v>3269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5" t="s">
        <v>4032</v>
      </c>
      <c r="B1802" s="7"/>
      <c r="C1802" s="16"/>
      <c r="D1802" s="56" t="s">
        <v>4033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3270</v>
      </c>
      <c r="B1804" s="6"/>
      <c r="C1804" s="6"/>
      <c r="D1804" s="6"/>
      <c r="E1804" s="7"/>
    </row>
    <row r="1805" hidden="1">
      <c r="A1805" s="20" t="s">
        <v>3271</v>
      </c>
      <c r="B1805" s="21" t="s">
        <v>3272</v>
      </c>
      <c r="C1805" s="22" t="s">
        <v>3273</v>
      </c>
      <c r="D1805" s="21" t="s">
        <v>3274</v>
      </c>
      <c r="E1805" s="23" t="s">
        <v>13</v>
      </c>
    </row>
    <row r="1806" hidden="1">
      <c r="A1806" s="57" t="s">
        <v>3275</v>
      </c>
      <c r="B1806" s="25">
        <v>22962.0</v>
      </c>
      <c r="C1806" s="26">
        <v>22957.0</v>
      </c>
      <c r="D1806" s="27">
        <v>-5.0</v>
      </c>
      <c r="E1806" s="28" t="s">
        <v>4125</v>
      </c>
    </row>
    <row r="1807" hidden="1">
      <c r="A1807" s="57" t="s">
        <v>3276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7" t="s">
        <v>3277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7" t="s">
        <v>3279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3281</v>
      </c>
      <c r="B1810" s="29">
        <v>0.0</v>
      </c>
      <c r="C1810" s="26"/>
      <c r="D1810" s="27">
        <v>0.0</v>
      </c>
      <c r="E1810" s="28"/>
    </row>
    <row r="1811" hidden="1">
      <c r="A1811" s="31" t="s">
        <v>3282</v>
      </c>
      <c r="B1811" s="29">
        <v>110.0</v>
      </c>
      <c r="C1811" s="26">
        <v>110.0</v>
      </c>
      <c r="D1811" s="27">
        <v>0.0</v>
      </c>
      <c r="E1811" s="28" t="s">
        <v>4126</v>
      </c>
    </row>
    <row r="1812" hidden="1">
      <c r="A1812" s="31" t="s">
        <v>3284</v>
      </c>
      <c r="B1812" s="29">
        <v>6752.0</v>
      </c>
      <c r="C1812" s="26">
        <v>6752.0</v>
      </c>
      <c r="D1812" s="27">
        <v>0.0</v>
      </c>
      <c r="E1812" s="28" t="s">
        <v>4127</v>
      </c>
    </row>
    <row r="1813" hidden="1">
      <c r="A1813" s="31" t="s">
        <v>3286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8" t="s">
        <v>3287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8" t="s">
        <v>3288</v>
      </c>
      <c r="B1815" s="29">
        <v>31854.0</v>
      </c>
      <c r="C1815" s="59">
        <v>31483.0</v>
      </c>
      <c r="D1815" s="27">
        <v>-371.0</v>
      </c>
      <c r="E1815" s="34"/>
    </row>
    <row r="1816" hidden="1">
      <c r="A1816" s="58" t="s">
        <v>3289</v>
      </c>
      <c r="B1816" s="29">
        <v>66872.0</v>
      </c>
      <c r="C1816" s="59">
        <v>66872.0</v>
      </c>
      <c r="D1816" s="27">
        <v>0.0</v>
      </c>
      <c r="E1816" s="34"/>
    </row>
    <row r="1817" hidden="1">
      <c r="A1817" s="58" t="s">
        <v>3290</v>
      </c>
      <c r="B1817" s="29">
        <v>83628.0</v>
      </c>
      <c r="C1817" s="59">
        <v>83628.0</v>
      </c>
      <c r="D1817" s="27">
        <v>0.0</v>
      </c>
      <c r="E1817" s="34"/>
    </row>
    <row r="1818" hidden="1">
      <c r="A1818" s="58" t="s">
        <v>3292</v>
      </c>
      <c r="B1818" s="29">
        <v>302.0</v>
      </c>
      <c r="C1818" s="59">
        <v>302.0</v>
      </c>
      <c r="D1818" s="27">
        <v>0.0</v>
      </c>
      <c r="E1818" s="34"/>
    </row>
    <row r="1819" hidden="1">
      <c r="A1819" s="58" t="s">
        <v>3293</v>
      </c>
      <c r="B1819" s="29">
        <v>7834.0</v>
      </c>
      <c r="C1819" s="59">
        <v>7834.0</v>
      </c>
      <c r="D1819" s="27">
        <v>0.0</v>
      </c>
      <c r="E1819" s="34"/>
    </row>
    <row r="1820" hidden="1">
      <c r="A1820" s="35" t="s">
        <v>3294</v>
      </c>
      <c r="B1820" s="29">
        <v>305888.5</v>
      </c>
      <c r="C1820" s="59">
        <v>305816.5</v>
      </c>
      <c r="D1820" s="27">
        <v>-72.0</v>
      </c>
      <c r="E1820" s="34"/>
    </row>
    <row r="1821" hidden="1">
      <c r="A1821" s="36" t="s">
        <v>3295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3266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3268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4" t="s">
        <v>3269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5" t="s">
        <v>4032</v>
      </c>
      <c r="B1830" s="7"/>
      <c r="C1830" s="16"/>
      <c r="D1830" s="56" t="s">
        <v>4033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3270</v>
      </c>
      <c r="B1832" s="6"/>
      <c r="C1832" s="6"/>
      <c r="D1832" s="6"/>
      <c r="E1832" s="7"/>
    </row>
    <row r="1833" hidden="1">
      <c r="A1833" s="20" t="s">
        <v>3271</v>
      </c>
      <c r="B1833" s="21" t="s">
        <v>3272</v>
      </c>
      <c r="C1833" s="22" t="s">
        <v>3273</v>
      </c>
      <c r="D1833" s="21" t="s">
        <v>3274</v>
      </c>
      <c r="E1833" s="23" t="s">
        <v>13</v>
      </c>
    </row>
    <row r="1834" hidden="1">
      <c r="A1834" s="57" t="s">
        <v>3275</v>
      </c>
      <c r="B1834" s="25">
        <v>22962.0</v>
      </c>
      <c r="C1834" s="26">
        <v>22957.0</v>
      </c>
      <c r="D1834" s="27">
        <v>-5.0</v>
      </c>
      <c r="E1834" s="28" t="s">
        <v>4125</v>
      </c>
    </row>
    <row r="1835" hidden="1">
      <c r="A1835" s="57" t="s">
        <v>3276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7" t="s">
        <v>3277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7" t="s">
        <v>3279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3281</v>
      </c>
      <c r="B1838" s="29">
        <v>0.0</v>
      </c>
      <c r="C1838" s="26"/>
      <c r="D1838" s="27">
        <v>0.0</v>
      </c>
      <c r="E1838" s="28"/>
    </row>
    <row r="1839" hidden="1">
      <c r="A1839" s="31" t="s">
        <v>3282</v>
      </c>
      <c r="B1839" s="29">
        <v>110.0</v>
      </c>
      <c r="C1839" s="26">
        <v>110.0</v>
      </c>
      <c r="D1839" s="27">
        <v>0.0</v>
      </c>
      <c r="E1839" s="28" t="s">
        <v>4126</v>
      </c>
    </row>
    <row r="1840" hidden="1">
      <c r="A1840" s="31" t="s">
        <v>3284</v>
      </c>
      <c r="B1840" s="29">
        <v>6752.0</v>
      </c>
      <c r="C1840" s="26">
        <v>6752.0</v>
      </c>
      <c r="D1840" s="27">
        <v>0.0</v>
      </c>
      <c r="E1840" s="28" t="s">
        <v>4127</v>
      </c>
    </row>
    <row r="1841" hidden="1">
      <c r="A1841" s="31" t="s">
        <v>3286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8" t="s">
        <v>3287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8" t="s">
        <v>3288</v>
      </c>
      <c r="B1843" s="29">
        <v>31854.0</v>
      </c>
      <c r="C1843" s="59">
        <v>31483.0</v>
      </c>
      <c r="D1843" s="27">
        <v>-371.0</v>
      </c>
      <c r="E1843" s="34"/>
    </row>
    <row r="1844" hidden="1">
      <c r="A1844" s="58" t="s">
        <v>3289</v>
      </c>
      <c r="B1844" s="29">
        <v>66872.0</v>
      </c>
      <c r="C1844" s="59">
        <v>66872.0</v>
      </c>
      <c r="D1844" s="27">
        <v>0.0</v>
      </c>
      <c r="E1844" s="34"/>
    </row>
    <row r="1845" hidden="1">
      <c r="A1845" s="58" t="s">
        <v>3290</v>
      </c>
      <c r="B1845" s="29">
        <v>83628.0</v>
      </c>
      <c r="C1845" s="59">
        <v>83628.0</v>
      </c>
      <c r="D1845" s="27">
        <v>0.0</v>
      </c>
      <c r="E1845" s="34"/>
    </row>
    <row r="1846" hidden="1">
      <c r="A1846" s="58" t="s">
        <v>3292</v>
      </c>
      <c r="B1846" s="29">
        <v>302.0</v>
      </c>
      <c r="C1846" s="59">
        <v>302.0</v>
      </c>
      <c r="D1846" s="27">
        <v>0.0</v>
      </c>
      <c r="E1846" s="34"/>
    </row>
    <row r="1847" hidden="1">
      <c r="A1847" s="58" t="s">
        <v>3293</v>
      </c>
      <c r="B1847" s="29">
        <v>7834.0</v>
      </c>
      <c r="C1847" s="59">
        <v>7834.0</v>
      </c>
      <c r="D1847" s="27">
        <v>0.0</v>
      </c>
      <c r="E1847" s="34"/>
    </row>
    <row r="1848" hidden="1">
      <c r="A1848" s="35" t="s">
        <v>3294</v>
      </c>
      <c r="B1848" s="29">
        <v>305888.5</v>
      </c>
      <c r="C1848" s="59">
        <v>305816.5</v>
      </c>
      <c r="D1848" s="27">
        <v>-72.0</v>
      </c>
      <c r="E1848" s="34"/>
    </row>
    <row r="1849" hidden="1">
      <c r="A1849" s="36" t="s">
        <v>3295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3266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3268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4" t="s">
        <v>3269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5" t="s">
        <v>4032</v>
      </c>
      <c r="B1858" s="7"/>
      <c r="C1858" s="16"/>
      <c r="D1858" s="56" t="s">
        <v>4033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3270</v>
      </c>
      <c r="B1860" s="6"/>
      <c r="C1860" s="6"/>
      <c r="D1860" s="6"/>
      <c r="E1860" s="7"/>
    </row>
    <row r="1861" hidden="1">
      <c r="A1861" s="20" t="s">
        <v>3271</v>
      </c>
      <c r="B1861" s="21" t="s">
        <v>3272</v>
      </c>
      <c r="C1861" s="22" t="s">
        <v>3273</v>
      </c>
      <c r="D1861" s="21" t="s">
        <v>3274</v>
      </c>
      <c r="E1861" s="23" t="s">
        <v>13</v>
      </c>
    </row>
    <row r="1862" hidden="1">
      <c r="A1862" s="57" t="s">
        <v>3275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7" t="s">
        <v>3276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7" t="s">
        <v>3277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7" t="s">
        <v>3279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3281</v>
      </c>
      <c r="B1866" s="29">
        <v>300.0</v>
      </c>
      <c r="C1866" s="26"/>
      <c r="D1866" s="27">
        <v>-300.0</v>
      </c>
      <c r="E1866" s="28"/>
    </row>
    <row r="1867" hidden="1">
      <c r="A1867" s="31" t="s">
        <v>3282</v>
      </c>
      <c r="B1867" s="29">
        <v>0.0</v>
      </c>
      <c r="C1867" s="26"/>
      <c r="D1867" s="27">
        <v>0.0</v>
      </c>
      <c r="E1867" s="28"/>
    </row>
    <row r="1868" hidden="1">
      <c r="A1868" s="31" t="s">
        <v>3284</v>
      </c>
      <c r="B1868" s="29">
        <v>1010.0</v>
      </c>
      <c r="C1868" s="26">
        <v>269.0</v>
      </c>
      <c r="D1868" s="27">
        <v>-741.0</v>
      </c>
      <c r="E1868" s="28" t="s">
        <v>4128</v>
      </c>
    </row>
    <row r="1869" hidden="1">
      <c r="A1869" s="31" t="s">
        <v>3286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8" t="s">
        <v>3287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8" t="s">
        <v>3288</v>
      </c>
      <c r="B1871" s="29">
        <v>34558.0</v>
      </c>
      <c r="C1871" s="59">
        <v>34558.0</v>
      </c>
      <c r="D1871" s="27">
        <v>0.0</v>
      </c>
      <c r="E1871" s="34"/>
    </row>
    <row r="1872" hidden="1">
      <c r="A1872" s="58" t="s">
        <v>3289</v>
      </c>
      <c r="B1872" s="29">
        <v>68061.0</v>
      </c>
      <c r="C1872" s="59">
        <v>68061.0</v>
      </c>
      <c r="D1872" s="27">
        <v>0.0</v>
      </c>
      <c r="E1872" s="34"/>
    </row>
    <row r="1873" hidden="1">
      <c r="A1873" s="58" t="s">
        <v>3290</v>
      </c>
      <c r="B1873" s="29">
        <v>90448.0</v>
      </c>
      <c r="C1873" s="59">
        <v>90698.0</v>
      </c>
      <c r="D1873" s="27">
        <v>250.0</v>
      </c>
      <c r="E1873" s="34"/>
    </row>
    <row r="1874" hidden="1">
      <c r="A1874" s="58" t="s">
        <v>3292</v>
      </c>
      <c r="B1874" s="29">
        <v>4033.0</v>
      </c>
      <c r="C1874" s="59">
        <v>4033.0</v>
      </c>
      <c r="D1874" s="27">
        <v>0.0</v>
      </c>
      <c r="E1874" s="34"/>
    </row>
    <row r="1875" hidden="1">
      <c r="A1875" s="58" t="s">
        <v>3293</v>
      </c>
      <c r="B1875" s="29">
        <v>8395.0</v>
      </c>
      <c r="C1875" s="59">
        <v>8395.0</v>
      </c>
      <c r="D1875" s="27">
        <v>0.0</v>
      </c>
      <c r="E1875" s="34"/>
    </row>
    <row r="1876" hidden="1">
      <c r="A1876" s="35" t="s">
        <v>3294</v>
      </c>
      <c r="B1876" s="29">
        <v>316482.1</v>
      </c>
      <c r="C1876" s="59">
        <v>316732.1</v>
      </c>
      <c r="D1876" s="27">
        <v>250.0</v>
      </c>
      <c r="E1876" s="34"/>
    </row>
    <row r="1877" hidden="1">
      <c r="A1877" s="36" t="s">
        <v>3295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3266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3268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4" t="s">
        <v>3269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5" t="s">
        <v>4032</v>
      </c>
      <c r="B1886" s="7"/>
      <c r="C1886" s="16"/>
      <c r="D1886" s="56" t="s">
        <v>4033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3270</v>
      </c>
      <c r="B1888" s="6"/>
      <c r="C1888" s="6"/>
      <c r="D1888" s="6"/>
      <c r="E1888" s="7"/>
    </row>
    <row r="1889" hidden="1">
      <c r="A1889" s="20" t="s">
        <v>3271</v>
      </c>
      <c r="B1889" s="21" t="s">
        <v>3272</v>
      </c>
      <c r="C1889" s="22" t="s">
        <v>3273</v>
      </c>
      <c r="D1889" s="21" t="s">
        <v>3274</v>
      </c>
      <c r="E1889" s="23" t="s">
        <v>13</v>
      </c>
    </row>
    <row r="1890" hidden="1">
      <c r="A1890" s="57" t="s">
        <v>3275</v>
      </c>
      <c r="B1890" s="25">
        <v>29659.0</v>
      </c>
      <c r="C1890" s="26">
        <v>29662.0</v>
      </c>
      <c r="D1890" s="27">
        <v>3.0</v>
      </c>
      <c r="E1890" s="28" t="s">
        <v>4129</v>
      </c>
    </row>
    <row r="1891" hidden="1">
      <c r="A1891" s="57" t="s">
        <v>3276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7" t="s">
        <v>3277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7" t="s">
        <v>3279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3281</v>
      </c>
      <c r="B1894" s="29">
        <v>333.0</v>
      </c>
      <c r="C1894" s="26">
        <v>133.0</v>
      </c>
      <c r="D1894" s="27">
        <v>-200.0</v>
      </c>
      <c r="E1894" s="28" t="s">
        <v>4130</v>
      </c>
    </row>
    <row r="1895" hidden="1">
      <c r="A1895" s="31" t="s">
        <v>3282</v>
      </c>
      <c r="B1895" s="29">
        <v>0.0</v>
      </c>
      <c r="C1895" s="26"/>
      <c r="D1895" s="27">
        <v>0.0</v>
      </c>
      <c r="E1895" s="28"/>
    </row>
    <row r="1896" hidden="1">
      <c r="A1896" s="31" t="s">
        <v>3284</v>
      </c>
      <c r="B1896" s="29">
        <v>4747.0</v>
      </c>
      <c r="C1896" s="26">
        <v>2700.0</v>
      </c>
      <c r="D1896" s="27">
        <v>-2047.0</v>
      </c>
      <c r="E1896" s="28" t="s">
        <v>4131</v>
      </c>
    </row>
    <row r="1897" hidden="1">
      <c r="A1897" s="31" t="s">
        <v>3286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8" t="s">
        <v>3287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8" t="s">
        <v>3288</v>
      </c>
      <c r="B1899" s="29">
        <v>24487.0</v>
      </c>
      <c r="C1899" s="59">
        <v>24223.0</v>
      </c>
      <c r="D1899" s="27">
        <v>-264.0</v>
      </c>
      <c r="E1899" s="34"/>
    </row>
    <row r="1900" hidden="1">
      <c r="A1900" s="58" t="s">
        <v>3289</v>
      </c>
      <c r="B1900" s="29">
        <v>62138.0</v>
      </c>
      <c r="C1900" s="59">
        <v>62138.0</v>
      </c>
      <c r="D1900" s="27">
        <v>0.0</v>
      </c>
      <c r="E1900" s="34"/>
    </row>
    <row r="1901" hidden="1">
      <c r="A1901" s="58" t="s">
        <v>3290</v>
      </c>
      <c r="B1901" s="29">
        <v>83637.0</v>
      </c>
      <c r="C1901" s="59">
        <v>83637.0</v>
      </c>
      <c r="D1901" s="27">
        <v>0.0</v>
      </c>
      <c r="E1901" s="34"/>
    </row>
    <row r="1902" hidden="1">
      <c r="A1902" s="58" t="s">
        <v>3292</v>
      </c>
      <c r="B1902" s="29">
        <v>1025.0</v>
      </c>
      <c r="C1902" s="59">
        <v>1025.0</v>
      </c>
      <c r="D1902" s="27">
        <v>0.0</v>
      </c>
      <c r="E1902" s="34"/>
    </row>
    <row r="1903" hidden="1">
      <c r="A1903" s="58" t="s">
        <v>3293</v>
      </c>
      <c r="B1903" s="29">
        <v>8626.0</v>
      </c>
      <c r="C1903" s="59">
        <v>8626.0</v>
      </c>
      <c r="D1903" s="27">
        <v>0.0</v>
      </c>
      <c r="E1903" s="34"/>
    </row>
    <row r="1904" hidden="1">
      <c r="A1904" s="35" t="s">
        <v>3294</v>
      </c>
      <c r="B1904" s="29">
        <v>308984.0</v>
      </c>
      <c r="C1904" s="59">
        <v>308720.0</v>
      </c>
      <c r="D1904" s="27">
        <v>-264.0</v>
      </c>
      <c r="E1904" s="34"/>
    </row>
    <row r="1905" hidden="1">
      <c r="A1905" s="36" t="s">
        <v>3295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3266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3268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4" t="s">
        <v>3269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5" t="s">
        <v>4032</v>
      </c>
      <c r="B1914" s="7"/>
      <c r="C1914" s="16"/>
      <c r="D1914" s="56" t="s">
        <v>4033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3270</v>
      </c>
      <c r="B1916" s="6"/>
      <c r="C1916" s="6"/>
      <c r="D1916" s="6"/>
      <c r="E1916" s="7"/>
    </row>
    <row r="1917" hidden="1">
      <c r="A1917" s="20" t="s">
        <v>3271</v>
      </c>
      <c r="B1917" s="21" t="s">
        <v>3272</v>
      </c>
      <c r="C1917" s="22" t="s">
        <v>3273</v>
      </c>
      <c r="D1917" s="21" t="s">
        <v>3274</v>
      </c>
      <c r="E1917" s="23" t="s">
        <v>13</v>
      </c>
    </row>
    <row r="1918" hidden="1">
      <c r="A1918" s="57" t="s">
        <v>3275</v>
      </c>
      <c r="B1918" s="25">
        <v>30007.0</v>
      </c>
      <c r="C1918" s="26">
        <v>30007.0</v>
      </c>
      <c r="D1918" s="27">
        <v>0.0</v>
      </c>
      <c r="E1918" s="28" t="s">
        <v>4132</v>
      </c>
    </row>
    <row r="1919" hidden="1">
      <c r="A1919" s="57" t="s">
        <v>3276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7" t="s">
        <v>3277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7" t="s">
        <v>3279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3281</v>
      </c>
      <c r="B1922" s="29">
        <v>0.0</v>
      </c>
      <c r="C1922" s="26"/>
      <c r="D1922" s="27">
        <v>0.0</v>
      </c>
      <c r="E1922" s="28"/>
    </row>
    <row r="1923" hidden="1">
      <c r="A1923" s="31" t="s">
        <v>3282</v>
      </c>
      <c r="B1923" s="29">
        <v>0.0</v>
      </c>
      <c r="C1923" s="26"/>
      <c r="D1923" s="27">
        <v>0.0</v>
      </c>
      <c r="E1923" s="28"/>
    </row>
    <row r="1924" hidden="1">
      <c r="A1924" s="31" t="s">
        <v>3284</v>
      </c>
      <c r="B1924" s="29">
        <v>1413.0</v>
      </c>
      <c r="C1924" s="26">
        <v>1413.0</v>
      </c>
      <c r="D1924" s="27">
        <v>0.0</v>
      </c>
      <c r="E1924" s="28" t="s">
        <v>4133</v>
      </c>
    </row>
    <row r="1925" hidden="1">
      <c r="A1925" s="31" t="s">
        <v>3286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8" t="s">
        <v>3287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8" t="s">
        <v>3288</v>
      </c>
      <c r="B1927" s="29">
        <v>29904.0</v>
      </c>
      <c r="C1927" s="59">
        <v>29904.0</v>
      </c>
      <c r="D1927" s="27">
        <v>0.0</v>
      </c>
      <c r="E1927" s="34"/>
    </row>
    <row r="1928" hidden="1">
      <c r="A1928" s="58" t="s">
        <v>3289</v>
      </c>
      <c r="B1928" s="29">
        <v>71021.0</v>
      </c>
      <c r="C1928" s="59">
        <v>71021.0</v>
      </c>
      <c r="D1928" s="27">
        <v>0.0</v>
      </c>
      <c r="E1928" s="34"/>
    </row>
    <row r="1929" hidden="1">
      <c r="A1929" s="58" t="s">
        <v>3290</v>
      </c>
      <c r="B1929" s="29">
        <v>76752.0</v>
      </c>
      <c r="C1929" s="59">
        <v>76752.0</v>
      </c>
      <c r="D1929" s="27">
        <v>0.0</v>
      </c>
      <c r="E1929" s="34"/>
    </row>
    <row r="1930" hidden="1">
      <c r="A1930" s="58" t="s">
        <v>3292</v>
      </c>
      <c r="B1930" s="29">
        <v>697.0</v>
      </c>
      <c r="C1930" s="59">
        <v>697.0</v>
      </c>
      <c r="D1930" s="27">
        <v>0.0</v>
      </c>
      <c r="E1930" s="34"/>
    </row>
    <row r="1931" hidden="1">
      <c r="A1931" s="58" t="s">
        <v>3293</v>
      </c>
      <c r="B1931" s="29">
        <v>7942.0</v>
      </c>
      <c r="C1931" s="59">
        <v>7942.0</v>
      </c>
      <c r="D1931" s="27">
        <v>0.0</v>
      </c>
      <c r="E1931" s="34"/>
    </row>
    <row r="1932" hidden="1">
      <c r="A1932" s="35" t="s">
        <v>3294</v>
      </c>
      <c r="B1932" s="29">
        <v>310541.4</v>
      </c>
      <c r="C1932" s="59">
        <v>310541.4</v>
      </c>
      <c r="D1932" s="27">
        <v>0.0</v>
      </c>
      <c r="E1932" s="34"/>
    </row>
    <row r="1933" hidden="1">
      <c r="A1933" s="36" t="s">
        <v>3295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3266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3268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4" t="s">
        <v>3269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5" t="s">
        <v>4032</v>
      </c>
      <c r="B1942" s="7"/>
      <c r="C1942" s="16"/>
      <c r="D1942" s="56" t="s">
        <v>4033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3270</v>
      </c>
      <c r="B1944" s="6"/>
      <c r="C1944" s="6"/>
      <c r="D1944" s="6"/>
      <c r="E1944" s="7"/>
    </row>
    <row r="1945" hidden="1">
      <c r="A1945" s="20" t="s">
        <v>3271</v>
      </c>
      <c r="B1945" s="21" t="s">
        <v>3272</v>
      </c>
      <c r="C1945" s="22" t="s">
        <v>3273</v>
      </c>
      <c r="D1945" s="21" t="s">
        <v>3274</v>
      </c>
      <c r="E1945" s="23" t="s">
        <v>13</v>
      </c>
    </row>
    <row r="1946" hidden="1">
      <c r="A1946" s="57" t="s">
        <v>3275</v>
      </c>
      <c r="B1946" s="25">
        <v>33696.0</v>
      </c>
      <c r="C1946" s="26">
        <v>33701.0</v>
      </c>
      <c r="D1946" s="27">
        <v>5.0</v>
      </c>
      <c r="E1946" s="28" t="s">
        <v>4134</v>
      </c>
    </row>
    <row r="1947" hidden="1">
      <c r="A1947" s="57" t="s">
        <v>3276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7" t="s">
        <v>3277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7" t="s">
        <v>3279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3281</v>
      </c>
      <c r="B1950" s="29">
        <v>0.0</v>
      </c>
      <c r="C1950" s="26"/>
      <c r="D1950" s="27">
        <v>0.0</v>
      </c>
      <c r="E1950" s="28"/>
    </row>
    <row r="1951" hidden="1">
      <c r="A1951" s="31" t="s">
        <v>3282</v>
      </c>
      <c r="B1951" s="29">
        <v>0.0</v>
      </c>
      <c r="C1951" s="26"/>
      <c r="D1951" s="27">
        <v>0.0</v>
      </c>
      <c r="E1951" s="28"/>
    </row>
    <row r="1952" hidden="1">
      <c r="A1952" s="31" t="s">
        <v>3284</v>
      </c>
      <c r="B1952" s="29">
        <v>0.0</v>
      </c>
      <c r="C1952" s="26"/>
      <c r="D1952" s="27">
        <v>0.0</v>
      </c>
      <c r="E1952" s="28"/>
    </row>
    <row r="1953" hidden="1">
      <c r="A1953" s="31" t="s">
        <v>3286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8" t="s">
        <v>3287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8" t="s">
        <v>3288</v>
      </c>
      <c r="B1955" s="29">
        <v>35895.0</v>
      </c>
      <c r="C1955" s="59">
        <v>35895.0</v>
      </c>
      <c r="D1955" s="27">
        <v>0.0</v>
      </c>
      <c r="E1955" s="34"/>
    </row>
    <row r="1956" hidden="1">
      <c r="A1956" s="58" t="s">
        <v>3289</v>
      </c>
      <c r="B1956" s="29">
        <v>81921.0</v>
      </c>
      <c r="C1956" s="59">
        <v>81592.0</v>
      </c>
      <c r="D1956" s="27">
        <v>-329.0</v>
      </c>
      <c r="E1956" s="34"/>
    </row>
    <row r="1957" hidden="1">
      <c r="A1957" s="58" t="s">
        <v>3290</v>
      </c>
      <c r="B1957" s="29">
        <v>88213.0</v>
      </c>
      <c r="C1957" s="59">
        <v>88213.0</v>
      </c>
      <c r="D1957" s="27">
        <v>0.0</v>
      </c>
      <c r="E1957" s="34"/>
    </row>
    <row r="1958" hidden="1">
      <c r="A1958" s="58" t="s">
        <v>3292</v>
      </c>
      <c r="B1958" s="29">
        <v>768.0</v>
      </c>
      <c r="C1958" s="59">
        <v>768.0</v>
      </c>
      <c r="D1958" s="27">
        <v>0.0</v>
      </c>
      <c r="E1958" s="34"/>
    </row>
    <row r="1959" hidden="1">
      <c r="A1959" s="58" t="s">
        <v>3293</v>
      </c>
      <c r="B1959" s="29">
        <v>8904.0</v>
      </c>
      <c r="C1959" s="59">
        <v>8904.0</v>
      </c>
      <c r="D1959" s="27">
        <v>0.0</v>
      </c>
      <c r="E1959" s="34"/>
    </row>
    <row r="1960" hidden="1">
      <c r="A1960" s="35" t="s">
        <v>3294</v>
      </c>
      <c r="B1960" s="29">
        <v>374559.5</v>
      </c>
      <c r="C1960" s="59">
        <v>374285.5</v>
      </c>
      <c r="D1960" s="27">
        <v>-274.0</v>
      </c>
      <c r="E1960" s="34"/>
    </row>
    <row r="1961" hidden="1">
      <c r="A1961" s="36" t="s">
        <v>3295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3266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3268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4" t="s">
        <v>3269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5" t="s">
        <v>4032</v>
      </c>
      <c r="B1970" s="7"/>
      <c r="C1970" s="16"/>
      <c r="D1970" s="56" t="s">
        <v>4033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3270</v>
      </c>
      <c r="B1972" s="6"/>
      <c r="C1972" s="6"/>
      <c r="D1972" s="6"/>
      <c r="E1972" s="7"/>
    </row>
    <row r="1973" hidden="1">
      <c r="A1973" s="20" t="s">
        <v>3271</v>
      </c>
      <c r="B1973" s="21" t="s">
        <v>3272</v>
      </c>
      <c r="C1973" s="22" t="s">
        <v>3273</v>
      </c>
      <c r="D1973" s="21" t="s">
        <v>3274</v>
      </c>
      <c r="E1973" s="23" t="s">
        <v>13</v>
      </c>
    </row>
    <row r="1974" hidden="1">
      <c r="A1974" s="57" t="s">
        <v>3275</v>
      </c>
      <c r="B1974" s="25">
        <v>30968.0</v>
      </c>
      <c r="C1974" s="26">
        <v>30869.0</v>
      </c>
      <c r="D1974" s="27">
        <v>-99.0</v>
      </c>
      <c r="E1974" s="28" t="s">
        <v>4135</v>
      </c>
    </row>
    <row r="1975" hidden="1">
      <c r="A1975" s="57" t="s">
        <v>3276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7" t="s">
        <v>3277</v>
      </c>
      <c r="B1976" s="29">
        <v>0.0</v>
      </c>
      <c r="C1976" s="26"/>
      <c r="D1976" s="27">
        <v>0.0</v>
      </c>
      <c r="E1976" s="28"/>
    </row>
    <row r="1977" hidden="1">
      <c r="A1977" s="57" t="s">
        <v>3279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3281</v>
      </c>
      <c r="B1978" s="29">
        <v>0.0</v>
      </c>
      <c r="C1978" s="26"/>
      <c r="D1978" s="27">
        <v>0.0</v>
      </c>
      <c r="E1978" s="28"/>
    </row>
    <row r="1979" hidden="1">
      <c r="A1979" s="31" t="s">
        <v>3282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3284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3286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8" t="s">
        <v>3287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8" t="s">
        <v>3288</v>
      </c>
      <c r="B1983" s="29">
        <v>35827.0</v>
      </c>
      <c r="C1983" s="59">
        <v>35827.0</v>
      </c>
      <c r="D1983" s="27">
        <v>0.0</v>
      </c>
      <c r="E1983" s="34"/>
    </row>
    <row r="1984" hidden="1">
      <c r="A1984" s="58" t="s">
        <v>3289</v>
      </c>
      <c r="B1984" s="29">
        <v>73245.0</v>
      </c>
      <c r="C1984" s="59">
        <v>72592.0</v>
      </c>
      <c r="D1984" s="27">
        <v>-653.0</v>
      </c>
      <c r="E1984" s="34"/>
    </row>
    <row r="1985" hidden="1">
      <c r="A1985" s="58" t="s">
        <v>3290</v>
      </c>
      <c r="B1985" s="29">
        <v>87804.0</v>
      </c>
      <c r="C1985" s="59">
        <v>88481.0</v>
      </c>
      <c r="D1985" s="27">
        <v>677.0</v>
      </c>
      <c r="E1985" s="34"/>
    </row>
    <row r="1986" hidden="1">
      <c r="A1986" s="58" t="s">
        <v>3292</v>
      </c>
      <c r="B1986" s="29">
        <v>250.0</v>
      </c>
      <c r="C1986" s="59">
        <v>250.0</v>
      </c>
      <c r="D1986" s="27">
        <v>0.0</v>
      </c>
      <c r="E1986" s="34"/>
    </row>
    <row r="1987" hidden="1">
      <c r="A1987" s="58" t="s">
        <v>3293</v>
      </c>
      <c r="B1987" s="29">
        <v>9669.0</v>
      </c>
      <c r="C1987" s="59">
        <v>9669.0</v>
      </c>
      <c r="D1987" s="27">
        <v>0.0</v>
      </c>
      <c r="E1987" s="34"/>
    </row>
    <row r="1988" hidden="1">
      <c r="A1988" s="35" t="s">
        <v>3294</v>
      </c>
      <c r="B1988" s="29">
        <v>357691.5</v>
      </c>
      <c r="C1988" s="59">
        <v>357715.5</v>
      </c>
      <c r="D1988" s="27">
        <v>24.0</v>
      </c>
      <c r="E1988" s="34"/>
    </row>
    <row r="1989" hidden="1">
      <c r="A1989" s="36" t="s">
        <v>3295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3266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3268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4" t="s">
        <v>3269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5" t="s">
        <v>4032</v>
      </c>
      <c r="B1998" s="7"/>
      <c r="C1998" s="16"/>
      <c r="D1998" s="56" t="s">
        <v>4033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3270</v>
      </c>
      <c r="B2000" s="6"/>
      <c r="C2000" s="6"/>
      <c r="D2000" s="6"/>
      <c r="E2000" s="7"/>
    </row>
    <row r="2001" hidden="1">
      <c r="A2001" s="20" t="s">
        <v>3271</v>
      </c>
      <c r="B2001" s="21" t="s">
        <v>3272</v>
      </c>
      <c r="C2001" s="22" t="s">
        <v>3273</v>
      </c>
      <c r="D2001" s="21" t="s">
        <v>3274</v>
      </c>
      <c r="E2001" s="23" t="s">
        <v>13</v>
      </c>
    </row>
    <row r="2002" hidden="1">
      <c r="A2002" s="57" t="s">
        <v>3275</v>
      </c>
      <c r="B2002" s="25">
        <v>25749.0</v>
      </c>
      <c r="C2002" s="26">
        <v>26249.0</v>
      </c>
      <c r="D2002" s="27">
        <v>500.0</v>
      </c>
      <c r="E2002" s="28" t="s">
        <v>4136</v>
      </c>
    </row>
    <row r="2003" hidden="1">
      <c r="A2003" s="57" t="s">
        <v>3276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7" t="s">
        <v>3277</v>
      </c>
      <c r="B2004" s="29">
        <v>0.0</v>
      </c>
      <c r="C2004" s="26"/>
      <c r="D2004" s="27">
        <v>0.0</v>
      </c>
      <c r="E2004" s="28"/>
    </row>
    <row r="2005" hidden="1">
      <c r="A2005" s="57" t="s">
        <v>3279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3281</v>
      </c>
      <c r="B2006" s="29">
        <v>0.0</v>
      </c>
      <c r="C2006" s="26"/>
      <c r="D2006" s="27">
        <v>0.0</v>
      </c>
      <c r="E2006" s="28"/>
    </row>
    <row r="2007" hidden="1">
      <c r="A2007" s="31" t="s">
        <v>3282</v>
      </c>
      <c r="B2007" s="29">
        <v>0.0</v>
      </c>
      <c r="C2007" s="26"/>
      <c r="D2007" s="27">
        <v>0.0</v>
      </c>
      <c r="E2007" s="28"/>
    </row>
    <row r="2008" hidden="1">
      <c r="A2008" s="31" t="s">
        <v>3284</v>
      </c>
      <c r="B2008" s="29">
        <v>8271.0</v>
      </c>
      <c r="C2008" s="26">
        <v>7839.0</v>
      </c>
      <c r="D2008" s="27">
        <v>-432.0</v>
      </c>
      <c r="E2008" s="28" t="s">
        <v>4137</v>
      </c>
    </row>
    <row r="2009" hidden="1">
      <c r="A2009" s="31" t="s">
        <v>3286</v>
      </c>
      <c r="B2009" s="29">
        <v>7720.0</v>
      </c>
      <c r="C2009" s="26">
        <v>8152.0</v>
      </c>
      <c r="D2009" s="27">
        <v>432.0</v>
      </c>
      <c r="E2009" s="28" t="s">
        <v>4138</v>
      </c>
    </row>
    <row r="2010" hidden="1">
      <c r="A2010" s="58" t="s">
        <v>3287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8" t="s">
        <v>3288</v>
      </c>
      <c r="B2011" s="29">
        <v>46520.0</v>
      </c>
      <c r="C2011" s="59">
        <v>46520.0</v>
      </c>
      <c r="D2011" s="27">
        <v>0.0</v>
      </c>
      <c r="E2011" s="34"/>
    </row>
    <row r="2012" hidden="1">
      <c r="A2012" s="58" t="s">
        <v>3289</v>
      </c>
      <c r="B2012" s="29">
        <v>83653.0</v>
      </c>
      <c r="C2012" s="59">
        <v>83653.0</v>
      </c>
      <c r="D2012" s="27">
        <v>0.0</v>
      </c>
      <c r="E2012" s="34"/>
    </row>
    <row r="2013" hidden="1">
      <c r="A2013" s="58" t="s">
        <v>3290</v>
      </c>
      <c r="B2013" s="29">
        <v>104803.0</v>
      </c>
      <c r="C2013" s="59">
        <v>104803.0</v>
      </c>
      <c r="D2013" s="27">
        <v>0.0</v>
      </c>
      <c r="E2013" s="34"/>
    </row>
    <row r="2014" hidden="1">
      <c r="A2014" s="58" t="s">
        <v>3292</v>
      </c>
      <c r="B2014" s="29">
        <v>0.0</v>
      </c>
      <c r="C2014" s="59">
        <v>0.0</v>
      </c>
      <c r="D2014" s="27">
        <v>0.0</v>
      </c>
      <c r="E2014" s="34"/>
    </row>
    <row r="2015" hidden="1">
      <c r="A2015" s="58" t="s">
        <v>3293</v>
      </c>
      <c r="B2015" s="29">
        <v>4942.0</v>
      </c>
      <c r="C2015" s="59">
        <v>4942.0</v>
      </c>
      <c r="D2015" s="27">
        <v>0.0</v>
      </c>
      <c r="E2015" s="34"/>
    </row>
    <row r="2016" hidden="1">
      <c r="A2016" s="35" t="s">
        <v>3294</v>
      </c>
      <c r="B2016" s="29">
        <v>409170.0</v>
      </c>
      <c r="C2016" s="59">
        <v>408881.0</v>
      </c>
      <c r="D2016" s="27">
        <v>-289.0</v>
      </c>
      <c r="E2016" s="34"/>
    </row>
    <row r="2017" hidden="1">
      <c r="A2017" s="36" t="s">
        <v>3295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3266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3268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4" t="s">
        <v>3269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5" t="s">
        <v>4032</v>
      </c>
      <c r="B2026" s="7"/>
      <c r="C2026" s="16"/>
      <c r="D2026" s="56" t="s">
        <v>4034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3270</v>
      </c>
      <c r="B2028" s="6"/>
      <c r="C2028" s="6"/>
      <c r="D2028" s="6"/>
      <c r="E2028" s="7"/>
    </row>
    <row r="2029" hidden="1">
      <c r="A2029" s="20" t="s">
        <v>3271</v>
      </c>
      <c r="B2029" s="21" t="s">
        <v>3272</v>
      </c>
      <c r="C2029" s="22" t="s">
        <v>3273</v>
      </c>
      <c r="D2029" s="21" t="s">
        <v>3274</v>
      </c>
      <c r="E2029" s="23" t="s">
        <v>13</v>
      </c>
    </row>
    <row r="2030" hidden="1">
      <c r="A2030" s="57" t="s">
        <v>3275</v>
      </c>
      <c r="B2030" s="25">
        <v>4384.0</v>
      </c>
      <c r="C2030" s="26">
        <v>4385.0</v>
      </c>
      <c r="D2030" s="27">
        <v>1.0</v>
      </c>
      <c r="E2030" s="28" t="s">
        <v>4139</v>
      </c>
    </row>
    <row r="2031" hidden="1">
      <c r="A2031" s="57" t="s">
        <v>3276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7" t="s">
        <v>3277</v>
      </c>
      <c r="B2032" s="29">
        <v>0.0</v>
      </c>
      <c r="C2032" s="26"/>
      <c r="D2032" s="27">
        <v>0.0</v>
      </c>
      <c r="E2032" s="28"/>
    </row>
    <row r="2033" hidden="1">
      <c r="A2033" s="57" t="s">
        <v>3279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3281</v>
      </c>
      <c r="B2034" s="29">
        <v>0.0</v>
      </c>
      <c r="C2034" s="26"/>
      <c r="D2034" s="27">
        <v>0.0</v>
      </c>
      <c r="E2034" s="28"/>
    </row>
    <row r="2035" hidden="1">
      <c r="A2035" s="31" t="s">
        <v>3282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3284</v>
      </c>
      <c r="B2036" s="29">
        <v>0.0</v>
      </c>
      <c r="C2036" s="26"/>
      <c r="D2036" s="27">
        <v>0.0</v>
      </c>
      <c r="E2036" s="28"/>
    </row>
    <row r="2037" hidden="1">
      <c r="A2037" s="31" t="s">
        <v>3286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8" t="s">
        <v>3287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8" t="s">
        <v>3288</v>
      </c>
      <c r="B2039" s="29">
        <v>9918.0</v>
      </c>
      <c r="C2039" s="59">
        <v>9918.0</v>
      </c>
      <c r="D2039" s="27">
        <v>0.0</v>
      </c>
      <c r="E2039" s="34"/>
    </row>
    <row r="2040" hidden="1">
      <c r="A2040" s="58" t="s">
        <v>3289</v>
      </c>
      <c r="B2040" s="29">
        <v>14719.0</v>
      </c>
      <c r="C2040" s="59">
        <v>14719.0</v>
      </c>
      <c r="D2040" s="27">
        <v>0.0</v>
      </c>
      <c r="E2040" s="34"/>
    </row>
    <row r="2041" hidden="1">
      <c r="A2041" s="58" t="s">
        <v>3290</v>
      </c>
      <c r="B2041" s="29">
        <v>15255.0</v>
      </c>
      <c r="C2041" s="59">
        <v>15255.0</v>
      </c>
      <c r="D2041" s="27">
        <v>0.0</v>
      </c>
      <c r="E2041" s="34"/>
    </row>
    <row r="2042" hidden="1">
      <c r="A2042" s="58" t="s">
        <v>3292</v>
      </c>
      <c r="B2042" s="29">
        <v>0.0</v>
      </c>
      <c r="C2042" s="59">
        <v>0.0</v>
      </c>
      <c r="D2042" s="27">
        <v>0.0</v>
      </c>
      <c r="E2042" s="34"/>
    </row>
    <row r="2043" hidden="1">
      <c r="A2043" s="58" t="s">
        <v>3293</v>
      </c>
      <c r="B2043" s="29">
        <v>264.0</v>
      </c>
      <c r="C2043" s="59">
        <v>264.0</v>
      </c>
      <c r="D2043" s="27">
        <v>0.0</v>
      </c>
      <c r="E2043" s="34"/>
    </row>
    <row r="2044" hidden="1">
      <c r="A2044" s="35" t="s">
        <v>3294</v>
      </c>
      <c r="B2044" s="29">
        <v>76830.0</v>
      </c>
      <c r="C2044" s="59">
        <v>76830.0</v>
      </c>
      <c r="D2044" s="27">
        <v>0.0</v>
      </c>
      <c r="E2044" s="34"/>
    </row>
    <row r="2045" hidden="1">
      <c r="A2045" s="36" t="s">
        <v>3295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3266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3268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4" t="s">
        <v>3269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5" t="s">
        <v>4035</v>
      </c>
      <c r="B2054" s="7"/>
      <c r="C2054" s="16"/>
      <c r="D2054" s="56" t="s">
        <v>4033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3270</v>
      </c>
      <c r="B2056" s="6"/>
      <c r="C2056" s="6"/>
      <c r="D2056" s="6"/>
      <c r="E2056" s="7"/>
    </row>
    <row r="2057" hidden="1">
      <c r="A2057" s="20" t="s">
        <v>3271</v>
      </c>
      <c r="B2057" s="21" t="s">
        <v>3272</v>
      </c>
      <c r="C2057" s="22" t="s">
        <v>3273</v>
      </c>
      <c r="D2057" s="21" t="s">
        <v>3274</v>
      </c>
      <c r="E2057" s="23" t="s">
        <v>13</v>
      </c>
    </row>
    <row r="2058" hidden="1">
      <c r="A2058" s="57" t="s">
        <v>3275</v>
      </c>
      <c r="B2058" s="25">
        <v>32697.0</v>
      </c>
      <c r="C2058" s="26">
        <v>32697.0</v>
      </c>
      <c r="D2058" s="27">
        <v>0.0</v>
      </c>
      <c r="E2058" s="28" t="s">
        <v>4140</v>
      </c>
    </row>
    <row r="2059" hidden="1">
      <c r="A2059" s="57" t="s">
        <v>3276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7" t="s">
        <v>3277</v>
      </c>
      <c r="B2060" s="29">
        <v>0.0</v>
      </c>
      <c r="C2060" s="26"/>
      <c r="D2060" s="27">
        <v>0.0</v>
      </c>
      <c r="E2060" s="28"/>
    </row>
    <row r="2061" hidden="1">
      <c r="A2061" s="57" t="s">
        <v>3279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3281</v>
      </c>
      <c r="B2062" s="29">
        <v>0.0</v>
      </c>
      <c r="C2062" s="26"/>
      <c r="D2062" s="27">
        <v>0.0</v>
      </c>
      <c r="E2062" s="28"/>
    </row>
    <row r="2063" hidden="1">
      <c r="A2063" s="31" t="s">
        <v>3282</v>
      </c>
      <c r="B2063" s="29">
        <v>0.0</v>
      </c>
      <c r="C2063" s="26"/>
      <c r="D2063" s="27">
        <v>0.0</v>
      </c>
      <c r="E2063" s="28"/>
    </row>
    <row r="2064" hidden="1">
      <c r="A2064" s="31" t="s">
        <v>3284</v>
      </c>
      <c r="B2064" s="29">
        <v>0.0</v>
      </c>
      <c r="C2064" s="26"/>
      <c r="D2064" s="27">
        <v>0.0</v>
      </c>
      <c r="E2064" s="28"/>
    </row>
    <row r="2065" hidden="1">
      <c r="A2065" s="31" t="s">
        <v>3286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8" t="s">
        <v>3287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8" t="s">
        <v>3288</v>
      </c>
      <c r="B2067" s="29">
        <v>27448.0</v>
      </c>
      <c r="C2067" s="59">
        <v>27448.0</v>
      </c>
      <c r="D2067" s="27">
        <v>0.0</v>
      </c>
      <c r="E2067" s="34"/>
    </row>
    <row r="2068" hidden="1">
      <c r="A2068" s="58" t="s">
        <v>3289</v>
      </c>
      <c r="B2068" s="29">
        <v>65370.0</v>
      </c>
      <c r="C2068" s="59">
        <v>65370.0</v>
      </c>
      <c r="D2068" s="27">
        <v>0.0</v>
      </c>
      <c r="E2068" s="34"/>
    </row>
    <row r="2069" hidden="1">
      <c r="A2069" s="58" t="s">
        <v>3290</v>
      </c>
      <c r="B2069" s="29">
        <v>67050.0</v>
      </c>
      <c r="C2069" s="59">
        <v>67050.0</v>
      </c>
      <c r="D2069" s="27">
        <v>0.0</v>
      </c>
      <c r="E2069" s="34"/>
    </row>
    <row r="2070" hidden="1">
      <c r="A2070" s="58" t="s">
        <v>3292</v>
      </c>
      <c r="B2070" s="29">
        <v>0.0</v>
      </c>
      <c r="C2070" s="59">
        <v>0.0</v>
      </c>
      <c r="D2070" s="27">
        <v>0.0</v>
      </c>
      <c r="E2070" s="34"/>
    </row>
    <row r="2071" hidden="1">
      <c r="A2071" s="58" t="s">
        <v>3293</v>
      </c>
      <c r="B2071" s="29">
        <v>8463.0</v>
      </c>
      <c r="C2071" s="59">
        <v>8463.0</v>
      </c>
      <c r="D2071" s="27">
        <v>0.0</v>
      </c>
      <c r="E2071" s="34"/>
    </row>
    <row r="2072" hidden="1">
      <c r="A2072" s="35" t="s">
        <v>3294</v>
      </c>
      <c r="B2072" s="29">
        <v>290201.0</v>
      </c>
      <c r="C2072" s="59">
        <v>290201.0</v>
      </c>
      <c r="D2072" s="27">
        <v>0.0</v>
      </c>
      <c r="E2072" s="34"/>
    </row>
    <row r="2073" hidden="1">
      <c r="A2073" s="36" t="s">
        <v>3295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3266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3268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4" t="s">
        <v>3269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5" t="s">
        <v>4032</v>
      </c>
      <c r="B2082" s="7"/>
      <c r="C2082" s="16"/>
      <c r="D2082" s="56" t="s">
        <v>4033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3270</v>
      </c>
      <c r="B2084" s="6"/>
      <c r="C2084" s="6"/>
      <c r="D2084" s="6"/>
      <c r="E2084" s="7"/>
    </row>
    <row r="2085" hidden="1">
      <c r="A2085" s="20" t="s">
        <v>3271</v>
      </c>
      <c r="B2085" s="21" t="s">
        <v>3272</v>
      </c>
      <c r="C2085" s="22" t="s">
        <v>3273</v>
      </c>
      <c r="D2085" s="21" t="s">
        <v>3274</v>
      </c>
      <c r="E2085" s="23" t="s">
        <v>13</v>
      </c>
    </row>
    <row r="2086" hidden="1">
      <c r="A2086" s="57" t="s">
        <v>3275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7" t="s">
        <v>3276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7" t="s">
        <v>3277</v>
      </c>
      <c r="B2088" s="29">
        <v>0.0</v>
      </c>
      <c r="C2088" s="26"/>
      <c r="D2088" s="27">
        <v>0.0</v>
      </c>
      <c r="E2088" s="28"/>
    </row>
    <row r="2089" hidden="1">
      <c r="A2089" s="57" t="s">
        <v>3279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3281</v>
      </c>
      <c r="B2090" s="29">
        <v>280.0</v>
      </c>
      <c r="C2090" s="26"/>
      <c r="D2090" s="27">
        <v>-280.0</v>
      </c>
      <c r="E2090" s="28"/>
    </row>
    <row r="2091" hidden="1">
      <c r="A2091" s="31" t="s">
        <v>3282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3284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3286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8" t="s">
        <v>3287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8" t="s">
        <v>3288</v>
      </c>
      <c r="B2095" s="29">
        <v>37846.0</v>
      </c>
      <c r="C2095" s="59">
        <v>37846.0</v>
      </c>
      <c r="D2095" s="27">
        <v>0.0</v>
      </c>
      <c r="E2095" s="34"/>
    </row>
    <row r="2096" hidden="1">
      <c r="A2096" s="58" t="s">
        <v>3289</v>
      </c>
      <c r="B2096" s="29">
        <v>92835.0</v>
      </c>
      <c r="C2096" s="59">
        <v>92546.0</v>
      </c>
      <c r="D2096" s="27">
        <v>-289.0</v>
      </c>
      <c r="E2096" s="34"/>
    </row>
    <row r="2097" hidden="1">
      <c r="A2097" s="58" t="s">
        <v>3290</v>
      </c>
      <c r="B2097" s="29">
        <v>101053.0</v>
      </c>
      <c r="C2097" s="59">
        <v>101362.0</v>
      </c>
      <c r="D2097" s="27">
        <v>309.0</v>
      </c>
      <c r="E2097" s="34"/>
    </row>
    <row r="2098" hidden="1">
      <c r="A2098" s="58" t="s">
        <v>3292</v>
      </c>
      <c r="B2098" s="29">
        <v>1893.0</v>
      </c>
      <c r="C2098" s="59">
        <v>1893.0</v>
      </c>
      <c r="D2098" s="27">
        <v>0.0</v>
      </c>
      <c r="E2098" s="34"/>
    </row>
    <row r="2099" hidden="1">
      <c r="A2099" s="58" t="s">
        <v>3293</v>
      </c>
      <c r="B2099" s="29">
        <v>10356.0</v>
      </c>
      <c r="C2099" s="59">
        <v>10356.0</v>
      </c>
      <c r="D2099" s="27">
        <v>0.0</v>
      </c>
      <c r="E2099" s="34"/>
    </row>
    <row r="2100" hidden="1">
      <c r="A2100" s="35" t="s">
        <v>3294</v>
      </c>
      <c r="B2100" s="29">
        <v>395540.2</v>
      </c>
      <c r="C2100" s="59">
        <v>395560.2</v>
      </c>
      <c r="D2100" s="27">
        <v>20.0</v>
      </c>
      <c r="E2100" s="34"/>
    </row>
    <row r="2101" hidden="1">
      <c r="A2101" s="36" t="s">
        <v>3295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3266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3268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4" t="s">
        <v>3269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5" t="s">
        <v>4032</v>
      </c>
      <c r="B2110" s="7"/>
      <c r="C2110" s="16"/>
      <c r="D2110" s="56" t="s">
        <v>4033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3270</v>
      </c>
      <c r="B2112" s="6"/>
      <c r="C2112" s="6"/>
      <c r="D2112" s="6"/>
      <c r="E2112" s="7"/>
    </row>
    <row r="2113" hidden="1">
      <c r="A2113" s="20" t="s">
        <v>3271</v>
      </c>
      <c r="B2113" s="21" t="s">
        <v>3272</v>
      </c>
      <c r="C2113" s="22" t="s">
        <v>3273</v>
      </c>
      <c r="D2113" s="21" t="s">
        <v>3274</v>
      </c>
      <c r="E2113" s="23" t="s">
        <v>13</v>
      </c>
    </row>
    <row r="2114" hidden="1">
      <c r="A2114" s="57" t="s">
        <v>3275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7" t="s">
        <v>3276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7" t="s">
        <v>3277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7" t="s">
        <v>3279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3281</v>
      </c>
      <c r="B2118" s="29">
        <v>240.0</v>
      </c>
      <c r="C2118" s="26"/>
      <c r="D2118" s="27">
        <v>-240.0</v>
      </c>
      <c r="E2118" s="28"/>
    </row>
    <row r="2119" hidden="1">
      <c r="A2119" s="31" t="s">
        <v>3282</v>
      </c>
      <c r="B2119" s="29">
        <v>0.0</v>
      </c>
      <c r="C2119" s="26"/>
      <c r="D2119" s="27">
        <v>0.0</v>
      </c>
      <c r="E2119" s="28"/>
    </row>
    <row r="2120" hidden="1">
      <c r="A2120" s="31" t="s">
        <v>3284</v>
      </c>
      <c r="B2120" s="29">
        <v>5801.0</v>
      </c>
      <c r="C2120" s="26">
        <v>5801.0</v>
      </c>
      <c r="D2120" s="27">
        <v>0.0</v>
      </c>
      <c r="E2120" s="28" t="s">
        <v>4141</v>
      </c>
    </row>
    <row r="2121" hidden="1">
      <c r="A2121" s="31" t="s">
        <v>3286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8" t="s">
        <v>3287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8" t="s">
        <v>3288</v>
      </c>
      <c r="B2123" s="29">
        <v>40012.0</v>
      </c>
      <c r="C2123" s="59">
        <v>40012.0</v>
      </c>
      <c r="D2123" s="27">
        <v>0.0</v>
      </c>
      <c r="E2123" s="34"/>
    </row>
    <row r="2124" hidden="1">
      <c r="A2124" s="58" t="s">
        <v>3289</v>
      </c>
      <c r="B2124" s="29">
        <v>85561.0</v>
      </c>
      <c r="C2124" s="59">
        <v>85232.0</v>
      </c>
      <c r="D2124" s="27">
        <v>-329.0</v>
      </c>
      <c r="E2124" s="34"/>
    </row>
    <row r="2125" hidden="1">
      <c r="A2125" s="58" t="s">
        <v>3290</v>
      </c>
      <c r="B2125" s="29">
        <v>103847.0</v>
      </c>
      <c r="C2125" s="59">
        <v>103847.0</v>
      </c>
      <c r="D2125" s="27">
        <v>0.0</v>
      </c>
      <c r="E2125" s="34"/>
    </row>
    <row r="2126" hidden="1">
      <c r="A2126" s="58" t="s">
        <v>3292</v>
      </c>
      <c r="B2126" s="29">
        <v>793.0</v>
      </c>
      <c r="C2126" s="59">
        <v>793.0</v>
      </c>
      <c r="D2126" s="27">
        <v>0.0</v>
      </c>
      <c r="E2126" s="34"/>
    </row>
    <row r="2127" hidden="1">
      <c r="A2127" s="58" t="s">
        <v>3293</v>
      </c>
      <c r="B2127" s="29">
        <v>13735.0</v>
      </c>
      <c r="C2127" s="59">
        <v>13735.0</v>
      </c>
      <c r="D2127" s="27">
        <v>0.0</v>
      </c>
      <c r="E2127" s="34"/>
    </row>
    <row r="2128" hidden="1">
      <c r="A2128" s="35" t="s">
        <v>3294</v>
      </c>
      <c r="B2128" s="29">
        <v>394838.5</v>
      </c>
      <c r="C2128" s="59">
        <v>394509.5</v>
      </c>
      <c r="D2128" s="27">
        <v>-329.0</v>
      </c>
      <c r="E2128" s="34"/>
    </row>
    <row r="2129" hidden="1">
      <c r="A2129" s="36" t="s">
        <v>3295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3266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3268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4" t="s">
        <v>3269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5" t="s">
        <v>4032</v>
      </c>
      <c r="B2138" s="7"/>
      <c r="C2138" s="16"/>
      <c r="D2138" s="56" t="s">
        <v>4033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3270</v>
      </c>
      <c r="B2140" s="6"/>
      <c r="C2140" s="6"/>
      <c r="D2140" s="6"/>
      <c r="E2140" s="7"/>
    </row>
    <row r="2141" hidden="1">
      <c r="A2141" s="20" t="s">
        <v>3271</v>
      </c>
      <c r="B2141" s="21" t="s">
        <v>3272</v>
      </c>
      <c r="C2141" s="22" t="s">
        <v>3273</v>
      </c>
      <c r="D2141" s="21" t="s">
        <v>3274</v>
      </c>
      <c r="E2141" s="23" t="s">
        <v>13</v>
      </c>
    </row>
    <row r="2142" hidden="1">
      <c r="A2142" s="57" t="s">
        <v>3275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7" t="s">
        <v>3276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7" t="s">
        <v>3277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7" t="s">
        <v>3279</v>
      </c>
      <c r="B2145" s="29">
        <v>2500.0</v>
      </c>
      <c r="C2145" s="26">
        <v>6500.0</v>
      </c>
      <c r="D2145" s="27">
        <v>4000.0</v>
      </c>
      <c r="E2145" s="28" t="s">
        <v>4142</v>
      </c>
    </row>
    <row r="2146" hidden="1">
      <c r="A2146" s="31" t="s">
        <v>3281</v>
      </c>
      <c r="B2146" s="29">
        <v>0.0</v>
      </c>
      <c r="C2146" s="26"/>
      <c r="D2146" s="27">
        <v>0.0</v>
      </c>
      <c r="E2146" s="28"/>
    </row>
    <row r="2147" hidden="1">
      <c r="A2147" s="31" t="s">
        <v>3282</v>
      </c>
      <c r="B2147" s="29">
        <v>0.0</v>
      </c>
      <c r="C2147" s="26"/>
      <c r="D2147" s="27">
        <v>0.0</v>
      </c>
      <c r="E2147" s="28"/>
    </row>
    <row r="2148" hidden="1">
      <c r="A2148" s="31" t="s">
        <v>3284</v>
      </c>
      <c r="B2148" s="29">
        <v>0.0</v>
      </c>
      <c r="C2148" s="26"/>
      <c r="D2148" s="27">
        <v>0.0</v>
      </c>
      <c r="E2148" s="28"/>
    </row>
    <row r="2149" hidden="1">
      <c r="A2149" s="31" t="s">
        <v>3286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8" t="s">
        <v>3287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8" t="s">
        <v>3288</v>
      </c>
      <c r="B2151" s="29">
        <v>34058.0</v>
      </c>
      <c r="C2151" s="59">
        <v>34058.0</v>
      </c>
      <c r="D2151" s="27">
        <v>0.0</v>
      </c>
      <c r="E2151" s="34"/>
    </row>
    <row r="2152" hidden="1">
      <c r="A2152" s="58" t="s">
        <v>3289</v>
      </c>
      <c r="B2152" s="29">
        <v>74393.0</v>
      </c>
      <c r="C2152" s="59">
        <v>74393.0</v>
      </c>
      <c r="D2152" s="27">
        <v>0.0</v>
      </c>
      <c r="E2152" s="34"/>
    </row>
    <row r="2153" hidden="1">
      <c r="A2153" s="58" t="s">
        <v>3290</v>
      </c>
      <c r="B2153" s="29">
        <v>93512.0</v>
      </c>
      <c r="C2153" s="59">
        <v>93975.0</v>
      </c>
      <c r="D2153" s="27">
        <v>463.0</v>
      </c>
      <c r="E2153" s="34"/>
    </row>
    <row r="2154" hidden="1">
      <c r="A2154" s="58" t="s">
        <v>3292</v>
      </c>
      <c r="B2154" s="29">
        <v>697.0</v>
      </c>
      <c r="C2154" s="59">
        <v>697.0</v>
      </c>
      <c r="D2154" s="27">
        <v>0.0</v>
      </c>
      <c r="E2154" s="34"/>
    </row>
    <row r="2155" hidden="1">
      <c r="A2155" s="58" t="s">
        <v>3293</v>
      </c>
      <c r="B2155" s="29">
        <v>10515.0</v>
      </c>
      <c r="C2155" s="59">
        <v>10515.0</v>
      </c>
      <c r="D2155" s="27">
        <v>0.0</v>
      </c>
      <c r="E2155" s="34"/>
    </row>
    <row r="2156" hidden="1">
      <c r="A2156" s="35" t="s">
        <v>3294</v>
      </c>
      <c r="B2156" s="29">
        <v>384130.5</v>
      </c>
      <c r="C2156" s="59">
        <v>384593.5</v>
      </c>
      <c r="D2156" s="27">
        <v>463.0</v>
      </c>
      <c r="E2156" s="34"/>
    </row>
    <row r="2157" hidden="1">
      <c r="A2157" s="36" t="s">
        <v>3295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3266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3268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4" t="s">
        <v>3269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5" t="s">
        <v>4032</v>
      </c>
      <c r="B2166" s="7"/>
      <c r="C2166" s="16"/>
      <c r="D2166" s="56" t="s">
        <v>4033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3270</v>
      </c>
      <c r="B2168" s="6"/>
      <c r="C2168" s="6"/>
      <c r="D2168" s="6"/>
      <c r="E2168" s="7"/>
    </row>
    <row r="2169" hidden="1">
      <c r="A2169" s="20" t="s">
        <v>3271</v>
      </c>
      <c r="B2169" s="21" t="s">
        <v>3272</v>
      </c>
      <c r="C2169" s="22" t="s">
        <v>3273</v>
      </c>
      <c r="D2169" s="21" t="s">
        <v>3274</v>
      </c>
      <c r="E2169" s="23" t="s">
        <v>13</v>
      </c>
    </row>
    <row r="2170" hidden="1">
      <c r="A2170" s="57" t="s">
        <v>3275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7" t="s">
        <v>3276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7" t="s">
        <v>3277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7" t="s">
        <v>3279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3281</v>
      </c>
      <c r="B2174" s="29">
        <v>0.0</v>
      </c>
      <c r="C2174" s="26"/>
      <c r="D2174" s="27">
        <v>0.0</v>
      </c>
      <c r="E2174" s="28"/>
    </row>
    <row r="2175" hidden="1">
      <c r="A2175" s="31" t="s">
        <v>3282</v>
      </c>
      <c r="B2175" s="29">
        <v>0.0</v>
      </c>
      <c r="C2175" s="26"/>
      <c r="D2175" s="27">
        <v>0.0</v>
      </c>
      <c r="E2175" s="28"/>
    </row>
    <row r="2176" hidden="1">
      <c r="A2176" s="31" t="s">
        <v>3284</v>
      </c>
      <c r="B2176" s="29">
        <v>0.0</v>
      </c>
      <c r="C2176" s="26"/>
      <c r="D2176" s="27">
        <v>0.0</v>
      </c>
      <c r="E2176" s="28"/>
    </row>
    <row r="2177" hidden="1">
      <c r="A2177" s="31" t="s">
        <v>3286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8" t="s">
        <v>3287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8" t="s">
        <v>3288</v>
      </c>
      <c r="B2179" s="29">
        <v>34058.0</v>
      </c>
      <c r="C2179" s="59">
        <v>34058.0</v>
      </c>
      <c r="D2179" s="27">
        <v>0.0</v>
      </c>
      <c r="E2179" s="34"/>
    </row>
    <row r="2180" hidden="1">
      <c r="A2180" s="58" t="s">
        <v>3289</v>
      </c>
      <c r="B2180" s="29">
        <v>74393.0</v>
      </c>
      <c r="C2180" s="59">
        <v>74393.0</v>
      </c>
      <c r="D2180" s="27">
        <v>0.0</v>
      </c>
      <c r="E2180" s="34"/>
    </row>
    <row r="2181" hidden="1">
      <c r="A2181" s="58" t="s">
        <v>3290</v>
      </c>
      <c r="B2181" s="29">
        <v>93512.0</v>
      </c>
      <c r="C2181" s="59">
        <v>93975.0</v>
      </c>
      <c r="D2181" s="27">
        <v>463.0</v>
      </c>
      <c r="E2181" s="34"/>
    </row>
    <row r="2182" hidden="1">
      <c r="A2182" s="58" t="s">
        <v>3292</v>
      </c>
      <c r="B2182" s="29">
        <v>697.0</v>
      </c>
      <c r="C2182" s="59">
        <v>697.0</v>
      </c>
      <c r="D2182" s="27">
        <v>0.0</v>
      </c>
      <c r="E2182" s="34"/>
    </row>
    <row r="2183" hidden="1">
      <c r="A2183" s="58" t="s">
        <v>3293</v>
      </c>
      <c r="B2183" s="29">
        <v>10515.0</v>
      </c>
      <c r="C2183" s="59">
        <v>10515.0</v>
      </c>
      <c r="D2183" s="27">
        <v>0.0</v>
      </c>
      <c r="E2183" s="34"/>
    </row>
    <row r="2184" hidden="1">
      <c r="A2184" s="35" t="s">
        <v>3294</v>
      </c>
      <c r="B2184" s="29">
        <v>384130.5</v>
      </c>
      <c r="C2184" s="59">
        <v>384593.5</v>
      </c>
      <c r="D2184" s="27">
        <v>463.0</v>
      </c>
      <c r="E2184" s="34"/>
    </row>
    <row r="2185" hidden="1">
      <c r="A2185" s="36" t="s">
        <v>3295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3266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3268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4" t="s">
        <v>3269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5" t="s">
        <v>4032</v>
      </c>
      <c r="B2194" s="7"/>
      <c r="C2194" s="16"/>
      <c r="D2194" s="56" t="s">
        <v>4039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3270</v>
      </c>
      <c r="B2196" s="6"/>
      <c r="C2196" s="6"/>
      <c r="D2196" s="6"/>
      <c r="E2196" s="7"/>
    </row>
    <row r="2197" hidden="1">
      <c r="A2197" s="20" t="s">
        <v>3271</v>
      </c>
      <c r="B2197" s="21" t="s">
        <v>3272</v>
      </c>
      <c r="C2197" s="22" t="s">
        <v>3273</v>
      </c>
      <c r="D2197" s="21" t="s">
        <v>3274</v>
      </c>
      <c r="E2197" s="23" t="s">
        <v>13</v>
      </c>
    </row>
    <row r="2198" hidden="1">
      <c r="A2198" s="57" t="s">
        <v>3275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7" t="s">
        <v>3276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7" t="s">
        <v>3277</v>
      </c>
      <c r="B2200" s="29">
        <v>0.0</v>
      </c>
      <c r="C2200" s="26"/>
      <c r="D2200" s="27">
        <v>0.0</v>
      </c>
      <c r="E2200" s="28"/>
    </row>
    <row r="2201" hidden="1">
      <c r="A2201" s="57" t="s">
        <v>3279</v>
      </c>
      <c r="B2201" s="29">
        <v>2000.0</v>
      </c>
      <c r="C2201" s="26">
        <v>4000.0</v>
      </c>
      <c r="D2201" s="27">
        <v>2000.0</v>
      </c>
      <c r="E2201" s="28" t="s">
        <v>4143</v>
      </c>
    </row>
    <row r="2202" hidden="1">
      <c r="A2202" s="31" t="s">
        <v>3281</v>
      </c>
      <c r="B2202" s="29">
        <v>0.0</v>
      </c>
      <c r="C2202" s="26"/>
      <c r="D2202" s="27">
        <v>0.0</v>
      </c>
      <c r="E2202" s="28"/>
    </row>
    <row r="2203" hidden="1">
      <c r="A2203" s="31" t="s">
        <v>3282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3284</v>
      </c>
      <c r="B2204" s="29">
        <v>0.0</v>
      </c>
      <c r="C2204" s="26">
        <v>11194.0</v>
      </c>
      <c r="D2204" s="27">
        <v>11194.0</v>
      </c>
      <c r="E2204" s="28" t="s">
        <v>4144</v>
      </c>
    </row>
    <row r="2205" hidden="1">
      <c r="A2205" s="31" t="s">
        <v>3286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8" t="s">
        <v>3287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8" t="s">
        <v>3288</v>
      </c>
      <c r="B2207" s="29">
        <v>21537.0</v>
      </c>
      <c r="C2207" s="59">
        <v>21537.0</v>
      </c>
      <c r="D2207" s="27">
        <v>0.0</v>
      </c>
      <c r="E2207" s="34"/>
    </row>
    <row r="2208" hidden="1">
      <c r="A2208" s="58" t="s">
        <v>3289</v>
      </c>
      <c r="B2208" s="29">
        <v>49652.0</v>
      </c>
      <c r="C2208" s="59">
        <v>49652.0</v>
      </c>
      <c r="D2208" s="27">
        <v>0.0</v>
      </c>
      <c r="E2208" s="34"/>
    </row>
    <row r="2209" hidden="1">
      <c r="A2209" s="58" t="s">
        <v>3290</v>
      </c>
      <c r="B2209" s="29">
        <v>70461.5</v>
      </c>
      <c r="C2209" s="59">
        <v>70461.5</v>
      </c>
      <c r="D2209" s="27">
        <v>0.0</v>
      </c>
      <c r="E2209" s="34"/>
    </row>
    <row r="2210" hidden="1">
      <c r="A2210" s="58" t="s">
        <v>3292</v>
      </c>
      <c r="B2210" s="29">
        <v>0.0</v>
      </c>
      <c r="C2210" s="59">
        <v>0.0</v>
      </c>
      <c r="D2210" s="27">
        <v>0.0</v>
      </c>
      <c r="E2210" s="34"/>
    </row>
    <row r="2211" hidden="1">
      <c r="A2211" s="58" t="s">
        <v>3293</v>
      </c>
      <c r="B2211" s="29">
        <v>7860.0</v>
      </c>
      <c r="C2211" s="59">
        <v>7860.0</v>
      </c>
      <c r="D2211" s="27">
        <v>0.0</v>
      </c>
      <c r="E2211" s="34"/>
    </row>
    <row r="2212" hidden="1">
      <c r="A2212" s="35" t="s">
        <v>3294</v>
      </c>
      <c r="B2212" s="29">
        <v>257184.0</v>
      </c>
      <c r="C2212" s="59">
        <v>257184.0</v>
      </c>
      <c r="D2212" s="27">
        <v>0.0</v>
      </c>
      <c r="E2212" s="34"/>
    </row>
    <row r="2213" hidden="1">
      <c r="A2213" s="36" t="s">
        <v>3295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3266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3268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4" t="s">
        <v>3269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5" t="s">
        <v>4041</v>
      </c>
      <c r="B2222" s="7"/>
      <c r="C2222" s="16"/>
      <c r="D2222" s="56" t="s">
        <v>4033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3270</v>
      </c>
      <c r="B2224" s="6"/>
      <c r="C2224" s="6"/>
      <c r="D2224" s="6"/>
      <c r="E2224" s="7"/>
    </row>
    <row r="2225" hidden="1">
      <c r="A2225" s="20" t="s">
        <v>3271</v>
      </c>
      <c r="B2225" s="21" t="s">
        <v>3272</v>
      </c>
      <c r="C2225" s="22" t="s">
        <v>3273</v>
      </c>
      <c r="D2225" s="21" t="s">
        <v>3274</v>
      </c>
      <c r="E2225" s="23" t="s">
        <v>13</v>
      </c>
    </row>
    <row r="2226" hidden="1">
      <c r="A2226" s="57" t="s">
        <v>3275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7" t="s">
        <v>3276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7" t="s">
        <v>3277</v>
      </c>
      <c r="B2228" s="29">
        <v>0.0</v>
      </c>
      <c r="C2228" s="26"/>
      <c r="D2228" s="27">
        <v>0.0</v>
      </c>
      <c r="E2228" s="28"/>
    </row>
    <row r="2229" hidden="1">
      <c r="A2229" s="57" t="s">
        <v>3279</v>
      </c>
      <c r="B2229" s="29">
        <v>1000.0</v>
      </c>
      <c r="C2229" s="26">
        <v>3829.0</v>
      </c>
      <c r="D2229" s="27">
        <v>2829.0</v>
      </c>
      <c r="E2229" s="28" t="s">
        <v>4145</v>
      </c>
    </row>
    <row r="2230" hidden="1">
      <c r="A2230" s="31" t="s">
        <v>3281</v>
      </c>
      <c r="B2230" s="29">
        <v>0.0</v>
      </c>
      <c r="C2230" s="26"/>
      <c r="D2230" s="27">
        <v>0.0</v>
      </c>
      <c r="E2230" s="28"/>
    </row>
    <row r="2231" hidden="1">
      <c r="A2231" s="31" t="s">
        <v>3282</v>
      </c>
      <c r="B2231" s="29">
        <v>0.0</v>
      </c>
      <c r="C2231" s="26"/>
      <c r="D2231" s="27">
        <v>0.0</v>
      </c>
      <c r="E2231" s="28"/>
    </row>
    <row r="2232" hidden="1">
      <c r="A2232" s="31" t="s">
        <v>3284</v>
      </c>
      <c r="B2232" s="29">
        <v>0.0</v>
      </c>
      <c r="C2232" s="26"/>
      <c r="D2232" s="27">
        <v>0.0</v>
      </c>
      <c r="E2232" s="28"/>
    </row>
    <row r="2233" hidden="1">
      <c r="A2233" s="31" t="s">
        <v>3286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8" t="s">
        <v>3287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8" t="s">
        <v>3288</v>
      </c>
      <c r="B2235" s="29">
        <v>7514.0</v>
      </c>
      <c r="C2235" s="59">
        <v>7514.0</v>
      </c>
      <c r="D2235" s="27">
        <v>0.0</v>
      </c>
      <c r="E2235" s="34"/>
    </row>
    <row r="2236" hidden="1">
      <c r="A2236" s="58" t="s">
        <v>3289</v>
      </c>
      <c r="B2236" s="29">
        <v>21086.0</v>
      </c>
      <c r="C2236" s="59">
        <v>21086.0</v>
      </c>
      <c r="D2236" s="27">
        <v>0.0</v>
      </c>
      <c r="E2236" s="34"/>
    </row>
    <row r="2237" hidden="1">
      <c r="A2237" s="58" t="s">
        <v>3290</v>
      </c>
      <c r="B2237" s="29">
        <v>31154.0</v>
      </c>
      <c r="C2237" s="59">
        <v>31154.0</v>
      </c>
      <c r="D2237" s="27">
        <v>0.0</v>
      </c>
      <c r="E2237" s="34"/>
    </row>
    <row r="2238" hidden="1">
      <c r="A2238" s="58" t="s">
        <v>3292</v>
      </c>
      <c r="B2238" s="29">
        <v>0.0</v>
      </c>
      <c r="C2238" s="59">
        <v>0.0</v>
      </c>
      <c r="D2238" s="27">
        <v>0.0</v>
      </c>
      <c r="E2238" s="34"/>
    </row>
    <row r="2239" hidden="1">
      <c r="A2239" s="58" t="s">
        <v>3293</v>
      </c>
      <c r="B2239" s="29">
        <v>5366.0</v>
      </c>
      <c r="C2239" s="59">
        <v>5366.0</v>
      </c>
      <c r="D2239" s="27">
        <v>0.0</v>
      </c>
      <c r="E2239" s="34"/>
    </row>
    <row r="2240" hidden="1">
      <c r="A2240" s="35" t="s">
        <v>3294</v>
      </c>
      <c r="B2240" s="29">
        <v>114104.0</v>
      </c>
      <c r="C2240" s="59">
        <v>114104.0</v>
      </c>
      <c r="D2240" s="27">
        <v>0.0</v>
      </c>
      <c r="E2240" s="34"/>
    </row>
    <row r="2241" hidden="1">
      <c r="A2241" s="36" t="s">
        <v>3295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3266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3268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4" t="s">
        <v>3269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5" t="s">
        <v>4032</v>
      </c>
      <c r="B2250" s="7"/>
      <c r="C2250" s="16"/>
      <c r="D2250" s="56" t="s">
        <v>4033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3270</v>
      </c>
      <c r="B2252" s="6"/>
      <c r="C2252" s="6"/>
      <c r="D2252" s="6"/>
      <c r="E2252" s="7"/>
    </row>
    <row r="2253" hidden="1">
      <c r="A2253" s="20" t="s">
        <v>3271</v>
      </c>
      <c r="B2253" s="21" t="s">
        <v>3272</v>
      </c>
      <c r="C2253" s="22" t="s">
        <v>3273</v>
      </c>
      <c r="D2253" s="21" t="s">
        <v>3274</v>
      </c>
      <c r="E2253" s="23" t="s">
        <v>13</v>
      </c>
    </row>
    <row r="2254" hidden="1">
      <c r="A2254" s="57" t="s">
        <v>3275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7" t="s">
        <v>3276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7" t="s">
        <v>3277</v>
      </c>
      <c r="B2256" s="29">
        <v>0.0</v>
      </c>
      <c r="C2256" s="26"/>
      <c r="D2256" s="27">
        <v>0.0</v>
      </c>
      <c r="E2256" s="28" t="s">
        <v>3278</v>
      </c>
    </row>
    <row r="2257" hidden="1">
      <c r="A2257" s="57" t="s">
        <v>3279</v>
      </c>
      <c r="B2257" s="29">
        <v>3000.0</v>
      </c>
      <c r="C2257" s="26">
        <v>4999.0</v>
      </c>
      <c r="D2257" s="27">
        <v>1999.0</v>
      </c>
      <c r="E2257" s="28" t="s">
        <v>4146</v>
      </c>
    </row>
    <row r="2258" hidden="1">
      <c r="A2258" s="31" t="s">
        <v>3281</v>
      </c>
      <c r="B2258" s="29">
        <v>0.0</v>
      </c>
      <c r="C2258" s="26"/>
      <c r="D2258" s="27">
        <v>0.0</v>
      </c>
      <c r="E2258" s="28"/>
    </row>
    <row r="2259" hidden="1">
      <c r="A2259" s="31" t="s">
        <v>3282</v>
      </c>
      <c r="B2259" s="29">
        <v>0.0</v>
      </c>
      <c r="C2259" s="26">
        <v>11194.0</v>
      </c>
      <c r="D2259" s="27">
        <v>11194.0</v>
      </c>
      <c r="E2259" s="28" t="s">
        <v>3283</v>
      </c>
    </row>
    <row r="2260" hidden="1">
      <c r="A2260" s="31" t="s">
        <v>3284</v>
      </c>
      <c r="B2260" s="29">
        <v>1335.0</v>
      </c>
      <c r="C2260" s="26">
        <v>1335.0</v>
      </c>
      <c r="D2260" s="27">
        <v>0.0</v>
      </c>
      <c r="E2260" s="28" t="s">
        <v>4147</v>
      </c>
    </row>
    <row r="2261" hidden="1">
      <c r="A2261" s="31" t="s">
        <v>3286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8" t="s">
        <v>3287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8" t="s">
        <v>3288</v>
      </c>
      <c r="B2263" s="29">
        <v>32116.0</v>
      </c>
      <c r="C2263" s="59">
        <v>32679.0</v>
      </c>
      <c r="D2263" s="27">
        <v>563.0</v>
      </c>
      <c r="E2263" s="34"/>
    </row>
    <row r="2264" hidden="1">
      <c r="A2264" s="58" t="s">
        <v>3289</v>
      </c>
      <c r="B2264" s="29">
        <v>77893.0</v>
      </c>
      <c r="C2264" s="59">
        <v>77893.0</v>
      </c>
      <c r="D2264" s="27">
        <v>0.0</v>
      </c>
      <c r="E2264" s="34"/>
    </row>
    <row r="2265" hidden="1">
      <c r="A2265" s="58" t="s">
        <v>3290</v>
      </c>
      <c r="B2265" s="29">
        <v>96280.5</v>
      </c>
      <c r="C2265" s="59">
        <v>96918.5</v>
      </c>
      <c r="D2265" s="27">
        <v>638.0</v>
      </c>
      <c r="E2265" s="34"/>
    </row>
    <row r="2266" hidden="1">
      <c r="A2266" s="58" t="s">
        <v>3292</v>
      </c>
      <c r="B2266" s="29">
        <v>497.0</v>
      </c>
      <c r="C2266" s="59">
        <v>497.0</v>
      </c>
      <c r="D2266" s="27">
        <v>0.0</v>
      </c>
      <c r="E2266" s="34"/>
    </row>
    <row r="2267" hidden="1">
      <c r="A2267" s="58" t="s">
        <v>3293</v>
      </c>
      <c r="B2267" s="29">
        <v>12292.0</v>
      </c>
      <c r="C2267" s="59">
        <v>12292.0</v>
      </c>
      <c r="D2267" s="27">
        <v>0.0</v>
      </c>
      <c r="E2267" s="34"/>
    </row>
    <row r="2268" hidden="1">
      <c r="A2268" s="35" t="s">
        <v>3294</v>
      </c>
      <c r="B2268" s="29">
        <v>374655.5</v>
      </c>
      <c r="C2268" s="59">
        <v>375856.5</v>
      </c>
      <c r="D2268" s="27">
        <v>1201.0</v>
      </c>
      <c r="E2268" s="34"/>
    </row>
    <row r="2269" hidden="1">
      <c r="A2269" s="36" t="s">
        <v>3295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3266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3268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4" t="s">
        <v>3269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5" t="s">
        <v>4032</v>
      </c>
      <c r="B2278" s="7"/>
      <c r="C2278" s="16"/>
      <c r="D2278" s="56" t="s">
        <v>4033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3270</v>
      </c>
      <c r="B2280" s="6"/>
      <c r="C2280" s="6"/>
      <c r="D2280" s="6"/>
      <c r="E2280" s="7"/>
    </row>
    <row r="2281" hidden="1">
      <c r="A2281" s="20" t="s">
        <v>3271</v>
      </c>
      <c r="B2281" s="21" t="s">
        <v>3272</v>
      </c>
      <c r="C2281" s="22" t="s">
        <v>3273</v>
      </c>
      <c r="D2281" s="21" t="s">
        <v>3274</v>
      </c>
      <c r="E2281" s="23" t="s">
        <v>13</v>
      </c>
    </row>
    <row r="2282" hidden="1">
      <c r="A2282" s="57" t="s">
        <v>3275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7" t="s">
        <v>3276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7" t="s">
        <v>3277</v>
      </c>
      <c r="B2284" s="29">
        <v>0.0</v>
      </c>
      <c r="C2284" s="26"/>
      <c r="D2284" s="27">
        <v>0.0</v>
      </c>
      <c r="E2284" s="28" t="s">
        <v>3278</v>
      </c>
    </row>
    <row r="2285" hidden="1">
      <c r="A2285" s="57" t="s">
        <v>3279</v>
      </c>
      <c r="B2285" s="29">
        <v>3000.0</v>
      </c>
      <c r="C2285" s="26">
        <v>4999.0</v>
      </c>
      <c r="D2285" s="27">
        <v>1999.0</v>
      </c>
      <c r="E2285" s="28" t="s">
        <v>4146</v>
      </c>
    </row>
    <row r="2286" hidden="1">
      <c r="A2286" s="31" t="s">
        <v>3281</v>
      </c>
      <c r="B2286" s="29">
        <v>0.0</v>
      </c>
      <c r="C2286" s="26"/>
      <c r="D2286" s="27">
        <v>0.0</v>
      </c>
      <c r="E2286" s="28"/>
    </row>
    <row r="2287" hidden="1">
      <c r="A2287" s="31" t="s">
        <v>3282</v>
      </c>
      <c r="B2287" s="29">
        <v>0.0</v>
      </c>
      <c r="C2287" s="26">
        <v>11194.0</v>
      </c>
      <c r="D2287" s="27">
        <v>11194.0</v>
      </c>
      <c r="E2287" s="28" t="s">
        <v>3283</v>
      </c>
    </row>
    <row r="2288" hidden="1">
      <c r="A2288" s="31" t="s">
        <v>3284</v>
      </c>
      <c r="B2288" s="29">
        <v>1335.0</v>
      </c>
      <c r="C2288" s="26">
        <v>1335.0</v>
      </c>
      <c r="D2288" s="27">
        <v>0.0</v>
      </c>
      <c r="E2288" s="28" t="s">
        <v>4147</v>
      </c>
    </row>
    <row r="2289" hidden="1">
      <c r="A2289" s="31" t="s">
        <v>3286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8" t="s">
        <v>3287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8" t="s">
        <v>3288</v>
      </c>
      <c r="B2291" s="29">
        <v>32116.0</v>
      </c>
      <c r="C2291" s="59">
        <v>32679.0</v>
      </c>
      <c r="D2291" s="27">
        <v>563.0</v>
      </c>
      <c r="E2291" s="34"/>
    </row>
    <row r="2292" hidden="1">
      <c r="A2292" s="58" t="s">
        <v>3289</v>
      </c>
      <c r="B2292" s="29">
        <v>77893.0</v>
      </c>
      <c r="C2292" s="59">
        <v>77893.0</v>
      </c>
      <c r="D2292" s="27">
        <v>0.0</v>
      </c>
      <c r="E2292" s="34"/>
    </row>
    <row r="2293" hidden="1">
      <c r="A2293" s="58" t="s">
        <v>3290</v>
      </c>
      <c r="B2293" s="29">
        <v>96280.5</v>
      </c>
      <c r="C2293" s="59">
        <v>96918.5</v>
      </c>
      <c r="D2293" s="27">
        <v>638.0</v>
      </c>
      <c r="E2293" s="34"/>
    </row>
    <row r="2294" hidden="1">
      <c r="A2294" s="58" t="s">
        <v>3292</v>
      </c>
      <c r="B2294" s="29">
        <v>497.0</v>
      </c>
      <c r="C2294" s="59">
        <v>497.0</v>
      </c>
      <c r="D2294" s="27">
        <v>0.0</v>
      </c>
      <c r="E2294" s="34"/>
    </row>
    <row r="2295" hidden="1">
      <c r="A2295" s="58" t="s">
        <v>3293</v>
      </c>
      <c r="B2295" s="29">
        <v>12292.0</v>
      </c>
      <c r="C2295" s="59">
        <v>12292.0</v>
      </c>
      <c r="D2295" s="27">
        <v>0.0</v>
      </c>
      <c r="E2295" s="34"/>
    </row>
    <row r="2296" hidden="1">
      <c r="A2296" s="35" t="s">
        <v>3294</v>
      </c>
      <c r="B2296" s="29">
        <v>374655.5</v>
      </c>
      <c r="C2296" s="59">
        <v>375856.5</v>
      </c>
      <c r="D2296" s="27">
        <v>1201.0</v>
      </c>
      <c r="E2296" s="34"/>
    </row>
    <row r="2297" hidden="1">
      <c r="A2297" s="36" t="s">
        <v>3295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3266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3268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4" t="s">
        <v>3269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5" t="s">
        <v>4032</v>
      </c>
      <c r="B2306" s="7"/>
      <c r="C2306" s="16"/>
      <c r="D2306" s="56" t="s">
        <v>4033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3270</v>
      </c>
      <c r="B2308" s="6"/>
      <c r="C2308" s="6"/>
      <c r="D2308" s="6"/>
      <c r="E2308" s="7"/>
    </row>
    <row r="2309" hidden="1">
      <c r="A2309" s="20" t="s">
        <v>3271</v>
      </c>
      <c r="B2309" s="21" t="s">
        <v>3272</v>
      </c>
      <c r="C2309" s="22" t="s">
        <v>3273</v>
      </c>
      <c r="D2309" s="21" t="s">
        <v>3274</v>
      </c>
      <c r="E2309" s="23" t="s">
        <v>13</v>
      </c>
    </row>
    <row r="2310" hidden="1">
      <c r="A2310" s="57" t="s">
        <v>3275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7" t="s">
        <v>3276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7" t="s">
        <v>3277</v>
      </c>
      <c r="B2312" s="29">
        <v>0.0</v>
      </c>
      <c r="C2312" s="26"/>
      <c r="D2312" s="27">
        <v>0.0</v>
      </c>
      <c r="E2312" s="28" t="s">
        <v>3278</v>
      </c>
    </row>
    <row r="2313" hidden="1">
      <c r="A2313" s="57" t="s">
        <v>3279</v>
      </c>
      <c r="B2313" s="29">
        <v>3200.0</v>
      </c>
      <c r="C2313" s="26">
        <v>7200.0</v>
      </c>
      <c r="D2313" s="27">
        <v>4000.0</v>
      </c>
      <c r="E2313" s="28" t="s">
        <v>4146</v>
      </c>
    </row>
    <row r="2314" hidden="1">
      <c r="A2314" s="31" t="s">
        <v>3281</v>
      </c>
      <c r="B2314" s="29">
        <v>0.0</v>
      </c>
      <c r="C2314" s="26"/>
      <c r="D2314" s="27">
        <v>0.0</v>
      </c>
      <c r="E2314" s="28"/>
    </row>
    <row r="2315" hidden="1">
      <c r="A2315" s="31" t="s">
        <v>3282</v>
      </c>
      <c r="B2315" s="29">
        <v>0.0</v>
      </c>
      <c r="C2315" s="26"/>
      <c r="D2315" s="27">
        <v>0.0</v>
      </c>
      <c r="E2315" s="28"/>
    </row>
    <row r="2316" hidden="1">
      <c r="A2316" s="31" t="s">
        <v>3284</v>
      </c>
      <c r="B2316" s="29">
        <v>9900.0</v>
      </c>
      <c r="C2316" s="26">
        <v>25012.0</v>
      </c>
      <c r="D2316" s="27">
        <v>15112.0</v>
      </c>
      <c r="E2316" s="28" t="s">
        <v>4148</v>
      </c>
    </row>
    <row r="2317" hidden="1">
      <c r="A2317" s="31" t="s">
        <v>3286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8" t="s">
        <v>3287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8" t="s">
        <v>3288</v>
      </c>
      <c r="B2319" s="29">
        <v>40467.0</v>
      </c>
      <c r="C2319" s="59">
        <v>40467.0</v>
      </c>
      <c r="D2319" s="27">
        <v>0.0</v>
      </c>
      <c r="E2319" s="34"/>
    </row>
    <row r="2320" hidden="1">
      <c r="A2320" s="58" t="s">
        <v>3289</v>
      </c>
      <c r="B2320" s="29">
        <v>80827.0</v>
      </c>
      <c r="C2320" s="59">
        <v>80403.0</v>
      </c>
      <c r="D2320" s="27">
        <v>-424.0</v>
      </c>
      <c r="E2320" s="34"/>
    </row>
    <row r="2321" hidden="1">
      <c r="A2321" s="58" t="s">
        <v>3290</v>
      </c>
      <c r="B2321" s="29">
        <v>103494.0</v>
      </c>
      <c r="C2321" s="59">
        <v>103494.0</v>
      </c>
      <c r="D2321" s="27">
        <v>0.0</v>
      </c>
      <c r="E2321" s="34"/>
    </row>
    <row r="2322" hidden="1">
      <c r="A2322" s="58" t="s">
        <v>3292</v>
      </c>
      <c r="B2322" s="29">
        <v>250.0</v>
      </c>
      <c r="C2322" s="59">
        <v>250.0</v>
      </c>
      <c r="D2322" s="27">
        <v>0.0</v>
      </c>
      <c r="E2322" s="34"/>
    </row>
    <row r="2323" hidden="1">
      <c r="A2323" s="58" t="s">
        <v>3293</v>
      </c>
      <c r="B2323" s="29">
        <v>16575.0</v>
      </c>
      <c r="C2323" s="59">
        <v>16575.0</v>
      </c>
      <c r="D2323" s="27">
        <v>0.0</v>
      </c>
      <c r="E2323" s="34"/>
    </row>
    <row r="2324" hidden="1">
      <c r="A2324" s="35" t="s">
        <v>3294</v>
      </c>
      <c r="B2324" s="29">
        <v>423284.0</v>
      </c>
      <c r="C2324" s="59">
        <v>422860.0</v>
      </c>
      <c r="D2324" s="27">
        <v>-424.0</v>
      </c>
      <c r="E2324" s="34"/>
    </row>
    <row r="2325" hidden="1">
      <c r="A2325" s="36" t="s">
        <v>3295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3266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3268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4" t="s">
        <v>3269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5" t="s">
        <v>4032</v>
      </c>
      <c r="B2334" s="7"/>
      <c r="C2334" s="16"/>
      <c r="D2334" s="56" t="s">
        <v>4033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3270</v>
      </c>
      <c r="B2336" s="6"/>
      <c r="C2336" s="6"/>
      <c r="D2336" s="6"/>
      <c r="E2336" s="7"/>
    </row>
    <row r="2337" hidden="1">
      <c r="A2337" s="20" t="s">
        <v>3271</v>
      </c>
      <c r="B2337" s="21" t="s">
        <v>3272</v>
      </c>
      <c r="C2337" s="22" t="s">
        <v>3273</v>
      </c>
      <c r="D2337" s="21" t="s">
        <v>3274</v>
      </c>
      <c r="E2337" s="23" t="s">
        <v>13</v>
      </c>
    </row>
    <row r="2338" hidden="1">
      <c r="A2338" s="57" t="s">
        <v>3275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7" t="s">
        <v>3276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7" t="s">
        <v>3277</v>
      </c>
      <c r="B2340" s="29">
        <v>450.0</v>
      </c>
      <c r="C2340" s="26">
        <v>450.0</v>
      </c>
      <c r="D2340" s="27">
        <v>0.0</v>
      </c>
      <c r="E2340" s="28" t="s">
        <v>3278</v>
      </c>
    </row>
    <row r="2341" hidden="1">
      <c r="A2341" s="57" t="s">
        <v>3279</v>
      </c>
      <c r="B2341" s="25">
        <v>4088.0</v>
      </c>
      <c r="C2341" s="26">
        <v>8090.0</v>
      </c>
      <c r="D2341" s="27">
        <v>4002.0</v>
      </c>
      <c r="E2341" s="28" t="s">
        <v>4149</v>
      </c>
    </row>
    <row r="2342" hidden="1">
      <c r="A2342" s="31" t="s">
        <v>3281</v>
      </c>
      <c r="B2342" s="29">
        <v>0.0</v>
      </c>
      <c r="C2342" s="26"/>
      <c r="D2342" s="27">
        <v>0.0</v>
      </c>
      <c r="E2342" s="28"/>
    </row>
    <row r="2343" hidden="1">
      <c r="A2343" s="31" t="s">
        <v>3282</v>
      </c>
      <c r="B2343" s="29">
        <v>0.0</v>
      </c>
      <c r="C2343" s="26">
        <v>14116.0</v>
      </c>
      <c r="D2343" s="27">
        <v>14116.0</v>
      </c>
      <c r="E2343" s="28" t="s">
        <v>3283</v>
      </c>
    </row>
    <row r="2344" hidden="1">
      <c r="A2344" s="31" t="s">
        <v>3284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3286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8" t="s">
        <v>3287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8" t="s">
        <v>3288</v>
      </c>
      <c r="B2347" s="29">
        <v>39437.0</v>
      </c>
      <c r="C2347" s="59">
        <v>39437.0</v>
      </c>
      <c r="D2347" s="27">
        <v>0.0</v>
      </c>
      <c r="E2347" s="34"/>
    </row>
    <row r="2348" hidden="1">
      <c r="A2348" s="58" t="s">
        <v>3289</v>
      </c>
      <c r="B2348" s="29">
        <v>79653.0</v>
      </c>
      <c r="C2348" s="59">
        <v>79653.0</v>
      </c>
      <c r="D2348" s="27">
        <v>0.0</v>
      </c>
      <c r="E2348" s="34"/>
    </row>
    <row r="2349" hidden="1">
      <c r="A2349" s="58" t="s">
        <v>3290</v>
      </c>
      <c r="B2349" s="29">
        <v>95950.0</v>
      </c>
      <c r="C2349" s="59">
        <v>95950.0</v>
      </c>
      <c r="D2349" s="27">
        <v>0.0</v>
      </c>
      <c r="E2349" s="34"/>
    </row>
    <row r="2350" hidden="1">
      <c r="A2350" s="58" t="s">
        <v>3292</v>
      </c>
      <c r="B2350" s="29">
        <v>0.0</v>
      </c>
      <c r="C2350" s="59">
        <v>0.0</v>
      </c>
      <c r="D2350" s="27">
        <v>0.0</v>
      </c>
      <c r="E2350" s="34"/>
    </row>
    <row r="2351" hidden="1">
      <c r="A2351" s="58" t="s">
        <v>3293</v>
      </c>
      <c r="B2351" s="29">
        <v>11067.0</v>
      </c>
      <c r="C2351" s="59">
        <v>11067.0</v>
      </c>
      <c r="D2351" s="27">
        <v>0.0</v>
      </c>
      <c r="E2351" s="34"/>
    </row>
    <row r="2352" hidden="1">
      <c r="A2352" s="35" t="s">
        <v>3294</v>
      </c>
      <c r="B2352" s="29">
        <v>396987.5</v>
      </c>
      <c r="C2352" s="59">
        <v>396987.5</v>
      </c>
      <c r="D2352" s="27">
        <v>0.0</v>
      </c>
      <c r="E2352" s="34"/>
    </row>
    <row r="2353" hidden="1">
      <c r="A2353" s="36" t="s">
        <v>3295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3266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3268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4" t="s">
        <v>3269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5" t="s">
        <v>4032</v>
      </c>
      <c r="B2362" s="7"/>
      <c r="C2362" s="16"/>
      <c r="D2362" s="56" t="s">
        <v>4033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3270</v>
      </c>
      <c r="B2364" s="6"/>
      <c r="C2364" s="6"/>
      <c r="D2364" s="6"/>
      <c r="E2364" s="7"/>
    </row>
    <row r="2365" hidden="1">
      <c r="A2365" s="20" t="s">
        <v>3271</v>
      </c>
      <c r="B2365" s="21" t="s">
        <v>3272</v>
      </c>
      <c r="C2365" s="22" t="s">
        <v>3273</v>
      </c>
      <c r="D2365" s="21" t="s">
        <v>3274</v>
      </c>
      <c r="E2365" s="23" t="s">
        <v>13</v>
      </c>
    </row>
    <row r="2366" hidden="1">
      <c r="A2366" s="57" t="s">
        <v>3275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7" t="s">
        <v>3276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7" t="s">
        <v>3277</v>
      </c>
      <c r="B2368" s="29">
        <v>0.0</v>
      </c>
      <c r="C2368" s="26"/>
      <c r="D2368" s="27">
        <v>0.0</v>
      </c>
      <c r="E2368" s="28" t="s">
        <v>3278</v>
      </c>
    </row>
    <row r="2369" hidden="1">
      <c r="A2369" s="57" t="s">
        <v>3279</v>
      </c>
      <c r="B2369" s="25">
        <v>6200.0</v>
      </c>
      <c r="C2369" s="26">
        <v>8200.0</v>
      </c>
      <c r="D2369" s="27">
        <v>2000.0</v>
      </c>
      <c r="E2369" s="28" t="s">
        <v>4150</v>
      </c>
    </row>
    <row r="2370" hidden="1">
      <c r="A2370" s="31" t="s">
        <v>3281</v>
      </c>
      <c r="B2370" s="29">
        <v>0.0</v>
      </c>
      <c r="C2370" s="26"/>
      <c r="D2370" s="27">
        <v>0.0</v>
      </c>
      <c r="E2370" s="28"/>
    </row>
    <row r="2371" hidden="1">
      <c r="A2371" s="31" t="s">
        <v>3282</v>
      </c>
      <c r="B2371" s="29">
        <v>190.0</v>
      </c>
      <c r="C2371" s="26">
        <v>17782.0</v>
      </c>
      <c r="D2371" s="27">
        <v>17592.0</v>
      </c>
      <c r="E2371" s="28" t="s">
        <v>4151</v>
      </c>
    </row>
    <row r="2372" hidden="1">
      <c r="A2372" s="31" t="s">
        <v>3284</v>
      </c>
      <c r="B2372" s="29">
        <v>770.0</v>
      </c>
      <c r="C2372" s="26">
        <v>770.0</v>
      </c>
      <c r="D2372" s="27">
        <v>0.0</v>
      </c>
      <c r="E2372" s="28" t="s">
        <v>4152</v>
      </c>
    </row>
    <row r="2373" hidden="1">
      <c r="A2373" s="31" t="s">
        <v>3286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8" t="s">
        <v>3287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8" t="s">
        <v>3288</v>
      </c>
      <c r="B2375" s="29">
        <v>31256.0</v>
      </c>
      <c r="C2375" s="59">
        <v>31256.0</v>
      </c>
      <c r="D2375" s="27">
        <v>0.0</v>
      </c>
      <c r="E2375" s="34"/>
    </row>
    <row r="2376" hidden="1">
      <c r="A2376" s="58" t="s">
        <v>3289</v>
      </c>
      <c r="B2376" s="29">
        <v>96323.0</v>
      </c>
      <c r="C2376" s="59">
        <v>96323.0</v>
      </c>
      <c r="D2376" s="27">
        <v>0.0</v>
      </c>
      <c r="E2376" s="34"/>
    </row>
    <row r="2377" hidden="1">
      <c r="A2377" s="58" t="s">
        <v>3290</v>
      </c>
      <c r="B2377" s="29">
        <v>114353.0</v>
      </c>
      <c r="C2377" s="59">
        <v>114353.0</v>
      </c>
      <c r="D2377" s="27">
        <v>0.0</v>
      </c>
      <c r="E2377" s="34"/>
    </row>
    <row r="2378" hidden="1">
      <c r="A2378" s="58" t="s">
        <v>3292</v>
      </c>
      <c r="B2378" s="29">
        <v>0.0</v>
      </c>
      <c r="C2378" s="59">
        <v>0.0</v>
      </c>
      <c r="D2378" s="27">
        <v>0.0</v>
      </c>
      <c r="E2378" s="34"/>
    </row>
    <row r="2379" hidden="1">
      <c r="A2379" s="58" t="s">
        <v>3293</v>
      </c>
      <c r="B2379" s="29">
        <v>12365.0</v>
      </c>
      <c r="C2379" s="59">
        <v>12365.0</v>
      </c>
      <c r="D2379" s="27">
        <v>0.0</v>
      </c>
      <c r="E2379" s="34"/>
    </row>
    <row r="2380" hidden="1">
      <c r="A2380" s="35" t="s">
        <v>3294</v>
      </c>
      <c r="B2380" s="29">
        <v>406939.0</v>
      </c>
      <c r="C2380" s="59">
        <v>406939.0</v>
      </c>
      <c r="D2380" s="27">
        <v>0.0</v>
      </c>
      <c r="E2380" s="34"/>
    </row>
    <row r="2381" hidden="1">
      <c r="A2381" s="36" t="s">
        <v>3295</v>
      </c>
      <c r="B2381" s="37">
        <v>1.0</v>
      </c>
      <c r="C2381" s="27">
        <v>-1098.0</v>
      </c>
      <c r="D2381" s="27">
        <v>-1099.0</v>
      </c>
      <c r="E2381" s="38" t="s">
        <v>4153</v>
      </c>
    </row>
    <row r="2382" hidden="1"/>
    <row r="2383" hidden="1"/>
    <row r="2384" hidden="1">
      <c r="A2384" s="5" t="s">
        <v>3266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3268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4" t="s">
        <v>3269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5" t="s">
        <v>4032</v>
      </c>
      <c r="B2390" s="7"/>
      <c r="C2390" s="16"/>
      <c r="D2390" s="56" t="s">
        <v>4033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3270</v>
      </c>
      <c r="B2392" s="6"/>
      <c r="C2392" s="6"/>
      <c r="D2392" s="6"/>
      <c r="E2392" s="7"/>
    </row>
    <row r="2393" hidden="1">
      <c r="A2393" s="20" t="s">
        <v>3271</v>
      </c>
      <c r="B2393" s="21" t="s">
        <v>3272</v>
      </c>
      <c r="C2393" s="22" t="s">
        <v>3273</v>
      </c>
      <c r="D2393" s="21" t="s">
        <v>3274</v>
      </c>
      <c r="E2393" s="23" t="s">
        <v>13</v>
      </c>
    </row>
    <row r="2394" hidden="1">
      <c r="A2394" s="57" t="s">
        <v>3275</v>
      </c>
      <c r="B2394" s="25">
        <v>34169.0</v>
      </c>
      <c r="C2394" s="26">
        <v>25660.0</v>
      </c>
      <c r="D2394" s="27">
        <v>-8509.0</v>
      </c>
      <c r="E2394" s="28" t="s">
        <v>4154</v>
      </c>
    </row>
    <row r="2395" hidden="1">
      <c r="A2395" s="57" t="s">
        <v>3276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7" t="s">
        <v>3277</v>
      </c>
      <c r="B2396" s="29">
        <v>0.0</v>
      </c>
      <c r="C2396" s="26"/>
      <c r="D2396" s="27">
        <v>0.0</v>
      </c>
      <c r="E2396" s="28" t="s">
        <v>3278</v>
      </c>
    </row>
    <row r="2397" hidden="1">
      <c r="A2397" s="57" t="s">
        <v>3279</v>
      </c>
      <c r="B2397" s="25">
        <v>4500.0</v>
      </c>
      <c r="C2397" s="26">
        <v>8500.0</v>
      </c>
      <c r="D2397" s="27">
        <v>4000.0</v>
      </c>
      <c r="E2397" s="28" t="s">
        <v>4155</v>
      </c>
    </row>
    <row r="2398" hidden="1">
      <c r="A2398" s="31" t="s">
        <v>3281</v>
      </c>
      <c r="B2398" s="29">
        <v>0.0</v>
      </c>
      <c r="C2398" s="26"/>
      <c r="D2398" s="27">
        <v>0.0</v>
      </c>
      <c r="E2398" s="28"/>
    </row>
    <row r="2399" hidden="1">
      <c r="A2399" s="31" t="s">
        <v>3282</v>
      </c>
      <c r="B2399" s="29">
        <v>166.0</v>
      </c>
      <c r="C2399" s="26">
        <v>5676.0</v>
      </c>
      <c r="D2399" s="27">
        <v>5510.0</v>
      </c>
      <c r="E2399" s="28" t="s">
        <v>4156</v>
      </c>
    </row>
    <row r="2400" hidden="1">
      <c r="A2400" s="31" t="s">
        <v>3284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3286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8" t="s">
        <v>3287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8" t="s">
        <v>3288</v>
      </c>
      <c r="B2403" s="29">
        <v>39718.0</v>
      </c>
      <c r="C2403" s="59">
        <v>39295.0</v>
      </c>
      <c r="D2403" s="27">
        <v>-423.0</v>
      </c>
      <c r="E2403" s="34"/>
    </row>
    <row r="2404" hidden="1">
      <c r="A2404" s="58" t="s">
        <v>3289</v>
      </c>
      <c r="B2404" s="29">
        <v>95487.0</v>
      </c>
      <c r="C2404" s="59">
        <v>95118.0</v>
      </c>
      <c r="D2404" s="27">
        <v>-369.0</v>
      </c>
      <c r="E2404" s="34"/>
    </row>
    <row r="2405" hidden="1">
      <c r="A2405" s="58" t="s">
        <v>3290</v>
      </c>
      <c r="B2405" s="29">
        <v>98615.0</v>
      </c>
      <c r="C2405" s="59">
        <v>98615.0</v>
      </c>
      <c r="D2405" s="27">
        <v>0.0</v>
      </c>
      <c r="E2405" s="34"/>
    </row>
    <row r="2406" hidden="1">
      <c r="A2406" s="58" t="s">
        <v>3292</v>
      </c>
      <c r="B2406" s="29">
        <v>393.0</v>
      </c>
      <c r="C2406" s="59">
        <v>393.0</v>
      </c>
      <c r="D2406" s="27">
        <v>0.0</v>
      </c>
      <c r="E2406" s="34"/>
    </row>
    <row r="2407" hidden="1">
      <c r="A2407" s="58" t="s">
        <v>3293</v>
      </c>
      <c r="B2407" s="29">
        <v>10357.0</v>
      </c>
      <c r="C2407" s="59">
        <v>10357.0</v>
      </c>
      <c r="D2407" s="27">
        <v>0.0</v>
      </c>
      <c r="E2407" s="34"/>
    </row>
    <row r="2408" hidden="1">
      <c r="A2408" s="35" t="s">
        <v>3294</v>
      </c>
      <c r="B2408" s="29">
        <v>409543.0</v>
      </c>
      <c r="C2408" s="59">
        <v>408751.0</v>
      </c>
      <c r="D2408" s="27">
        <v>-792.0</v>
      </c>
      <c r="E2408" s="34"/>
    </row>
    <row r="2409" hidden="1">
      <c r="A2409" s="36" t="s">
        <v>3295</v>
      </c>
      <c r="B2409" s="37">
        <v>0.5</v>
      </c>
      <c r="C2409" s="27">
        <v>1001.5</v>
      </c>
      <c r="D2409" s="27">
        <v>1001.0</v>
      </c>
      <c r="E2409" s="38" t="s">
        <v>4153</v>
      </c>
    </row>
    <row r="2410" hidden="1"/>
    <row r="2411" hidden="1"/>
    <row r="2412" hidden="1">
      <c r="A2412" s="5" t="s">
        <v>3266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3268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4" t="s">
        <v>3269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5" t="s">
        <v>4032</v>
      </c>
      <c r="B2418" s="7"/>
      <c r="C2418" s="16"/>
      <c r="D2418" s="56" t="s">
        <v>4033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3270</v>
      </c>
      <c r="B2420" s="6"/>
      <c r="C2420" s="6"/>
      <c r="D2420" s="6"/>
      <c r="E2420" s="7"/>
    </row>
    <row r="2421" hidden="1">
      <c r="A2421" s="20" t="s">
        <v>3271</v>
      </c>
      <c r="B2421" s="21" t="s">
        <v>3272</v>
      </c>
      <c r="C2421" s="22" t="s">
        <v>3273</v>
      </c>
      <c r="D2421" s="21" t="s">
        <v>3274</v>
      </c>
      <c r="E2421" s="23" t="s">
        <v>13</v>
      </c>
    </row>
    <row r="2422" hidden="1">
      <c r="A2422" s="57" t="s">
        <v>3275</v>
      </c>
      <c r="B2422" s="25">
        <v>34169.0</v>
      </c>
      <c r="C2422" s="26">
        <v>25660.0</v>
      </c>
      <c r="D2422" s="27">
        <v>-8509.0</v>
      </c>
      <c r="E2422" s="28" t="s">
        <v>4154</v>
      </c>
    </row>
    <row r="2423" hidden="1">
      <c r="A2423" s="57" t="s">
        <v>3276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7" t="s">
        <v>3277</v>
      </c>
      <c r="B2424" s="29">
        <v>0.0</v>
      </c>
      <c r="C2424" s="26"/>
      <c r="D2424" s="27">
        <v>0.0</v>
      </c>
      <c r="E2424" s="28" t="s">
        <v>3278</v>
      </c>
    </row>
    <row r="2425" hidden="1">
      <c r="A2425" s="57" t="s">
        <v>3279</v>
      </c>
      <c r="B2425" s="25">
        <v>4500.0</v>
      </c>
      <c r="C2425" s="26">
        <v>8500.0</v>
      </c>
      <c r="D2425" s="27">
        <v>4000.0</v>
      </c>
      <c r="E2425" s="28" t="s">
        <v>4155</v>
      </c>
    </row>
    <row r="2426" hidden="1">
      <c r="A2426" s="31" t="s">
        <v>3281</v>
      </c>
      <c r="B2426" s="29">
        <v>0.0</v>
      </c>
      <c r="C2426" s="26"/>
      <c r="D2426" s="27">
        <v>0.0</v>
      </c>
      <c r="E2426" s="28"/>
    </row>
    <row r="2427" hidden="1">
      <c r="A2427" s="31" t="s">
        <v>3282</v>
      </c>
      <c r="B2427" s="29">
        <v>166.0</v>
      </c>
      <c r="C2427" s="26">
        <v>5676.0</v>
      </c>
      <c r="D2427" s="27">
        <v>5510.0</v>
      </c>
      <c r="E2427" s="28" t="s">
        <v>4156</v>
      </c>
    </row>
    <row r="2428" hidden="1">
      <c r="A2428" s="31" t="s">
        <v>3284</v>
      </c>
      <c r="B2428" s="29">
        <v>1010.0</v>
      </c>
      <c r="C2428" s="26">
        <v>1010.0</v>
      </c>
      <c r="D2428" s="27">
        <v>0.0</v>
      </c>
      <c r="E2428" s="28" t="s">
        <v>4157</v>
      </c>
    </row>
    <row r="2429" hidden="1">
      <c r="A2429" s="31" t="s">
        <v>3286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8" t="s">
        <v>3287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8" t="s">
        <v>3288</v>
      </c>
      <c r="B2431" s="29">
        <v>39718.0</v>
      </c>
      <c r="C2431" s="59">
        <v>39295.0</v>
      </c>
      <c r="D2431" s="27">
        <v>-423.0</v>
      </c>
      <c r="E2431" s="34"/>
    </row>
    <row r="2432" hidden="1">
      <c r="A2432" s="58" t="s">
        <v>3289</v>
      </c>
      <c r="B2432" s="29">
        <v>95487.0</v>
      </c>
      <c r="C2432" s="59">
        <v>95118.0</v>
      </c>
      <c r="D2432" s="27">
        <v>-369.0</v>
      </c>
      <c r="E2432" s="34"/>
    </row>
    <row r="2433" hidden="1">
      <c r="A2433" s="58" t="s">
        <v>3290</v>
      </c>
      <c r="B2433" s="29">
        <v>98615.0</v>
      </c>
      <c r="C2433" s="59">
        <v>98615.0</v>
      </c>
      <c r="D2433" s="27">
        <v>0.0</v>
      </c>
      <c r="E2433" s="34"/>
    </row>
    <row r="2434" hidden="1">
      <c r="A2434" s="58" t="s">
        <v>3292</v>
      </c>
      <c r="B2434" s="29">
        <v>393.0</v>
      </c>
      <c r="C2434" s="59">
        <v>393.0</v>
      </c>
      <c r="D2434" s="27">
        <v>0.0</v>
      </c>
      <c r="E2434" s="34"/>
    </row>
    <row r="2435" hidden="1">
      <c r="A2435" s="58" t="s">
        <v>3293</v>
      </c>
      <c r="B2435" s="29">
        <v>10357.0</v>
      </c>
      <c r="C2435" s="59">
        <v>10357.0</v>
      </c>
      <c r="D2435" s="27">
        <v>0.0</v>
      </c>
      <c r="E2435" s="34"/>
    </row>
    <row r="2436" hidden="1">
      <c r="A2436" s="35" t="s">
        <v>3294</v>
      </c>
      <c r="B2436" s="29">
        <v>409543.0</v>
      </c>
      <c r="C2436" s="59">
        <v>408751.0</v>
      </c>
      <c r="D2436" s="27">
        <v>-792.0</v>
      </c>
      <c r="E2436" s="34"/>
    </row>
    <row r="2437" hidden="1">
      <c r="A2437" s="36" t="s">
        <v>3295</v>
      </c>
      <c r="B2437" s="37">
        <v>0.5</v>
      </c>
      <c r="C2437" s="27">
        <v>1001.5</v>
      </c>
      <c r="D2437" s="27">
        <v>1001.0</v>
      </c>
      <c r="E2437" s="38" t="s">
        <v>4153</v>
      </c>
    </row>
    <row r="2438" hidden="1"/>
    <row r="2439" hidden="1"/>
    <row r="2440" hidden="1">
      <c r="A2440" s="5" t="s">
        <v>3266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3268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4" t="s">
        <v>3269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5" t="s">
        <v>4032</v>
      </c>
      <c r="B2446" s="7"/>
      <c r="C2446" s="16"/>
      <c r="D2446" s="56" t="s">
        <v>4033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3270</v>
      </c>
      <c r="B2448" s="6"/>
      <c r="C2448" s="6"/>
      <c r="D2448" s="6"/>
      <c r="E2448" s="7"/>
    </row>
    <row r="2449" hidden="1">
      <c r="A2449" s="20" t="s">
        <v>3271</v>
      </c>
      <c r="B2449" s="21" t="s">
        <v>3272</v>
      </c>
      <c r="C2449" s="22" t="s">
        <v>3273</v>
      </c>
      <c r="D2449" s="21" t="s">
        <v>3274</v>
      </c>
      <c r="E2449" s="23" t="s">
        <v>13</v>
      </c>
    </row>
    <row r="2450" hidden="1">
      <c r="A2450" s="57" t="s">
        <v>3275</v>
      </c>
      <c r="B2450" s="25">
        <v>34169.0</v>
      </c>
      <c r="C2450" s="26">
        <v>25660.0</v>
      </c>
      <c r="D2450" s="27">
        <v>-8509.0</v>
      </c>
      <c r="E2450" s="28" t="s">
        <v>4154</v>
      </c>
    </row>
    <row r="2451" hidden="1">
      <c r="A2451" s="57" t="s">
        <v>3276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7" t="s">
        <v>3277</v>
      </c>
      <c r="B2452" s="29">
        <v>0.0</v>
      </c>
      <c r="C2452" s="26"/>
      <c r="D2452" s="27">
        <v>0.0</v>
      </c>
      <c r="E2452" s="28" t="s">
        <v>3278</v>
      </c>
    </row>
    <row r="2453" hidden="1">
      <c r="A2453" s="57" t="s">
        <v>3279</v>
      </c>
      <c r="B2453" s="25">
        <v>4500.0</v>
      </c>
      <c r="C2453" s="26">
        <v>8500.0</v>
      </c>
      <c r="D2453" s="27">
        <v>4000.0</v>
      </c>
      <c r="E2453" s="28" t="s">
        <v>4155</v>
      </c>
    </row>
    <row r="2454" hidden="1">
      <c r="A2454" s="31" t="s">
        <v>3281</v>
      </c>
      <c r="B2454" s="29">
        <v>0.0</v>
      </c>
      <c r="C2454" s="26"/>
      <c r="D2454" s="27">
        <v>0.0</v>
      </c>
      <c r="E2454" s="28"/>
    </row>
    <row r="2455" hidden="1">
      <c r="A2455" s="31" t="s">
        <v>3282</v>
      </c>
      <c r="B2455" s="29">
        <v>166.0</v>
      </c>
      <c r="C2455" s="26">
        <v>5676.0</v>
      </c>
      <c r="D2455" s="27">
        <v>5510.0</v>
      </c>
      <c r="E2455" s="28" t="s">
        <v>4156</v>
      </c>
    </row>
    <row r="2456" hidden="1">
      <c r="A2456" s="31" t="s">
        <v>3284</v>
      </c>
      <c r="B2456" s="29">
        <v>1010.0</v>
      </c>
      <c r="C2456" s="26">
        <v>1010.0</v>
      </c>
      <c r="D2456" s="27">
        <v>0.0</v>
      </c>
      <c r="E2456" s="28" t="s">
        <v>4157</v>
      </c>
    </row>
    <row r="2457" hidden="1">
      <c r="A2457" s="31" t="s">
        <v>3286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8" t="s">
        <v>3287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8" t="s">
        <v>3288</v>
      </c>
      <c r="B2459" s="29">
        <v>39718.0</v>
      </c>
      <c r="C2459" s="59">
        <v>39295.0</v>
      </c>
      <c r="D2459" s="27">
        <v>-423.0</v>
      </c>
      <c r="E2459" s="34"/>
    </row>
    <row r="2460" hidden="1">
      <c r="A2460" s="58" t="s">
        <v>3289</v>
      </c>
      <c r="B2460" s="29">
        <v>95487.0</v>
      </c>
      <c r="C2460" s="59">
        <v>95118.0</v>
      </c>
      <c r="D2460" s="27">
        <v>-369.0</v>
      </c>
      <c r="E2460" s="34"/>
    </row>
    <row r="2461" hidden="1">
      <c r="A2461" s="58" t="s">
        <v>3290</v>
      </c>
      <c r="B2461" s="29">
        <v>98615.0</v>
      </c>
      <c r="C2461" s="59">
        <v>98615.0</v>
      </c>
      <c r="D2461" s="27">
        <v>0.0</v>
      </c>
      <c r="E2461" s="34"/>
    </row>
    <row r="2462" hidden="1">
      <c r="A2462" s="58" t="s">
        <v>3292</v>
      </c>
      <c r="B2462" s="29">
        <v>393.0</v>
      </c>
      <c r="C2462" s="59">
        <v>393.0</v>
      </c>
      <c r="D2462" s="27">
        <v>0.0</v>
      </c>
      <c r="E2462" s="34"/>
    </row>
    <row r="2463" hidden="1">
      <c r="A2463" s="58" t="s">
        <v>3293</v>
      </c>
      <c r="B2463" s="29">
        <v>10357.0</v>
      </c>
      <c r="C2463" s="59">
        <v>10357.0</v>
      </c>
      <c r="D2463" s="27">
        <v>0.0</v>
      </c>
      <c r="E2463" s="34"/>
    </row>
    <row r="2464" hidden="1">
      <c r="A2464" s="35" t="s">
        <v>3294</v>
      </c>
      <c r="B2464" s="29">
        <v>409543.0</v>
      </c>
      <c r="C2464" s="59">
        <v>408751.0</v>
      </c>
      <c r="D2464" s="27">
        <v>-792.0</v>
      </c>
      <c r="E2464" s="34"/>
    </row>
    <row r="2465" hidden="1">
      <c r="A2465" s="36" t="s">
        <v>3295</v>
      </c>
      <c r="B2465" s="37">
        <v>0.5</v>
      </c>
      <c r="C2465" s="27">
        <v>1001.5</v>
      </c>
      <c r="D2465" s="27">
        <v>1001.0</v>
      </c>
      <c r="E2465" s="38" t="s">
        <v>4153</v>
      </c>
    </row>
    <row r="2466" hidden="1"/>
    <row r="2467" hidden="1"/>
    <row r="2468" hidden="1">
      <c r="A2468" s="5" t="s">
        <v>3266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3268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4" t="s">
        <v>3269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5" t="s">
        <v>4032</v>
      </c>
      <c r="B2474" s="7"/>
      <c r="C2474" s="16"/>
      <c r="D2474" s="56" t="s">
        <v>4033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3270</v>
      </c>
      <c r="B2476" s="6"/>
      <c r="C2476" s="6"/>
      <c r="D2476" s="6"/>
      <c r="E2476" s="7"/>
    </row>
    <row r="2477" hidden="1">
      <c r="A2477" s="20" t="s">
        <v>3271</v>
      </c>
      <c r="B2477" s="21" t="s">
        <v>3272</v>
      </c>
      <c r="C2477" s="22" t="s">
        <v>3273</v>
      </c>
      <c r="D2477" s="21" t="s">
        <v>3274</v>
      </c>
      <c r="E2477" s="23" t="s">
        <v>13</v>
      </c>
    </row>
    <row r="2478" hidden="1">
      <c r="A2478" s="57" t="s">
        <v>3275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7" t="s">
        <v>3276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7" t="s">
        <v>3277</v>
      </c>
      <c r="B2480" s="29">
        <v>655.0</v>
      </c>
      <c r="C2480" s="26">
        <v>655.0</v>
      </c>
      <c r="D2480" s="27">
        <v>0.0</v>
      </c>
      <c r="E2480" s="28" t="s">
        <v>3278</v>
      </c>
    </row>
    <row r="2481" hidden="1">
      <c r="A2481" s="57" t="s">
        <v>3279</v>
      </c>
      <c r="B2481" s="25">
        <v>5500.0</v>
      </c>
      <c r="C2481" s="26">
        <v>7500.0</v>
      </c>
      <c r="D2481" s="27">
        <v>2000.0</v>
      </c>
      <c r="E2481" s="28" t="s">
        <v>4158</v>
      </c>
    </row>
    <row r="2482" hidden="1">
      <c r="A2482" s="31" t="s">
        <v>3281</v>
      </c>
      <c r="B2482" s="29">
        <v>0.0</v>
      </c>
      <c r="C2482" s="26"/>
      <c r="D2482" s="27">
        <v>0.0</v>
      </c>
      <c r="E2482" s="28"/>
    </row>
    <row r="2483" hidden="1">
      <c r="A2483" s="31" t="s">
        <v>3282</v>
      </c>
      <c r="B2483" s="29">
        <v>0.0</v>
      </c>
      <c r="C2483" s="26">
        <v>18188.0</v>
      </c>
      <c r="D2483" s="27">
        <v>18188.0</v>
      </c>
      <c r="E2483" s="28" t="s">
        <v>3283</v>
      </c>
    </row>
    <row r="2484" hidden="1">
      <c r="A2484" s="31" t="s">
        <v>3284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3286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8" t="s">
        <v>3287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8" t="s">
        <v>3288</v>
      </c>
      <c r="B2487" s="29">
        <v>34074.0</v>
      </c>
      <c r="C2487" s="59">
        <v>34074.0</v>
      </c>
      <c r="D2487" s="27">
        <v>0.0</v>
      </c>
      <c r="E2487" s="34"/>
    </row>
    <row r="2488" hidden="1">
      <c r="A2488" s="58" t="s">
        <v>3289</v>
      </c>
      <c r="B2488" s="29">
        <v>92760.0</v>
      </c>
      <c r="C2488" s="59">
        <v>92760.0</v>
      </c>
      <c r="D2488" s="27">
        <v>0.0</v>
      </c>
      <c r="E2488" s="34"/>
    </row>
    <row r="2489" hidden="1">
      <c r="A2489" s="58" t="s">
        <v>3290</v>
      </c>
      <c r="B2489" s="29">
        <v>105442.0</v>
      </c>
      <c r="C2489" s="59">
        <v>105442.0</v>
      </c>
      <c r="D2489" s="27">
        <v>0.0</v>
      </c>
      <c r="E2489" s="34"/>
    </row>
    <row r="2490" hidden="1">
      <c r="A2490" s="58" t="s">
        <v>3292</v>
      </c>
      <c r="B2490" s="29">
        <v>0.0</v>
      </c>
      <c r="C2490" s="59">
        <v>0.0</v>
      </c>
      <c r="D2490" s="27">
        <v>0.0</v>
      </c>
      <c r="E2490" s="34"/>
    </row>
    <row r="2491" hidden="1">
      <c r="A2491" s="58" t="s">
        <v>3293</v>
      </c>
      <c r="B2491" s="29">
        <v>14717.0</v>
      </c>
      <c r="C2491" s="59">
        <v>14717.0</v>
      </c>
      <c r="D2491" s="27">
        <v>0.0</v>
      </c>
      <c r="E2491" s="34"/>
    </row>
    <row r="2492" hidden="1">
      <c r="A2492" s="35" t="s">
        <v>3294</v>
      </c>
      <c r="B2492" s="29">
        <v>426449.0</v>
      </c>
      <c r="C2492" s="59">
        <v>426449.0</v>
      </c>
      <c r="D2492" s="27">
        <v>0.0</v>
      </c>
      <c r="E2492" s="34"/>
    </row>
    <row r="2493" hidden="1">
      <c r="A2493" s="36" t="s">
        <v>3295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3266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3268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4" t="s">
        <v>3269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5" t="s">
        <v>4032</v>
      </c>
      <c r="B2502" s="7"/>
      <c r="C2502" s="16"/>
      <c r="D2502" s="56" t="s">
        <v>4033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3270</v>
      </c>
      <c r="B2504" s="6"/>
      <c r="C2504" s="6"/>
      <c r="D2504" s="6"/>
      <c r="E2504" s="7"/>
    </row>
    <row r="2505" hidden="1">
      <c r="A2505" s="20" t="s">
        <v>3271</v>
      </c>
      <c r="B2505" s="21" t="s">
        <v>3272</v>
      </c>
      <c r="C2505" s="22" t="s">
        <v>3273</v>
      </c>
      <c r="D2505" s="21" t="s">
        <v>3274</v>
      </c>
      <c r="E2505" s="23" t="s">
        <v>13</v>
      </c>
    </row>
    <row r="2506" hidden="1">
      <c r="A2506" s="57" t="s">
        <v>3275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7" t="s">
        <v>3276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7" t="s">
        <v>3277</v>
      </c>
      <c r="B2508" s="29">
        <v>655.0</v>
      </c>
      <c r="C2508" s="26">
        <v>655.0</v>
      </c>
      <c r="D2508" s="27">
        <v>0.0</v>
      </c>
      <c r="E2508" s="28" t="s">
        <v>3278</v>
      </c>
    </row>
    <row r="2509" hidden="1">
      <c r="A2509" s="57" t="s">
        <v>3279</v>
      </c>
      <c r="B2509" s="25">
        <v>5500.0</v>
      </c>
      <c r="C2509" s="26">
        <v>7500.0</v>
      </c>
      <c r="D2509" s="27">
        <v>2000.0</v>
      </c>
      <c r="E2509" s="28" t="s">
        <v>4158</v>
      </c>
    </row>
    <row r="2510" hidden="1">
      <c r="A2510" s="31" t="s">
        <v>3281</v>
      </c>
      <c r="B2510" s="29">
        <v>0.0</v>
      </c>
      <c r="C2510" s="26"/>
      <c r="D2510" s="27">
        <v>0.0</v>
      </c>
      <c r="E2510" s="28"/>
    </row>
    <row r="2511" hidden="1">
      <c r="A2511" s="31" t="s">
        <v>3282</v>
      </c>
      <c r="B2511" s="29">
        <v>0.0</v>
      </c>
      <c r="C2511" s="26">
        <v>18188.0</v>
      </c>
      <c r="D2511" s="27">
        <v>18188.0</v>
      </c>
      <c r="E2511" s="28" t="s">
        <v>3283</v>
      </c>
    </row>
    <row r="2512" hidden="1">
      <c r="A2512" s="31" t="s">
        <v>3284</v>
      </c>
      <c r="B2512" s="29">
        <v>4309.0</v>
      </c>
      <c r="C2512" s="26">
        <v>4309.0</v>
      </c>
      <c r="D2512" s="27">
        <v>0.0</v>
      </c>
      <c r="E2512" s="28" t="s">
        <v>4159</v>
      </c>
    </row>
    <row r="2513" hidden="1">
      <c r="A2513" s="31" t="s">
        <v>3286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8" t="s">
        <v>3287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8" t="s">
        <v>3288</v>
      </c>
      <c r="B2515" s="29">
        <v>34074.0</v>
      </c>
      <c r="C2515" s="59">
        <v>34074.0</v>
      </c>
      <c r="D2515" s="27">
        <v>0.0</v>
      </c>
      <c r="E2515" s="34"/>
    </row>
    <row r="2516" hidden="1">
      <c r="A2516" s="58" t="s">
        <v>3289</v>
      </c>
      <c r="B2516" s="29">
        <v>92760.0</v>
      </c>
      <c r="C2516" s="59">
        <v>92760.0</v>
      </c>
      <c r="D2516" s="27">
        <v>0.0</v>
      </c>
      <c r="E2516" s="34"/>
    </row>
    <row r="2517" hidden="1">
      <c r="A2517" s="58" t="s">
        <v>3290</v>
      </c>
      <c r="B2517" s="29">
        <v>105442.0</v>
      </c>
      <c r="C2517" s="59">
        <v>105442.0</v>
      </c>
      <c r="D2517" s="27">
        <v>0.0</v>
      </c>
      <c r="E2517" s="34"/>
    </row>
    <row r="2518" hidden="1">
      <c r="A2518" s="58" t="s">
        <v>3292</v>
      </c>
      <c r="B2518" s="29">
        <v>0.0</v>
      </c>
      <c r="C2518" s="59">
        <v>0.0</v>
      </c>
      <c r="D2518" s="27">
        <v>0.0</v>
      </c>
      <c r="E2518" s="34"/>
    </row>
    <row r="2519" hidden="1">
      <c r="A2519" s="58" t="s">
        <v>3293</v>
      </c>
      <c r="B2519" s="29">
        <v>14717.0</v>
      </c>
      <c r="C2519" s="59">
        <v>14717.0</v>
      </c>
      <c r="D2519" s="27">
        <v>0.0</v>
      </c>
      <c r="E2519" s="34"/>
    </row>
    <row r="2520" hidden="1">
      <c r="A2520" s="35" t="s">
        <v>3294</v>
      </c>
      <c r="B2520" s="29">
        <v>426449.0</v>
      </c>
      <c r="C2520" s="59">
        <v>426449.0</v>
      </c>
      <c r="D2520" s="27">
        <v>0.0</v>
      </c>
      <c r="E2520" s="34"/>
    </row>
    <row r="2521" hidden="1">
      <c r="A2521" s="36" t="s">
        <v>3295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3266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3268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4" t="s">
        <v>3269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5" t="s">
        <v>4032</v>
      </c>
      <c r="B2530" s="7"/>
      <c r="C2530" s="16"/>
      <c r="D2530" s="56" t="s">
        <v>4033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3270</v>
      </c>
      <c r="B2532" s="6"/>
      <c r="C2532" s="6"/>
      <c r="D2532" s="6"/>
      <c r="E2532" s="7"/>
    </row>
    <row r="2533" hidden="1">
      <c r="A2533" s="20" t="s">
        <v>3271</v>
      </c>
      <c r="B2533" s="21" t="s">
        <v>3272</v>
      </c>
      <c r="C2533" s="22" t="s">
        <v>3273</v>
      </c>
      <c r="D2533" s="21" t="s">
        <v>3274</v>
      </c>
      <c r="E2533" s="23" t="s">
        <v>13</v>
      </c>
    </row>
    <row r="2534" hidden="1">
      <c r="A2534" s="57" t="s">
        <v>3275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7" t="s">
        <v>3276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7" t="s">
        <v>3277</v>
      </c>
      <c r="B2536" s="29">
        <v>1540.0</v>
      </c>
      <c r="C2536" s="26">
        <v>1540.0</v>
      </c>
      <c r="D2536" s="27">
        <v>0.0</v>
      </c>
      <c r="E2536" s="28" t="s">
        <v>3278</v>
      </c>
    </row>
    <row r="2537" hidden="1">
      <c r="A2537" s="57" t="s">
        <v>3279</v>
      </c>
      <c r="B2537" s="25">
        <v>4500.0</v>
      </c>
      <c r="C2537" s="26">
        <v>7945.0</v>
      </c>
      <c r="D2537" s="27">
        <v>3445.0</v>
      </c>
      <c r="E2537" s="28" t="s">
        <v>4160</v>
      </c>
    </row>
    <row r="2538" hidden="1">
      <c r="A2538" s="31" t="s">
        <v>3281</v>
      </c>
      <c r="B2538" s="29">
        <v>2080.0</v>
      </c>
      <c r="C2538" s="26">
        <v>501.0</v>
      </c>
      <c r="D2538" s="27">
        <v>-1579.0</v>
      </c>
      <c r="E2538" s="28" t="s">
        <v>4161</v>
      </c>
    </row>
    <row r="2539" hidden="1">
      <c r="A2539" s="31" t="s">
        <v>3282</v>
      </c>
      <c r="B2539" s="29">
        <v>110.0</v>
      </c>
      <c r="C2539" s="26">
        <v>16792.0</v>
      </c>
      <c r="D2539" s="27">
        <v>16682.0</v>
      </c>
      <c r="E2539" s="28" t="s">
        <v>4162</v>
      </c>
    </row>
    <row r="2540" hidden="1">
      <c r="A2540" s="31" t="s">
        <v>3284</v>
      </c>
      <c r="B2540" s="29">
        <v>3000.0</v>
      </c>
      <c r="C2540" s="26">
        <v>3572.0</v>
      </c>
      <c r="D2540" s="27">
        <v>572.0</v>
      </c>
      <c r="E2540" s="28" t="s">
        <v>4163</v>
      </c>
    </row>
    <row r="2541" hidden="1">
      <c r="A2541" s="31" t="s">
        <v>3286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8" t="s">
        <v>3287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8" t="s">
        <v>3288</v>
      </c>
      <c r="B2543" s="29">
        <v>36742.0</v>
      </c>
      <c r="C2543" s="59">
        <v>36742.0</v>
      </c>
      <c r="D2543" s="27">
        <v>0.0</v>
      </c>
      <c r="E2543" s="34"/>
    </row>
    <row r="2544" hidden="1">
      <c r="A2544" s="58" t="s">
        <v>3289</v>
      </c>
      <c r="B2544" s="29">
        <v>106640.0</v>
      </c>
      <c r="C2544" s="59">
        <v>106640.0</v>
      </c>
      <c r="D2544" s="27">
        <v>0.0</v>
      </c>
      <c r="E2544" s="34"/>
    </row>
    <row r="2545" hidden="1">
      <c r="A2545" s="58" t="s">
        <v>3290</v>
      </c>
      <c r="B2545" s="29">
        <v>107106.0</v>
      </c>
      <c r="C2545" s="59">
        <v>107106.0</v>
      </c>
      <c r="D2545" s="27">
        <v>0.0</v>
      </c>
      <c r="E2545" s="34"/>
    </row>
    <row r="2546" hidden="1">
      <c r="A2546" s="58" t="s">
        <v>3292</v>
      </c>
      <c r="B2546" s="29">
        <v>795.0</v>
      </c>
      <c r="C2546" s="59">
        <v>795.0</v>
      </c>
      <c r="D2546" s="27">
        <v>0.0</v>
      </c>
      <c r="E2546" s="34"/>
    </row>
    <row r="2547" hidden="1">
      <c r="A2547" s="58" t="s">
        <v>3293</v>
      </c>
      <c r="B2547" s="29">
        <v>14122.0</v>
      </c>
      <c r="C2547" s="59">
        <v>14122.0</v>
      </c>
      <c r="D2547" s="27">
        <v>0.0</v>
      </c>
      <c r="E2547" s="34"/>
    </row>
    <row r="2548" hidden="1">
      <c r="A2548" s="35" t="s">
        <v>3294</v>
      </c>
      <c r="B2548" s="29">
        <v>441896.5</v>
      </c>
      <c r="C2548" s="59">
        <v>441896.5</v>
      </c>
      <c r="D2548" s="27">
        <v>0.0</v>
      </c>
      <c r="E2548" s="34"/>
    </row>
    <row r="2549" hidden="1">
      <c r="A2549" s="36" t="s">
        <v>3295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3266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3268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4" t="s">
        <v>3269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5" t="s">
        <v>4032</v>
      </c>
      <c r="B2558" s="7"/>
      <c r="C2558" s="16"/>
      <c r="D2558" s="56" t="s">
        <v>4033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3270</v>
      </c>
      <c r="B2560" s="6"/>
      <c r="C2560" s="6"/>
      <c r="D2560" s="6"/>
      <c r="E2560" s="7"/>
    </row>
    <row r="2561" hidden="1">
      <c r="A2561" s="20" t="s">
        <v>3271</v>
      </c>
      <c r="B2561" s="21" t="s">
        <v>3272</v>
      </c>
      <c r="C2561" s="22" t="s">
        <v>3273</v>
      </c>
      <c r="D2561" s="21" t="s">
        <v>3274</v>
      </c>
      <c r="E2561" s="23" t="s">
        <v>13</v>
      </c>
    </row>
    <row r="2562" hidden="1">
      <c r="A2562" s="57" t="s">
        <v>3275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7" t="s">
        <v>3276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7" t="s">
        <v>3277</v>
      </c>
      <c r="B2564" s="29">
        <v>0.0</v>
      </c>
      <c r="C2564" s="26"/>
      <c r="D2564" s="27">
        <v>0.0</v>
      </c>
      <c r="E2564" s="28" t="s">
        <v>3278</v>
      </c>
    </row>
    <row r="2565" hidden="1">
      <c r="A2565" s="57" t="s">
        <v>3279</v>
      </c>
      <c r="B2565" s="25">
        <v>2500.0</v>
      </c>
      <c r="C2565" s="26">
        <v>6475.0</v>
      </c>
      <c r="D2565" s="27">
        <v>3975.0</v>
      </c>
      <c r="E2565" s="28" t="s">
        <v>4164</v>
      </c>
    </row>
    <row r="2566" hidden="1">
      <c r="A2566" s="31" t="s">
        <v>3281</v>
      </c>
      <c r="B2566" s="29">
        <v>0.0</v>
      </c>
      <c r="C2566" s="26"/>
      <c r="D2566" s="27">
        <v>0.0</v>
      </c>
      <c r="E2566" s="28"/>
    </row>
    <row r="2567" hidden="1">
      <c r="A2567" s="31" t="s">
        <v>3282</v>
      </c>
      <c r="B2567" s="29">
        <v>0.0</v>
      </c>
      <c r="C2567" s="26">
        <v>11194.0</v>
      </c>
      <c r="D2567" s="27">
        <v>11194.0</v>
      </c>
      <c r="E2567" s="28" t="s">
        <v>3283</v>
      </c>
    </row>
    <row r="2568" hidden="1">
      <c r="A2568" s="31" t="s">
        <v>3284</v>
      </c>
      <c r="B2568" s="29">
        <v>1699.0</v>
      </c>
      <c r="C2568" s="26">
        <v>1699.0</v>
      </c>
      <c r="D2568" s="27">
        <v>0.0</v>
      </c>
      <c r="E2568" s="28" t="s">
        <v>4165</v>
      </c>
    </row>
    <row r="2569" hidden="1">
      <c r="A2569" s="31" t="s">
        <v>3286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8" t="s">
        <v>3287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8" t="s">
        <v>3288</v>
      </c>
      <c r="B2571" s="29">
        <v>20401.0</v>
      </c>
      <c r="C2571" s="59">
        <v>20401.0</v>
      </c>
      <c r="D2571" s="27">
        <v>0.0</v>
      </c>
      <c r="E2571" s="34"/>
    </row>
    <row r="2572" hidden="1">
      <c r="A2572" s="58" t="s">
        <v>3289</v>
      </c>
      <c r="B2572" s="29">
        <v>56563.0</v>
      </c>
      <c r="C2572" s="59">
        <v>56563.0</v>
      </c>
      <c r="D2572" s="27">
        <v>0.0</v>
      </c>
      <c r="E2572" s="34"/>
    </row>
    <row r="2573" hidden="1">
      <c r="A2573" s="58" t="s">
        <v>3290</v>
      </c>
      <c r="B2573" s="29">
        <v>62102.5</v>
      </c>
      <c r="C2573" s="59">
        <v>62102.5</v>
      </c>
      <c r="D2573" s="27">
        <v>0.0</v>
      </c>
      <c r="E2573" s="34"/>
    </row>
    <row r="2574" hidden="1">
      <c r="A2574" s="58" t="s">
        <v>3292</v>
      </c>
      <c r="B2574" s="29">
        <v>0.0</v>
      </c>
      <c r="C2574" s="59">
        <v>0.0</v>
      </c>
      <c r="D2574" s="27">
        <v>0.0</v>
      </c>
      <c r="E2574" s="34"/>
    </row>
    <row r="2575" hidden="1">
      <c r="A2575" s="58" t="s">
        <v>3293</v>
      </c>
      <c r="B2575" s="29">
        <v>9657.0</v>
      </c>
      <c r="C2575" s="59">
        <v>9657.0</v>
      </c>
      <c r="D2575" s="27">
        <v>0.0</v>
      </c>
      <c r="E2575" s="34"/>
    </row>
    <row r="2576" hidden="1">
      <c r="A2576" s="35" t="s">
        <v>3294</v>
      </c>
      <c r="B2576" s="29">
        <v>267331.0</v>
      </c>
      <c r="C2576" s="59">
        <v>267331.0</v>
      </c>
      <c r="D2576" s="27">
        <v>0.0</v>
      </c>
      <c r="E2576" s="34"/>
    </row>
    <row r="2577" hidden="1">
      <c r="A2577" s="36" t="s">
        <v>3295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3266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3268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4" t="s">
        <v>3269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5" t="s">
        <v>4032</v>
      </c>
      <c r="B2586" s="7"/>
      <c r="C2586" s="16"/>
      <c r="D2586" s="56" t="s">
        <v>4035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3270</v>
      </c>
      <c r="B2588" s="6"/>
      <c r="C2588" s="6"/>
      <c r="D2588" s="6"/>
      <c r="E2588" s="7"/>
    </row>
    <row r="2589" hidden="1">
      <c r="A2589" s="20" t="s">
        <v>3271</v>
      </c>
      <c r="B2589" s="21" t="s">
        <v>3272</v>
      </c>
      <c r="C2589" s="22" t="s">
        <v>3273</v>
      </c>
      <c r="D2589" s="21" t="s">
        <v>3274</v>
      </c>
      <c r="E2589" s="23" t="s">
        <v>13</v>
      </c>
    </row>
    <row r="2590" hidden="1">
      <c r="A2590" s="57" t="s">
        <v>3275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7" t="s">
        <v>3276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7" t="s">
        <v>3277</v>
      </c>
      <c r="B2592" s="29">
        <v>0.0</v>
      </c>
      <c r="C2592" s="26"/>
      <c r="D2592" s="27">
        <v>0.0</v>
      </c>
      <c r="E2592" s="28" t="s">
        <v>3278</v>
      </c>
    </row>
    <row r="2593" hidden="1">
      <c r="A2593" s="57" t="s">
        <v>3279</v>
      </c>
      <c r="B2593" s="25">
        <v>1500.0</v>
      </c>
      <c r="C2593" s="26">
        <v>3373.0</v>
      </c>
      <c r="D2593" s="27">
        <v>1873.0</v>
      </c>
      <c r="E2593" s="28" t="s">
        <v>4166</v>
      </c>
    </row>
    <row r="2594" hidden="1">
      <c r="A2594" s="31" t="s">
        <v>3281</v>
      </c>
      <c r="B2594" s="29">
        <v>0.0</v>
      </c>
      <c r="C2594" s="26"/>
      <c r="D2594" s="27">
        <v>0.0</v>
      </c>
      <c r="E2594" s="28"/>
    </row>
    <row r="2595" hidden="1">
      <c r="A2595" s="31" t="s">
        <v>3282</v>
      </c>
      <c r="B2595" s="29">
        <v>0.0</v>
      </c>
      <c r="C2595" s="26"/>
      <c r="D2595" s="27">
        <v>0.0</v>
      </c>
      <c r="E2595" s="28"/>
    </row>
    <row r="2596" hidden="1">
      <c r="A2596" s="31" t="s">
        <v>3284</v>
      </c>
      <c r="B2596" s="29">
        <v>120.0</v>
      </c>
      <c r="C2596" s="26"/>
      <c r="D2596" s="27">
        <v>-120.0</v>
      </c>
      <c r="E2596" s="28"/>
    </row>
    <row r="2597" hidden="1">
      <c r="A2597" s="31" t="s">
        <v>3286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8" t="s">
        <v>3287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8" t="s">
        <v>3288</v>
      </c>
      <c r="B2599" s="29">
        <v>16968.0</v>
      </c>
      <c r="C2599" s="59">
        <v>16968.0</v>
      </c>
      <c r="D2599" s="27">
        <v>0.0</v>
      </c>
      <c r="E2599" s="34"/>
    </row>
    <row r="2600" hidden="1">
      <c r="A2600" s="58" t="s">
        <v>3289</v>
      </c>
      <c r="B2600" s="29">
        <v>38934.0</v>
      </c>
      <c r="C2600" s="59">
        <v>38934.0</v>
      </c>
      <c r="D2600" s="27">
        <v>0.0</v>
      </c>
      <c r="E2600" s="34"/>
    </row>
    <row r="2601" hidden="1">
      <c r="A2601" s="58" t="s">
        <v>3290</v>
      </c>
      <c r="B2601" s="29">
        <v>41064.0</v>
      </c>
      <c r="C2601" s="59">
        <v>41064.0</v>
      </c>
      <c r="D2601" s="27">
        <v>0.0</v>
      </c>
      <c r="E2601" s="34"/>
    </row>
    <row r="2602" hidden="1">
      <c r="A2602" s="58" t="s">
        <v>3292</v>
      </c>
      <c r="B2602" s="29">
        <v>454.0</v>
      </c>
      <c r="C2602" s="59">
        <v>454.0</v>
      </c>
      <c r="D2602" s="27">
        <v>0.0</v>
      </c>
      <c r="E2602" s="34"/>
    </row>
    <row r="2603" hidden="1">
      <c r="A2603" s="58" t="s">
        <v>3293</v>
      </c>
      <c r="B2603" s="29">
        <v>10869.0</v>
      </c>
      <c r="C2603" s="59">
        <v>10540.0</v>
      </c>
      <c r="D2603" s="27">
        <v>-329.0</v>
      </c>
      <c r="E2603" s="34"/>
    </row>
    <row r="2604" hidden="1">
      <c r="A2604" s="35" t="s">
        <v>3294</v>
      </c>
      <c r="B2604" s="29">
        <v>193586.0</v>
      </c>
      <c r="C2604" s="59">
        <v>194244.0</v>
      </c>
      <c r="D2604" s="27">
        <v>658.0</v>
      </c>
      <c r="E2604" s="34"/>
    </row>
    <row r="2605" hidden="1">
      <c r="A2605" s="36" t="s">
        <v>3295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3266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3268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4" t="s">
        <v>3269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5" t="s">
        <v>4047</v>
      </c>
      <c r="B2614" s="7"/>
      <c r="C2614" s="16"/>
      <c r="D2614" s="56" t="s">
        <v>4033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3270</v>
      </c>
      <c r="B2616" s="6"/>
      <c r="C2616" s="6"/>
      <c r="D2616" s="6"/>
      <c r="E2616" s="7"/>
    </row>
    <row r="2617" hidden="1">
      <c r="A2617" s="20" t="s">
        <v>3271</v>
      </c>
      <c r="B2617" s="21" t="s">
        <v>3272</v>
      </c>
      <c r="C2617" s="22" t="s">
        <v>3273</v>
      </c>
      <c r="D2617" s="21" t="s">
        <v>3274</v>
      </c>
      <c r="E2617" s="23" t="s">
        <v>13</v>
      </c>
    </row>
    <row r="2618" hidden="1">
      <c r="A2618" s="57" t="s">
        <v>3275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7" t="s">
        <v>3276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7" t="s">
        <v>3277</v>
      </c>
      <c r="B2620" s="29">
        <v>140.0</v>
      </c>
      <c r="C2620" s="26">
        <v>140.0</v>
      </c>
      <c r="D2620" s="27">
        <v>0.0</v>
      </c>
      <c r="E2620" s="28" t="s">
        <v>3278</v>
      </c>
    </row>
    <row r="2621" hidden="1">
      <c r="A2621" s="57" t="s">
        <v>3279</v>
      </c>
      <c r="B2621" s="25">
        <v>0.0</v>
      </c>
      <c r="C2621" s="26">
        <v>1822.0</v>
      </c>
      <c r="D2621" s="27">
        <v>1822.0</v>
      </c>
      <c r="E2621" s="28" t="s">
        <v>4167</v>
      </c>
    </row>
    <row r="2622" hidden="1">
      <c r="A2622" s="31" t="s">
        <v>3281</v>
      </c>
      <c r="B2622" s="29">
        <v>80.0</v>
      </c>
      <c r="C2622" s="26">
        <v>189.0</v>
      </c>
      <c r="D2622" s="27">
        <v>109.0</v>
      </c>
      <c r="E2622" s="28" t="s">
        <v>4168</v>
      </c>
    </row>
    <row r="2623" hidden="1">
      <c r="A2623" s="31" t="s">
        <v>3282</v>
      </c>
      <c r="B2623" s="29">
        <v>0.0</v>
      </c>
      <c r="C2623" s="26"/>
      <c r="D2623" s="27">
        <v>0.0</v>
      </c>
      <c r="E2623" s="28"/>
    </row>
    <row r="2624" hidden="1">
      <c r="A2624" s="31" t="s">
        <v>3284</v>
      </c>
      <c r="B2624" s="29">
        <v>0.0</v>
      </c>
      <c r="C2624" s="26"/>
      <c r="D2624" s="27">
        <v>0.0</v>
      </c>
      <c r="E2624" s="28"/>
    </row>
    <row r="2625" hidden="1">
      <c r="A2625" s="31" t="s">
        <v>3286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8" t="s">
        <v>3287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8" t="s">
        <v>3288</v>
      </c>
      <c r="B2627" s="29">
        <v>29584.0</v>
      </c>
      <c r="C2627" s="59">
        <v>29584.0</v>
      </c>
      <c r="D2627" s="27">
        <v>0.0</v>
      </c>
      <c r="E2627" s="34"/>
    </row>
    <row r="2628" hidden="1">
      <c r="A2628" s="58" t="s">
        <v>3289</v>
      </c>
      <c r="B2628" s="29">
        <v>58084.0</v>
      </c>
      <c r="C2628" s="59">
        <v>58084.0</v>
      </c>
      <c r="D2628" s="27">
        <v>0.0</v>
      </c>
      <c r="E2628" s="34"/>
    </row>
    <row r="2629" hidden="1">
      <c r="A2629" s="58" t="s">
        <v>3290</v>
      </c>
      <c r="B2629" s="29">
        <v>54616.0</v>
      </c>
      <c r="C2629" s="59">
        <v>54616.0</v>
      </c>
      <c r="D2629" s="27">
        <v>0.0</v>
      </c>
      <c r="E2629" s="34"/>
    </row>
    <row r="2630" hidden="1">
      <c r="A2630" s="58" t="s">
        <v>3292</v>
      </c>
      <c r="B2630" s="29">
        <v>0.0</v>
      </c>
      <c r="C2630" s="59">
        <v>0.0</v>
      </c>
      <c r="D2630" s="27">
        <v>0.0</v>
      </c>
      <c r="E2630" s="34"/>
    </row>
    <row r="2631" hidden="1">
      <c r="A2631" s="58" t="s">
        <v>3293</v>
      </c>
      <c r="B2631" s="29">
        <v>20531.0</v>
      </c>
      <c r="C2631" s="59">
        <v>20531.0</v>
      </c>
      <c r="D2631" s="27">
        <v>0.0</v>
      </c>
      <c r="E2631" s="34"/>
    </row>
    <row r="2632" hidden="1">
      <c r="A2632" s="35" t="s">
        <v>3294</v>
      </c>
      <c r="B2632" s="29">
        <v>285691.5</v>
      </c>
      <c r="C2632" s="59">
        <v>285691.5</v>
      </c>
      <c r="D2632" s="27">
        <v>0.0</v>
      </c>
      <c r="E2632" s="34"/>
    </row>
    <row r="2633" hidden="1">
      <c r="A2633" s="36" t="s">
        <v>3295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3266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3268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4" t="s">
        <v>3269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5" t="s">
        <v>4032</v>
      </c>
      <c r="B2642" s="7"/>
      <c r="C2642" s="16"/>
      <c r="D2642" s="56" t="s">
        <v>4033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3270</v>
      </c>
      <c r="B2644" s="6"/>
      <c r="C2644" s="6"/>
      <c r="D2644" s="6"/>
      <c r="E2644" s="7"/>
    </row>
    <row r="2645" hidden="1">
      <c r="A2645" s="20" t="s">
        <v>3271</v>
      </c>
      <c r="B2645" s="21" t="s">
        <v>3272</v>
      </c>
      <c r="C2645" s="22" t="s">
        <v>3273</v>
      </c>
      <c r="D2645" s="21" t="s">
        <v>3274</v>
      </c>
      <c r="E2645" s="23" t="s">
        <v>13</v>
      </c>
    </row>
    <row r="2646" hidden="1">
      <c r="A2646" s="57" t="s">
        <v>3275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7" t="s">
        <v>3276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7" t="s">
        <v>3277</v>
      </c>
      <c r="B2648" s="29">
        <v>0.0</v>
      </c>
      <c r="C2648" s="26"/>
      <c r="D2648" s="27">
        <v>0.0</v>
      </c>
      <c r="E2648" s="28" t="s">
        <v>3278</v>
      </c>
    </row>
    <row r="2649" hidden="1">
      <c r="A2649" s="57" t="s">
        <v>3279</v>
      </c>
      <c r="B2649" s="25">
        <v>2600.0</v>
      </c>
      <c r="C2649" s="26">
        <v>6198.0</v>
      </c>
      <c r="D2649" s="27">
        <v>3598.0</v>
      </c>
      <c r="E2649" s="28" t="s">
        <v>4169</v>
      </c>
    </row>
    <row r="2650" hidden="1">
      <c r="A2650" s="31" t="s">
        <v>3281</v>
      </c>
      <c r="B2650" s="29">
        <v>0.0</v>
      </c>
      <c r="C2650" s="26"/>
      <c r="D2650" s="27">
        <v>0.0</v>
      </c>
      <c r="E2650" s="28"/>
    </row>
    <row r="2651" hidden="1">
      <c r="A2651" s="31" t="s">
        <v>3282</v>
      </c>
      <c r="B2651" s="29">
        <v>0.0</v>
      </c>
      <c r="C2651" s="26">
        <v>11194.0</v>
      </c>
      <c r="D2651" s="27">
        <v>11194.0</v>
      </c>
      <c r="E2651" s="28" t="s">
        <v>3283</v>
      </c>
    </row>
    <row r="2652" hidden="1">
      <c r="A2652" s="31" t="s">
        <v>3284</v>
      </c>
      <c r="B2652" s="29">
        <v>1536.0</v>
      </c>
      <c r="C2652" s="26">
        <v>5867.0</v>
      </c>
      <c r="D2652" s="27">
        <v>4331.0</v>
      </c>
      <c r="E2652" s="28" t="s">
        <v>4170</v>
      </c>
    </row>
    <row r="2653" hidden="1">
      <c r="A2653" s="31" t="s">
        <v>3286</v>
      </c>
      <c r="B2653" s="29">
        <v>7280.0</v>
      </c>
      <c r="C2653" s="26">
        <v>6640.0</v>
      </c>
      <c r="D2653" s="27">
        <v>-640.0</v>
      </c>
      <c r="E2653" s="28" t="s">
        <v>4171</v>
      </c>
    </row>
    <row r="2654" hidden="1">
      <c r="A2654" s="58" t="s">
        <v>3287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8" t="s">
        <v>3288</v>
      </c>
      <c r="B2655" s="29">
        <v>27990.0</v>
      </c>
      <c r="C2655" s="59">
        <v>27990.0</v>
      </c>
      <c r="D2655" s="27">
        <v>0.0</v>
      </c>
      <c r="E2655" s="34"/>
    </row>
    <row r="2656" hidden="1">
      <c r="A2656" s="58" t="s">
        <v>3289</v>
      </c>
      <c r="B2656" s="29">
        <v>90733.0</v>
      </c>
      <c r="C2656" s="59">
        <v>88899.0</v>
      </c>
      <c r="D2656" s="27">
        <v>-1834.0</v>
      </c>
      <c r="E2656" s="34"/>
    </row>
    <row r="2657" hidden="1">
      <c r="A2657" s="58" t="s">
        <v>3290</v>
      </c>
      <c r="B2657" s="29">
        <v>105413.0</v>
      </c>
      <c r="C2657" s="59">
        <v>105413.0</v>
      </c>
      <c r="D2657" s="27">
        <v>0.0</v>
      </c>
      <c r="E2657" s="34"/>
    </row>
    <row r="2658" hidden="1">
      <c r="A2658" s="58" t="s">
        <v>3292</v>
      </c>
      <c r="B2658" s="29">
        <v>0.0</v>
      </c>
      <c r="C2658" s="59">
        <v>0.0</v>
      </c>
      <c r="D2658" s="27">
        <v>0.0</v>
      </c>
      <c r="E2658" s="34"/>
    </row>
    <row r="2659" hidden="1">
      <c r="A2659" s="58" t="s">
        <v>3293</v>
      </c>
      <c r="B2659" s="29">
        <v>8300.0</v>
      </c>
      <c r="C2659" s="59">
        <v>8300.0</v>
      </c>
      <c r="D2659" s="27">
        <v>0.0</v>
      </c>
      <c r="E2659" s="34"/>
    </row>
    <row r="2660" hidden="1">
      <c r="A2660" s="35" t="s">
        <v>3294</v>
      </c>
      <c r="B2660" s="29">
        <v>388062.0</v>
      </c>
      <c r="C2660" s="59">
        <v>386228.0</v>
      </c>
      <c r="D2660" s="27">
        <v>-1834.0</v>
      </c>
      <c r="E2660" s="34"/>
    </row>
    <row r="2661" hidden="1">
      <c r="A2661" s="36" t="s">
        <v>3295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3266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3268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4" t="s">
        <v>3269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5" t="s">
        <v>4032</v>
      </c>
      <c r="B2670" s="7"/>
      <c r="C2670" s="16"/>
      <c r="D2670" s="56" t="s">
        <v>4033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3270</v>
      </c>
      <c r="B2672" s="6"/>
      <c r="C2672" s="6"/>
      <c r="D2672" s="6"/>
      <c r="E2672" s="7"/>
    </row>
    <row r="2673" hidden="1">
      <c r="A2673" s="20" t="s">
        <v>3271</v>
      </c>
      <c r="B2673" s="21" t="s">
        <v>3272</v>
      </c>
      <c r="C2673" s="22" t="s">
        <v>3273</v>
      </c>
      <c r="D2673" s="21" t="s">
        <v>3274</v>
      </c>
      <c r="E2673" s="23" t="s">
        <v>13</v>
      </c>
    </row>
    <row r="2674" hidden="1">
      <c r="A2674" s="57" t="s">
        <v>3275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7" t="s">
        <v>3276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7" t="s">
        <v>3277</v>
      </c>
      <c r="B2676" s="29">
        <v>0.0</v>
      </c>
      <c r="C2676" s="26"/>
      <c r="D2676" s="27">
        <v>0.0</v>
      </c>
      <c r="E2676" s="28" t="s">
        <v>3278</v>
      </c>
    </row>
    <row r="2677" hidden="1">
      <c r="A2677" s="57" t="s">
        <v>3279</v>
      </c>
      <c r="B2677" s="25">
        <v>3500.0</v>
      </c>
      <c r="C2677" s="26">
        <v>7174.0</v>
      </c>
      <c r="D2677" s="27">
        <v>3674.0</v>
      </c>
      <c r="E2677" s="28" t="s">
        <v>4172</v>
      </c>
    </row>
    <row r="2678" hidden="1">
      <c r="A2678" s="31" t="s">
        <v>3281</v>
      </c>
      <c r="B2678" s="29">
        <v>720.0</v>
      </c>
      <c r="C2678" s="26"/>
      <c r="D2678" s="27">
        <v>-720.0</v>
      </c>
      <c r="E2678" s="28"/>
    </row>
    <row r="2679" hidden="1">
      <c r="A2679" s="31" t="s">
        <v>3282</v>
      </c>
      <c r="B2679" s="29">
        <v>0.0</v>
      </c>
      <c r="C2679" s="26">
        <v>10074.0</v>
      </c>
      <c r="D2679" s="27">
        <v>10074.0</v>
      </c>
      <c r="E2679" s="28" t="s">
        <v>3283</v>
      </c>
    </row>
    <row r="2680" hidden="1">
      <c r="A2680" s="31" t="s">
        <v>3284</v>
      </c>
      <c r="B2680" s="29">
        <v>2282.0</v>
      </c>
      <c r="C2680" s="26">
        <v>4116.0</v>
      </c>
      <c r="D2680" s="27">
        <v>1834.0</v>
      </c>
      <c r="E2680" s="28" t="s">
        <v>4173</v>
      </c>
    </row>
    <row r="2681" hidden="1">
      <c r="A2681" s="31" t="s">
        <v>3286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8" t="s">
        <v>3287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8" t="s">
        <v>3288</v>
      </c>
      <c r="B2683" s="29">
        <v>37421.0</v>
      </c>
      <c r="C2683" s="59">
        <v>37421.0</v>
      </c>
      <c r="D2683" s="27">
        <v>0.0</v>
      </c>
      <c r="E2683" s="34"/>
    </row>
    <row r="2684" hidden="1">
      <c r="A2684" s="58" t="s">
        <v>3289</v>
      </c>
      <c r="B2684" s="29">
        <v>79429.0</v>
      </c>
      <c r="C2684" s="59">
        <v>79429.0</v>
      </c>
      <c r="D2684" s="27">
        <v>0.0</v>
      </c>
      <c r="E2684" s="34"/>
    </row>
    <row r="2685" hidden="1">
      <c r="A2685" s="58" t="s">
        <v>3290</v>
      </c>
      <c r="B2685" s="29">
        <v>106984.0</v>
      </c>
      <c r="C2685" s="59">
        <v>106984.0</v>
      </c>
      <c r="D2685" s="27">
        <v>0.0</v>
      </c>
      <c r="E2685" s="34"/>
    </row>
    <row r="2686" hidden="1">
      <c r="A2686" s="58" t="s">
        <v>3292</v>
      </c>
      <c r="B2686" s="29">
        <v>0.0</v>
      </c>
      <c r="C2686" s="59">
        <v>0.0</v>
      </c>
      <c r="D2686" s="27">
        <v>0.0</v>
      </c>
      <c r="E2686" s="34"/>
    </row>
    <row r="2687" hidden="1">
      <c r="A2687" s="58" t="s">
        <v>3293</v>
      </c>
      <c r="B2687" s="29">
        <v>9223.0</v>
      </c>
      <c r="C2687" s="59">
        <v>9223.0</v>
      </c>
      <c r="D2687" s="27">
        <v>0.0</v>
      </c>
      <c r="E2687" s="34"/>
    </row>
    <row r="2688" hidden="1">
      <c r="A2688" s="35" t="s">
        <v>3294</v>
      </c>
      <c r="B2688" s="29">
        <v>395384.7</v>
      </c>
      <c r="C2688" s="59">
        <v>394465.7</v>
      </c>
      <c r="D2688" s="27">
        <v>-919.0</v>
      </c>
      <c r="E2688" s="34"/>
    </row>
    <row r="2689" hidden="1">
      <c r="A2689" s="36" t="s">
        <v>3295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3266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3268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4" t="s">
        <v>3269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5" t="s">
        <v>4032</v>
      </c>
      <c r="B2698" s="7"/>
      <c r="C2698" s="16"/>
      <c r="D2698" s="56" t="s">
        <v>4033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3270</v>
      </c>
      <c r="B2700" s="6"/>
      <c r="C2700" s="6"/>
      <c r="D2700" s="6"/>
      <c r="E2700" s="7"/>
    </row>
    <row r="2701" hidden="1">
      <c r="A2701" s="20" t="s">
        <v>3271</v>
      </c>
      <c r="B2701" s="21" t="s">
        <v>3272</v>
      </c>
      <c r="C2701" s="22" t="s">
        <v>3273</v>
      </c>
      <c r="D2701" s="21" t="s">
        <v>3274</v>
      </c>
      <c r="E2701" s="23" t="s">
        <v>13</v>
      </c>
    </row>
    <row r="2702" hidden="1">
      <c r="A2702" s="57" t="s">
        <v>3275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7" t="s">
        <v>3276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7" t="s">
        <v>3277</v>
      </c>
      <c r="B2704" s="29">
        <v>180.0</v>
      </c>
      <c r="C2704" s="26">
        <v>280.0</v>
      </c>
      <c r="D2704" s="27">
        <v>100.0</v>
      </c>
      <c r="E2704" s="28" t="s">
        <v>3278</v>
      </c>
    </row>
    <row r="2705" hidden="1">
      <c r="A2705" s="57" t="s">
        <v>3279</v>
      </c>
      <c r="B2705" s="25">
        <v>3500.0</v>
      </c>
      <c r="C2705" s="26">
        <v>5500.0</v>
      </c>
      <c r="D2705" s="27">
        <v>2000.0</v>
      </c>
      <c r="E2705" s="28" t="s">
        <v>4158</v>
      </c>
    </row>
    <row r="2706" hidden="1">
      <c r="A2706" s="31" t="s">
        <v>3281</v>
      </c>
      <c r="B2706" s="29">
        <v>170.0</v>
      </c>
      <c r="C2706" s="26">
        <v>270.0</v>
      </c>
      <c r="D2706" s="27">
        <v>100.0</v>
      </c>
      <c r="E2706" s="28" t="s">
        <v>4174</v>
      </c>
    </row>
    <row r="2707" hidden="1">
      <c r="A2707" s="31" t="s">
        <v>3282</v>
      </c>
      <c r="B2707" s="29">
        <v>0.0</v>
      </c>
      <c r="C2707" s="26"/>
      <c r="D2707" s="27">
        <v>0.0</v>
      </c>
      <c r="E2707" s="28"/>
    </row>
    <row r="2708" hidden="1">
      <c r="A2708" s="31" t="s">
        <v>3284</v>
      </c>
      <c r="B2708" s="29">
        <v>504.0</v>
      </c>
      <c r="C2708" s="26">
        <v>2238.0</v>
      </c>
      <c r="D2708" s="27">
        <v>1734.0</v>
      </c>
      <c r="E2708" s="28" t="s">
        <v>4175</v>
      </c>
    </row>
    <row r="2709" hidden="1">
      <c r="A2709" s="31" t="s">
        <v>3286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8" t="s">
        <v>3287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8" t="s">
        <v>3288</v>
      </c>
      <c r="B2711" s="29">
        <v>32348.0</v>
      </c>
      <c r="C2711" s="59">
        <v>32019.0</v>
      </c>
      <c r="D2711" s="27">
        <v>-329.0</v>
      </c>
      <c r="E2711" s="34"/>
    </row>
    <row r="2712" hidden="1">
      <c r="A2712" s="58" t="s">
        <v>3289</v>
      </c>
      <c r="B2712" s="29">
        <v>87274.0</v>
      </c>
      <c r="C2712" s="59">
        <v>87274.0</v>
      </c>
      <c r="D2712" s="27">
        <v>0.0</v>
      </c>
      <c r="E2712" s="34"/>
    </row>
    <row r="2713" hidden="1">
      <c r="A2713" s="58" t="s">
        <v>3290</v>
      </c>
      <c r="B2713" s="29">
        <v>102038.6</v>
      </c>
      <c r="C2713" s="59">
        <v>102038.6</v>
      </c>
      <c r="D2713" s="27">
        <v>0.0</v>
      </c>
      <c r="E2713" s="34"/>
    </row>
    <row r="2714" hidden="1">
      <c r="A2714" s="58" t="s">
        <v>3292</v>
      </c>
      <c r="B2714" s="29">
        <v>463.0</v>
      </c>
      <c r="C2714" s="59">
        <v>463.0</v>
      </c>
      <c r="D2714" s="27">
        <v>0.0</v>
      </c>
      <c r="E2714" s="34"/>
    </row>
    <row r="2715" hidden="1">
      <c r="A2715" s="58" t="s">
        <v>3293</v>
      </c>
      <c r="B2715" s="29">
        <v>9789.0</v>
      </c>
      <c r="C2715" s="59">
        <v>9789.0</v>
      </c>
      <c r="D2715" s="27">
        <v>0.0</v>
      </c>
      <c r="E2715" s="34"/>
    </row>
    <row r="2716" hidden="1">
      <c r="A2716" s="35" t="s">
        <v>3294</v>
      </c>
      <c r="B2716" s="29">
        <v>384544.6</v>
      </c>
      <c r="C2716" s="59">
        <v>384215.6</v>
      </c>
      <c r="D2716" s="27">
        <v>-329.0</v>
      </c>
      <c r="E2716" s="34"/>
    </row>
    <row r="2717" hidden="1">
      <c r="A2717" s="36" t="s">
        <v>3295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3266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3268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4" t="s">
        <v>3269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5" t="s">
        <v>4032</v>
      </c>
      <c r="B2726" s="7"/>
      <c r="C2726" s="16"/>
      <c r="D2726" s="56" t="s">
        <v>4041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3270</v>
      </c>
      <c r="B2728" s="6"/>
      <c r="C2728" s="6"/>
      <c r="D2728" s="6"/>
      <c r="E2728" s="7"/>
    </row>
    <row r="2729" hidden="1">
      <c r="A2729" s="20" t="s">
        <v>3271</v>
      </c>
      <c r="B2729" s="21" t="s">
        <v>3272</v>
      </c>
      <c r="C2729" s="22" t="s">
        <v>3273</v>
      </c>
      <c r="D2729" s="21" t="s">
        <v>3274</v>
      </c>
      <c r="E2729" s="23" t="s">
        <v>13</v>
      </c>
    </row>
    <row r="2730" hidden="1">
      <c r="A2730" s="57" t="s">
        <v>3275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7" t="s">
        <v>3276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7" t="s">
        <v>3277</v>
      </c>
      <c r="B2732" s="29">
        <v>400.0</v>
      </c>
      <c r="C2732" s="26">
        <v>400.0</v>
      </c>
      <c r="D2732" s="27">
        <v>0.0</v>
      </c>
      <c r="E2732" s="28" t="s">
        <v>3278</v>
      </c>
    </row>
    <row r="2733" hidden="1">
      <c r="A2733" s="57" t="s">
        <v>3279</v>
      </c>
      <c r="B2733" s="25">
        <v>1500.0</v>
      </c>
      <c r="C2733" s="26">
        <v>5500.0</v>
      </c>
      <c r="D2733" s="27">
        <v>4000.0</v>
      </c>
      <c r="E2733" s="28" t="s">
        <v>4176</v>
      </c>
    </row>
    <row r="2734" hidden="1">
      <c r="A2734" s="31" t="s">
        <v>3281</v>
      </c>
      <c r="B2734" s="29">
        <v>0.0</v>
      </c>
      <c r="C2734" s="26"/>
      <c r="D2734" s="27">
        <v>0.0</v>
      </c>
      <c r="E2734" s="28"/>
    </row>
    <row r="2735" hidden="1">
      <c r="A2735" s="31" t="s">
        <v>3282</v>
      </c>
      <c r="B2735" s="29">
        <v>0.0</v>
      </c>
      <c r="C2735" s="26">
        <v>15112.0</v>
      </c>
      <c r="D2735" s="27">
        <v>15112.0</v>
      </c>
      <c r="E2735" s="28" t="s">
        <v>3283</v>
      </c>
    </row>
    <row r="2736" hidden="1">
      <c r="A2736" s="31" t="s">
        <v>3284</v>
      </c>
      <c r="B2736" s="29">
        <v>2110.0</v>
      </c>
      <c r="C2736" s="26">
        <v>2110.0</v>
      </c>
      <c r="D2736" s="27">
        <v>0.0</v>
      </c>
      <c r="E2736" s="28" t="s">
        <v>4177</v>
      </c>
    </row>
    <row r="2737" hidden="1">
      <c r="A2737" s="31" t="s">
        <v>3286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8" t="s">
        <v>3287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8" t="s">
        <v>3288</v>
      </c>
      <c r="B2739" s="29">
        <v>32359.0</v>
      </c>
      <c r="C2739" s="59">
        <v>32359.0</v>
      </c>
      <c r="D2739" s="27">
        <v>0.0</v>
      </c>
      <c r="E2739" s="34"/>
    </row>
    <row r="2740" hidden="1">
      <c r="A2740" s="58" t="s">
        <v>3289</v>
      </c>
      <c r="B2740" s="29">
        <v>62843.0</v>
      </c>
      <c r="C2740" s="59">
        <v>62843.0</v>
      </c>
      <c r="D2740" s="27">
        <v>0.0</v>
      </c>
      <c r="E2740" s="34"/>
    </row>
    <row r="2741" hidden="1">
      <c r="A2741" s="58" t="s">
        <v>3290</v>
      </c>
      <c r="B2741" s="29">
        <v>88010.0</v>
      </c>
      <c r="C2741" s="59">
        <v>88010.0</v>
      </c>
      <c r="D2741" s="27">
        <v>0.0</v>
      </c>
      <c r="E2741" s="34"/>
    </row>
    <row r="2742" hidden="1">
      <c r="A2742" s="58" t="s">
        <v>3292</v>
      </c>
      <c r="B2742" s="29">
        <v>627.0</v>
      </c>
      <c r="C2742" s="59">
        <v>627.0</v>
      </c>
      <c r="D2742" s="27">
        <v>0.0</v>
      </c>
      <c r="E2742" s="34"/>
    </row>
    <row r="2743" hidden="1">
      <c r="A2743" s="58" t="s">
        <v>3293</v>
      </c>
      <c r="B2743" s="29">
        <v>7737.0</v>
      </c>
      <c r="C2743" s="59">
        <v>7737.0</v>
      </c>
      <c r="D2743" s="27">
        <v>0.0</v>
      </c>
      <c r="E2743" s="34"/>
    </row>
    <row r="2744" hidden="1">
      <c r="A2744" s="35" t="s">
        <v>3294</v>
      </c>
      <c r="B2744" s="29">
        <v>317447.2</v>
      </c>
      <c r="C2744" s="59">
        <v>317447.2</v>
      </c>
      <c r="D2744" s="27">
        <v>0.0</v>
      </c>
      <c r="E2744" s="34"/>
    </row>
    <row r="2745" hidden="1">
      <c r="A2745" s="36" t="s">
        <v>3295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3266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3268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4" t="s">
        <v>3269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5" t="s">
        <v>4033</v>
      </c>
      <c r="B2754" s="7"/>
      <c r="C2754" s="16"/>
      <c r="D2754" s="56" t="s">
        <v>4033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3270</v>
      </c>
      <c r="B2756" s="6"/>
      <c r="C2756" s="6"/>
      <c r="D2756" s="6"/>
      <c r="E2756" s="7"/>
    </row>
    <row r="2757" hidden="1">
      <c r="A2757" s="20" t="s">
        <v>3271</v>
      </c>
      <c r="B2757" s="21" t="s">
        <v>3272</v>
      </c>
      <c r="C2757" s="22" t="s">
        <v>3273</v>
      </c>
      <c r="D2757" s="21" t="s">
        <v>3274</v>
      </c>
      <c r="E2757" s="23" t="s">
        <v>13</v>
      </c>
    </row>
    <row r="2758" hidden="1">
      <c r="A2758" s="57" t="s">
        <v>3275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7" t="s">
        <v>3276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7" t="s">
        <v>3277</v>
      </c>
      <c r="B2760" s="29">
        <v>0.0</v>
      </c>
      <c r="C2760" s="26"/>
      <c r="D2760" s="27">
        <v>0.0</v>
      </c>
      <c r="E2760" s="28" t="s">
        <v>3278</v>
      </c>
    </row>
    <row r="2761" hidden="1">
      <c r="A2761" s="57" t="s">
        <v>3279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3281</v>
      </c>
      <c r="B2762" s="29">
        <v>0.0</v>
      </c>
      <c r="C2762" s="26"/>
      <c r="D2762" s="27">
        <v>0.0</v>
      </c>
      <c r="E2762" s="28"/>
    </row>
    <row r="2763" hidden="1">
      <c r="A2763" s="31" t="s">
        <v>3282</v>
      </c>
      <c r="B2763" s="29">
        <v>0.0</v>
      </c>
      <c r="C2763" s="26"/>
      <c r="D2763" s="27">
        <v>0.0</v>
      </c>
      <c r="E2763" s="28"/>
    </row>
    <row r="2764" hidden="1">
      <c r="A2764" s="31" t="s">
        <v>3284</v>
      </c>
      <c r="B2764" s="29">
        <v>0.0</v>
      </c>
      <c r="C2764" s="26"/>
      <c r="D2764" s="27">
        <v>0.0</v>
      </c>
      <c r="E2764" s="28"/>
    </row>
    <row r="2765" hidden="1">
      <c r="A2765" s="31" t="s">
        <v>3286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8" t="s">
        <v>3287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8" t="s">
        <v>3288</v>
      </c>
      <c r="B2767" s="29">
        <v>4865.0</v>
      </c>
      <c r="C2767" s="59">
        <v>4865.0</v>
      </c>
      <c r="D2767" s="27">
        <v>0.0</v>
      </c>
      <c r="E2767" s="34"/>
    </row>
    <row r="2768" hidden="1">
      <c r="A2768" s="58" t="s">
        <v>3289</v>
      </c>
      <c r="B2768" s="29">
        <v>13738.0</v>
      </c>
      <c r="C2768" s="59">
        <v>13738.0</v>
      </c>
      <c r="D2768" s="27">
        <v>0.0</v>
      </c>
      <c r="E2768" s="34"/>
    </row>
    <row r="2769" hidden="1">
      <c r="A2769" s="58" t="s">
        <v>3290</v>
      </c>
      <c r="B2769" s="29">
        <v>12301.4</v>
      </c>
      <c r="C2769" s="59">
        <v>12301.4</v>
      </c>
      <c r="D2769" s="27">
        <v>0.0</v>
      </c>
      <c r="E2769" s="34"/>
    </row>
    <row r="2770" hidden="1">
      <c r="A2770" s="58" t="s">
        <v>3292</v>
      </c>
      <c r="B2770" s="29">
        <v>0.0</v>
      </c>
      <c r="C2770" s="59">
        <v>0.0</v>
      </c>
      <c r="D2770" s="27">
        <v>0.0</v>
      </c>
      <c r="E2770" s="34"/>
    </row>
    <row r="2771" hidden="1">
      <c r="A2771" s="58" t="s">
        <v>3293</v>
      </c>
      <c r="B2771" s="29">
        <v>0.0</v>
      </c>
      <c r="C2771" s="59">
        <v>0.0</v>
      </c>
      <c r="D2771" s="27">
        <v>0.0</v>
      </c>
      <c r="E2771" s="34"/>
    </row>
    <row r="2772" hidden="1">
      <c r="A2772" s="35" t="s">
        <v>3294</v>
      </c>
      <c r="B2772" s="29">
        <v>54610.4</v>
      </c>
      <c r="C2772" s="59">
        <v>54610.4</v>
      </c>
      <c r="D2772" s="27">
        <v>0.0</v>
      </c>
      <c r="E2772" s="34"/>
    </row>
    <row r="2773" hidden="1">
      <c r="A2773" s="36" t="s">
        <v>3295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3266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3268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4" t="s">
        <v>3269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5" t="s">
        <v>4032</v>
      </c>
      <c r="B2782" s="7"/>
      <c r="C2782" s="16"/>
      <c r="D2782" s="56" t="s">
        <v>4033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3270</v>
      </c>
      <c r="B2784" s="6"/>
      <c r="C2784" s="6"/>
      <c r="D2784" s="6"/>
      <c r="E2784" s="7"/>
    </row>
    <row r="2785" hidden="1">
      <c r="A2785" s="20" t="s">
        <v>3271</v>
      </c>
      <c r="B2785" s="21" t="s">
        <v>3272</v>
      </c>
      <c r="C2785" s="22" t="s">
        <v>3273</v>
      </c>
      <c r="D2785" s="21" t="s">
        <v>3274</v>
      </c>
      <c r="E2785" s="23" t="s">
        <v>13</v>
      </c>
    </row>
    <row r="2786" hidden="1">
      <c r="A2786" s="57" t="s">
        <v>3275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7" t="s">
        <v>3276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7" t="s">
        <v>3277</v>
      </c>
      <c r="B2788" s="29">
        <v>130.0</v>
      </c>
      <c r="C2788" s="26">
        <v>130.0</v>
      </c>
      <c r="D2788" s="27">
        <v>0.0</v>
      </c>
      <c r="E2788" s="28" t="s">
        <v>3278</v>
      </c>
    </row>
    <row r="2789" hidden="1">
      <c r="A2789" s="57" t="s">
        <v>3279</v>
      </c>
      <c r="B2789" s="25">
        <v>2000.0</v>
      </c>
      <c r="C2789" s="26">
        <v>5955.0</v>
      </c>
      <c r="D2789" s="27">
        <v>3955.0</v>
      </c>
      <c r="E2789" s="28" t="s">
        <v>4178</v>
      </c>
    </row>
    <row r="2790" hidden="1">
      <c r="A2790" s="31" t="s">
        <v>3281</v>
      </c>
      <c r="B2790" s="29">
        <v>0.0</v>
      </c>
      <c r="C2790" s="26"/>
      <c r="D2790" s="27">
        <v>0.0</v>
      </c>
      <c r="E2790" s="28"/>
    </row>
    <row r="2791" hidden="1">
      <c r="A2791" s="31" t="s">
        <v>3282</v>
      </c>
      <c r="B2791" s="29">
        <v>280.0</v>
      </c>
      <c r="C2791" s="26">
        <v>13244.0</v>
      </c>
      <c r="D2791" s="27">
        <v>12964.0</v>
      </c>
      <c r="E2791" s="28" t="s">
        <v>4179</v>
      </c>
    </row>
    <row r="2792" hidden="1">
      <c r="A2792" s="31" t="s">
        <v>3284</v>
      </c>
      <c r="B2792" s="29">
        <v>1000.0</v>
      </c>
      <c r="C2792" s="26">
        <v>1600.0</v>
      </c>
      <c r="D2792" s="27">
        <v>600.0</v>
      </c>
      <c r="E2792" s="28" t="s">
        <v>4180</v>
      </c>
    </row>
    <row r="2793" hidden="1">
      <c r="A2793" s="31" t="s">
        <v>3286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8" t="s">
        <v>3287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8" t="s">
        <v>3288</v>
      </c>
      <c r="B2795" s="29">
        <v>47090.0</v>
      </c>
      <c r="C2795" s="59">
        <v>47090.0</v>
      </c>
      <c r="D2795" s="27">
        <v>0.0</v>
      </c>
      <c r="E2795" s="34"/>
    </row>
    <row r="2796" hidden="1">
      <c r="A2796" s="58" t="s">
        <v>3289</v>
      </c>
      <c r="B2796" s="29">
        <v>80641.0</v>
      </c>
      <c r="C2796" s="59">
        <v>80641.0</v>
      </c>
      <c r="D2796" s="27">
        <v>0.0</v>
      </c>
      <c r="E2796" s="34"/>
    </row>
    <row r="2797" hidden="1">
      <c r="A2797" s="58" t="s">
        <v>3290</v>
      </c>
      <c r="B2797" s="29">
        <v>104768.9</v>
      </c>
      <c r="C2797" s="59">
        <v>105077.9</v>
      </c>
      <c r="D2797" s="27">
        <v>309.0</v>
      </c>
      <c r="E2797" s="34"/>
    </row>
    <row r="2798" hidden="1">
      <c r="A2798" s="58" t="s">
        <v>3292</v>
      </c>
      <c r="B2798" s="29">
        <v>652.0</v>
      </c>
      <c r="C2798" s="59">
        <v>652.0</v>
      </c>
      <c r="D2798" s="27">
        <v>0.0</v>
      </c>
      <c r="E2798" s="34"/>
    </row>
    <row r="2799" hidden="1">
      <c r="A2799" s="58" t="s">
        <v>3293</v>
      </c>
      <c r="B2799" s="29">
        <v>9393.0</v>
      </c>
      <c r="C2799" s="59">
        <v>9393.0</v>
      </c>
      <c r="D2799" s="27">
        <v>0.0</v>
      </c>
      <c r="E2799" s="34"/>
    </row>
    <row r="2800" hidden="1">
      <c r="A2800" s="35" t="s">
        <v>3294</v>
      </c>
      <c r="B2800" s="29">
        <v>395641.4</v>
      </c>
      <c r="C2800" s="59">
        <v>395950.4</v>
      </c>
      <c r="D2800" s="27">
        <v>309.0</v>
      </c>
      <c r="E2800" s="34"/>
    </row>
    <row r="2801" hidden="1">
      <c r="A2801" s="36" t="s">
        <v>3295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3266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3268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4" t="s">
        <v>3269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5" t="s">
        <v>4032</v>
      </c>
      <c r="B2810" s="7"/>
      <c r="C2810" s="16"/>
      <c r="D2810" s="56" t="s">
        <v>4033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3270</v>
      </c>
      <c r="B2812" s="6"/>
      <c r="C2812" s="6"/>
      <c r="D2812" s="6"/>
      <c r="E2812" s="7"/>
    </row>
    <row r="2813" hidden="1">
      <c r="A2813" s="20" t="s">
        <v>3271</v>
      </c>
      <c r="B2813" s="21" t="s">
        <v>3272</v>
      </c>
      <c r="C2813" s="22" t="s">
        <v>3273</v>
      </c>
      <c r="D2813" s="21" t="s">
        <v>3274</v>
      </c>
      <c r="E2813" s="23" t="s">
        <v>13</v>
      </c>
    </row>
    <row r="2814" hidden="1">
      <c r="A2814" s="57" t="s">
        <v>3275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7" t="s">
        <v>3276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7" t="s">
        <v>3277</v>
      </c>
      <c r="B2816" s="29">
        <v>130.0</v>
      </c>
      <c r="C2816" s="26">
        <v>130.0</v>
      </c>
      <c r="D2816" s="27">
        <v>0.0</v>
      </c>
      <c r="E2816" s="28" t="s">
        <v>3278</v>
      </c>
    </row>
    <row r="2817" hidden="1">
      <c r="A2817" s="57" t="s">
        <v>3279</v>
      </c>
      <c r="B2817" s="25">
        <v>2000.0</v>
      </c>
      <c r="C2817" s="26">
        <v>5955.0</v>
      </c>
      <c r="D2817" s="27">
        <v>3955.0</v>
      </c>
      <c r="E2817" s="28" t="s">
        <v>4178</v>
      </c>
    </row>
    <row r="2818" hidden="1">
      <c r="A2818" s="31" t="s">
        <v>3281</v>
      </c>
      <c r="B2818" s="29">
        <v>0.0</v>
      </c>
      <c r="C2818" s="26"/>
      <c r="D2818" s="27">
        <v>0.0</v>
      </c>
      <c r="E2818" s="28"/>
    </row>
    <row r="2819" hidden="1">
      <c r="A2819" s="31" t="s">
        <v>3282</v>
      </c>
      <c r="B2819" s="29">
        <v>280.0</v>
      </c>
      <c r="C2819" s="26">
        <v>13244.0</v>
      </c>
      <c r="D2819" s="27">
        <v>12964.0</v>
      </c>
      <c r="E2819" s="28" t="s">
        <v>4179</v>
      </c>
    </row>
    <row r="2820" hidden="1">
      <c r="A2820" s="31" t="s">
        <v>3284</v>
      </c>
      <c r="B2820" s="29">
        <v>1000.0</v>
      </c>
      <c r="C2820" s="26">
        <v>1600.0</v>
      </c>
      <c r="D2820" s="27">
        <v>600.0</v>
      </c>
      <c r="E2820" s="28" t="s">
        <v>4180</v>
      </c>
    </row>
    <row r="2821" hidden="1">
      <c r="A2821" s="31" t="s">
        <v>3286</v>
      </c>
      <c r="B2821" s="29">
        <v>7000.0</v>
      </c>
      <c r="C2821" s="26">
        <v>6560.0</v>
      </c>
      <c r="D2821" s="27">
        <v>-440.0</v>
      </c>
      <c r="E2821" s="28" t="s">
        <v>4181</v>
      </c>
    </row>
    <row r="2822" hidden="1">
      <c r="A2822" s="58" t="s">
        <v>3287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8" t="s">
        <v>3288</v>
      </c>
      <c r="B2823" s="29">
        <v>47090.0</v>
      </c>
      <c r="C2823" s="59">
        <v>47090.0</v>
      </c>
      <c r="D2823" s="27">
        <v>0.0</v>
      </c>
      <c r="E2823" s="34"/>
    </row>
    <row r="2824" hidden="1">
      <c r="A2824" s="58" t="s">
        <v>3289</v>
      </c>
      <c r="B2824" s="29">
        <v>80641.0</v>
      </c>
      <c r="C2824" s="59">
        <v>80641.0</v>
      </c>
      <c r="D2824" s="27">
        <v>0.0</v>
      </c>
      <c r="E2824" s="34"/>
    </row>
    <row r="2825" hidden="1">
      <c r="A2825" s="58" t="s">
        <v>3290</v>
      </c>
      <c r="B2825" s="29">
        <v>104768.9</v>
      </c>
      <c r="C2825" s="59">
        <v>105077.9</v>
      </c>
      <c r="D2825" s="27">
        <v>309.0</v>
      </c>
      <c r="E2825" s="34"/>
    </row>
    <row r="2826" hidden="1">
      <c r="A2826" s="58" t="s">
        <v>3292</v>
      </c>
      <c r="B2826" s="29">
        <v>652.0</v>
      </c>
      <c r="C2826" s="59">
        <v>652.0</v>
      </c>
      <c r="D2826" s="27">
        <v>0.0</v>
      </c>
      <c r="E2826" s="34"/>
    </row>
    <row r="2827" hidden="1">
      <c r="A2827" s="58" t="s">
        <v>3293</v>
      </c>
      <c r="B2827" s="29">
        <v>9393.0</v>
      </c>
      <c r="C2827" s="59">
        <v>9393.0</v>
      </c>
      <c r="D2827" s="27">
        <v>0.0</v>
      </c>
      <c r="E2827" s="34"/>
    </row>
    <row r="2828" hidden="1">
      <c r="A2828" s="35" t="s">
        <v>3294</v>
      </c>
      <c r="B2828" s="29">
        <v>395641.4</v>
      </c>
      <c r="C2828" s="59">
        <v>395950.4</v>
      </c>
      <c r="D2828" s="27">
        <v>309.0</v>
      </c>
      <c r="E2828" s="34"/>
    </row>
    <row r="2829" hidden="1">
      <c r="A2829" s="36" t="s">
        <v>3295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3266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3268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4" t="s">
        <v>3269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5" t="s">
        <v>4032</v>
      </c>
      <c r="B2838" s="7"/>
      <c r="C2838" s="16"/>
      <c r="D2838" s="56" t="s">
        <v>4033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3270</v>
      </c>
      <c r="B2840" s="6"/>
      <c r="C2840" s="6"/>
      <c r="D2840" s="6"/>
      <c r="E2840" s="7"/>
    </row>
    <row r="2841" hidden="1">
      <c r="A2841" s="20" t="s">
        <v>3271</v>
      </c>
      <c r="B2841" s="21" t="s">
        <v>3272</v>
      </c>
      <c r="C2841" s="22" t="s">
        <v>3273</v>
      </c>
      <c r="D2841" s="21" t="s">
        <v>3274</v>
      </c>
      <c r="E2841" s="23" t="s">
        <v>13</v>
      </c>
    </row>
    <row r="2842" hidden="1">
      <c r="A2842" s="57" t="s">
        <v>3275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7" t="s">
        <v>3276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7" t="s">
        <v>3277</v>
      </c>
      <c r="B2844" s="29">
        <v>130.0</v>
      </c>
      <c r="C2844" s="26">
        <v>130.0</v>
      </c>
      <c r="D2844" s="27">
        <v>0.0</v>
      </c>
      <c r="E2844" s="28" t="s">
        <v>3278</v>
      </c>
    </row>
    <row r="2845" hidden="1">
      <c r="A2845" s="57" t="s">
        <v>3279</v>
      </c>
      <c r="B2845" s="25">
        <v>2900.0</v>
      </c>
      <c r="C2845" s="26">
        <v>6912.0</v>
      </c>
      <c r="D2845" s="27">
        <v>4012.0</v>
      </c>
      <c r="E2845" s="28" t="s">
        <v>4182</v>
      </c>
    </row>
    <row r="2846" hidden="1">
      <c r="A2846" s="31" t="s">
        <v>3281</v>
      </c>
      <c r="B2846" s="29">
        <v>0.0</v>
      </c>
      <c r="C2846" s="26"/>
      <c r="D2846" s="27">
        <v>0.0</v>
      </c>
      <c r="E2846" s="28"/>
    </row>
    <row r="2847" hidden="1">
      <c r="A2847" s="31" t="s">
        <v>3282</v>
      </c>
      <c r="B2847" s="29">
        <v>930.0</v>
      </c>
      <c r="C2847" s="26">
        <v>12414.0</v>
      </c>
      <c r="D2847" s="27">
        <v>11484.0</v>
      </c>
      <c r="E2847" s="28" t="s">
        <v>4183</v>
      </c>
    </row>
    <row r="2848" hidden="1">
      <c r="A2848" s="31" t="s">
        <v>3284</v>
      </c>
      <c r="B2848" s="29">
        <v>3561.0</v>
      </c>
      <c r="C2848" s="26">
        <v>8105.0</v>
      </c>
      <c r="D2848" s="27">
        <v>4544.0</v>
      </c>
      <c r="E2848" s="28" t="s">
        <v>4184</v>
      </c>
    </row>
    <row r="2849" hidden="1">
      <c r="A2849" s="31" t="s">
        <v>3286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8" t="s">
        <v>3287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8" t="s">
        <v>3288</v>
      </c>
      <c r="B2851" s="29">
        <v>42751.0</v>
      </c>
      <c r="C2851" s="59">
        <v>42751.0</v>
      </c>
      <c r="D2851" s="27">
        <v>0.0</v>
      </c>
      <c r="E2851" s="34"/>
    </row>
    <row r="2852" hidden="1">
      <c r="A2852" s="58" t="s">
        <v>3289</v>
      </c>
      <c r="B2852" s="29">
        <v>83860.0</v>
      </c>
      <c r="C2852" s="59">
        <v>83860.0</v>
      </c>
      <c r="D2852" s="27">
        <v>0.0</v>
      </c>
      <c r="E2852" s="34"/>
    </row>
    <row r="2853" hidden="1">
      <c r="A2853" s="58" t="s">
        <v>3290</v>
      </c>
      <c r="B2853" s="29">
        <v>98256.0</v>
      </c>
      <c r="C2853" s="59">
        <v>98256.0</v>
      </c>
      <c r="D2853" s="27">
        <v>0.0</v>
      </c>
      <c r="E2853" s="34"/>
    </row>
    <row r="2854" hidden="1">
      <c r="A2854" s="58" t="s">
        <v>3292</v>
      </c>
      <c r="B2854" s="29">
        <v>0.0</v>
      </c>
      <c r="C2854" s="59">
        <v>0.0</v>
      </c>
      <c r="D2854" s="27">
        <v>0.0</v>
      </c>
      <c r="E2854" s="34"/>
    </row>
    <row r="2855" hidden="1">
      <c r="A2855" s="58" t="s">
        <v>3293</v>
      </c>
      <c r="B2855" s="29">
        <v>9608.0</v>
      </c>
      <c r="C2855" s="59">
        <v>9608.0</v>
      </c>
      <c r="D2855" s="27">
        <v>0.0</v>
      </c>
      <c r="E2855" s="34"/>
    </row>
    <row r="2856" hidden="1">
      <c r="A2856" s="35" t="s">
        <v>3294</v>
      </c>
      <c r="B2856" s="29">
        <v>425079.7</v>
      </c>
      <c r="C2856" s="59">
        <v>425079.7</v>
      </c>
      <c r="D2856" s="27">
        <v>0.0</v>
      </c>
      <c r="E2856" s="34"/>
    </row>
    <row r="2857" hidden="1">
      <c r="A2857" s="36" t="s">
        <v>3295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3266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3268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4" t="s">
        <v>3269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5" t="s">
        <v>4032</v>
      </c>
      <c r="B2866" s="7"/>
      <c r="C2866" s="16"/>
      <c r="D2866" s="56" t="s">
        <v>4033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3270</v>
      </c>
      <c r="B2868" s="6"/>
      <c r="C2868" s="6"/>
      <c r="D2868" s="6"/>
      <c r="E2868" s="7"/>
    </row>
    <row r="2869" hidden="1">
      <c r="A2869" s="20" t="s">
        <v>3271</v>
      </c>
      <c r="B2869" s="21" t="s">
        <v>3272</v>
      </c>
      <c r="C2869" s="22" t="s">
        <v>3273</v>
      </c>
      <c r="D2869" s="21" t="s">
        <v>3274</v>
      </c>
      <c r="E2869" s="23" t="s">
        <v>13</v>
      </c>
    </row>
    <row r="2870" hidden="1">
      <c r="A2870" s="57" t="s">
        <v>3275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7" t="s">
        <v>3276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7" t="s">
        <v>3277</v>
      </c>
      <c r="B2872" s="29">
        <v>0.0</v>
      </c>
      <c r="C2872" s="26"/>
      <c r="D2872" s="27">
        <v>0.0</v>
      </c>
      <c r="E2872" s="28" t="s">
        <v>3278</v>
      </c>
    </row>
    <row r="2873" hidden="1">
      <c r="A2873" s="57" t="s">
        <v>3279</v>
      </c>
      <c r="B2873" s="25">
        <v>3400.0</v>
      </c>
      <c r="C2873" s="26">
        <v>5400.0</v>
      </c>
      <c r="D2873" s="27">
        <v>2000.0</v>
      </c>
      <c r="E2873" s="28" t="s">
        <v>4185</v>
      </c>
    </row>
    <row r="2874" hidden="1">
      <c r="A2874" s="31" t="s">
        <v>3281</v>
      </c>
      <c r="B2874" s="29">
        <v>80.0</v>
      </c>
      <c r="C2874" s="26">
        <v>100.0</v>
      </c>
      <c r="D2874" s="27">
        <v>20.0</v>
      </c>
      <c r="E2874" s="28" t="s">
        <v>4186</v>
      </c>
    </row>
    <row r="2875" hidden="1">
      <c r="A2875" s="31" t="s">
        <v>3282</v>
      </c>
      <c r="B2875" s="29">
        <v>280.0</v>
      </c>
      <c r="C2875" s="26">
        <v>13713.0</v>
      </c>
      <c r="D2875" s="27">
        <v>13433.0</v>
      </c>
      <c r="E2875" s="28" t="s">
        <v>4187</v>
      </c>
    </row>
    <row r="2876" hidden="1">
      <c r="A2876" s="31" t="s">
        <v>3284</v>
      </c>
      <c r="B2876" s="29">
        <v>1800.0</v>
      </c>
      <c r="C2876" s="26">
        <v>1700.0</v>
      </c>
      <c r="D2876" s="27">
        <v>-100.0</v>
      </c>
      <c r="E2876" s="28" t="s">
        <v>4188</v>
      </c>
    </row>
    <row r="2877" hidden="1">
      <c r="A2877" s="31" t="s">
        <v>3286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8" t="s">
        <v>3287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8" t="s">
        <v>3288</v>
      </c>
      <c r="B2879" s="29">
        <v>34978.0</v>
      </c>
      <c r="C2879" s="59">
        <v>34978.0</v>
      </c>
      <c r="D2879" s="27">
        <v>0.0</v>
      </c>
      <c r="E2879" s="34"/>
    </row>
    <row r="2880" hidden="1">
      <c r="A2880" s="58" t="s">
        <v>3289</v>
      </c>
      <c r="B2880" s="29">
        <v>75018.0</v>
      </c>
      <c r="C2880" s="59">
        <v>75018.0</v>
      </c>
      <c r="D2880" s="27">
        <v>0.0</v>
      </c>
      <c r="E2880" s="34"/>
    </row>
    <row r="2881" hidden="1">
      <c r="A2881" s="58" t="s">
        <v>3290</v>
      </c>
      <c r="B2881" s="29">
        <v>93445.0</v>
      </c>
      <c r="C2881" s="59">
        <v>93445.0</v>
      </c>
      <c r="D2881" s="27">
        <v>0.0</v>
      </c>
      <c r="E2881" s="34"/>
    </row>
    <row r="2882" hidden="1">
      <c r="A2882" s="58" t="s">
        <v>3292</v>
      </c>
      <c r="B2882" s="29">
        <v>762.0</v>
      </c>
      <c r="C2882" s="59">
        <v>762.0</v>
      </c>
      <c r="D2882" s="27">
        <v>0.0</v>
      </c>
      <c r="E2882" s="34"/>
    </row>
    <row r="2883" hidden="1">
      <c r="A2883" s="58" t="s">
        <v>3293</v>
      </c>
      <c r="B2883" s="29">
        <v>6952.0</v>
      </c>
      <c r="C2883" s="59">
        <v>6952.0</v>
      </c>
      <c r="D2883" s="27">
        <v>0.0</v>
      </c>
      <c r="E2883" s="34"/>
    </row>
    <row r="2884" hidden="1">
      <c r="A2884" s="35" t="s">
        <v>3294</v>
      </c>
      <c r="B2884" s="29">
        <v>371383.5</v>
      </c>
      <c r="C2884" s="59">
        <v>371383.5</v>
      </c>
      <c r="D2884" s="27">
        <v>0.0</v>
      </c>
      <c r="E2884" s="34"/>
    </row>
    <row r="2885" hidden="1">
      <c r="A2885" s="36" t="s">
        <v>3295</v>
      </c>
      <c r="B2885" s="37">
        <v>7.5</v>
      </c>
      <c r="C2885" s="27">
        <v>2008.5</v>
      </c>
      <c r="D2885" s="27">
        <v>2001.0</v>
      </c>
      <c r="E2885" s="38" t="s">
        <v>4189</v>
      </c>
    </row>
    <row r="2886" hidden="1"/>
    <row r="2887" hidden="1"/>
    <row r="2888" hidden="1">
      <c r="A2888" s="5" t="s">
        <v>3266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3268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4" t="s">
        <v>3269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5" t="s">
        <v>4032</v>
      </c>
      <c r="B2894" s="7"/>
      <c r="C2894" s="16"/>
      <c r="D2894" s="56" t="s">
        <v>4041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3270</v>
      </c>
      <c r="B2896" s="6"/>
      <c r="C2896" s="6"/>
      <c r="D2896" s="6"/>
      <c r="E2896" s="7"/>
    </row>
    <row r="2897" hidden="1">
      <c r="A2897" s="20" t="s">
        <v>3271</v>
      </c>
      <c r="B2897" s="21" t="s">
        <v>3272</v>
      </c>
      <c r="C2897" s="22" t="s">
        <v>3273</v>
      </c>
      <c r="D2897" s="21" t="s">
        <v>3274</v>
      </c>
      <c r="E2897" s="23" t="s">
        <v>13</v>
      </c>
    </row>
    <row r="2898" hidden="1">
      <c r="A2898" s="57" t="s">
        <v>3275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7" t="s">
        <v>3276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7" t="s">
        <v>3277</v>
      </c>
      <c r="B2900" s="29">
        <v>530.0</v>
      </c>
      <c r="C2900" s="26">
        <v>530.0</v>
      </c>
      <c r="D2900" s="27">
        <v>0.0</v>
      </c>
      <c r="E2900" s="28" t="s">
        <v>3278</v>
      </c>
    </row>
    <row r="2901" hidden="1">
      <c r="A2901" s="57" t="s">
        <v>3279</v>
      </c>
      <c r="B2901" s="25">
        <v>1500.0</v>
      </c>
      <c r="C2901" s="26">
        <v>5500.0</v>
      </c>
      <c r="D2901" s="27">
        <v>4000.0</v>
      </c>
      <c r="E2901" s="28" t="s">
        <v>4176</v>
      </c>
    </row>
    <row r="2902" hidden="1">
      <c r="A2902" s="31" t="s">
        <v>3281</v>
      </c>
      <c r="B2902" s="29">
        <v>0.0</v>
      </c>
      <c r="C2902" s="26"/>
      <c r="D2902" s="27">
        <v>0.0</v>
      </c>
      <c r="E2902" s="28"/>
    </row>
    <row r="2903" hidden="1">
      <c r="A2903" s="31" t="s">
        <v>3282</v>
      </c>
      <c r="B2903" s="29">
        <v>0.0</v>
      </c>
      <c r="C2903" s="26"/>
      <c r="D2903" s="27">
        <v>0.0</v>
      </c>
      <c r="E2903" s="28"/>
    </row>
    <row r="2904" hidden="1">
      <c r="A2904" s="31" t="s">
        <v>3284</v>
      </c>
      <c r="B2904" s="29">
        <v>4517.0</v>
      </c>
      <c r="C2904" s="26">
        <v>4517.0</v>
      </c>
      <c r="D2904" s="27">
        <v>0.0</v>
      </c>
      <c r="E2904" s="28" t="s">
        <v>4190</v>
      </c>
    </row>
    <row r="2905" hidden="1">
      <c r="A2905" s="31" t="s">
        <v>3286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8" t="s">
        <v>3287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8" t="s">
        <v>3288</v>
      </c>
      <c r="B2907" s="29">
        <v>21485.0</v>
      </c>
      <c r="C2907" s="59">
        <v>21156.0</v>
      </c>
      <c r="D2907" s="27">
        <v>-329.0</v>
      </c>
      <c r="E2907" s="34"/>
    </row>
    <row r="2908" hidden="1">
      <c r="A2908" s="58" t="s">
        <v>3289</v>
      </c>
      <c r="B2908" s="29">
        <v>66097.0</v>
      </c>
      <c r="C2908" s="59">
        <v>66097.0</v>
      </c>
      <c r="D2908" s="27">
        <v>0.0</v>
      </c>
      <c r="E2908" s="34"/>
    </row>
    <row r="2909" hidden="1">
      <c r="A2909" s="58" t="s">
        <v>3290</v>
      </c>
      <c r="B2909" s="29">
        <v>80364.0</v>
      </c>
      <c r="C2909" s="59">
        <v>80364.0</v>
      </c>
      <c r="D2909" s="27">
        <v>0.0</v>
      </c>
      <c r="E2909" s="34"/>
    </row>
    <row r="2910" hidden="1">
      <c r="A2910" s="58" t="s">
        <v>3292</v>
      </c>
      <c r="B2910" s="29">
        <v>0.0</v>
      </c>
      <c r="C2910" s="59">
        <v>0.0</v>
      </c>
      <c r="D2910" s="27">
        <v>0.0</v>
      </c>
      <c r="E2910" s="34"/>
    </row>
    <row r="2911" hidden="1">
      <c r="A2911" s="58" t="s">
        <v>3293</v>
      </c>
      <c r="B2911" s="29">
        <v>12403.0</v>
      </c>
      <c r="C2911" s="59">
        <v>12403.0</v>
      </c>
      <c r="D2911" s="27">
        <v>0.0</v>
      </c>
      <c r="E2911" s="34"/>
    </row>
    <row r="2912" hidden="1">
      <c r="A2912" s="35" t="s">
        <v>3294</v>
      </c>
      <c r="B2912" s="29">
        <v>314563.5</v>
      </c>
      <c r="C2912" s="59">
        <v>314234.5</v>
      </c>
      <c r="D2912" s="27">
        <v>-329.0</v>
      </c>
      <c r="E2912" s="34"/>
    </row>
    <row r="2913" hidden="1">
      <c r="A2913" s="36" t="s">
        <v>3295</v>
      </c>
      <c r="B2913" s="37">
        <v>0.5</v>
      </c>
      <c r="C2913" s="27">
        <v>-1549.5</v>
      </c>
      <c r="D2913" s="27">
        <v>-1550.0</v>
      </c>
      <c r="E2913" s="38" t="s">
        <v>4191</v>
      </c>
    </row>
    <row r="2914" hidden="1"/>
    <row r="2915" hidden="1"/>
    <row r="2916" hidden="1">
      <c r="A2916" s="5" t="s">
        <v>3266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3268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4" t="s">
        <v>3269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5" t="s">
        <v>4033</v>
      </c>
      <c r="B2922" s="7"/>
      <c r="C2922" s="16"/>
      <c r="D2922" s="56" t="s">
        <v>4033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3270</v>
      </c>
      <c r="B2924" s="6"/>
      <c r="C2924" s="6"/>
      <c r="D2924" s="6"/>
      <c r="E2924" s="7"/>
    </row>
    <row r="2925" hidden="1">
      <c r="A2925" s="20" t="s">
        <v>3271</v>
      </c>
      <c r="B2925" s="21" t="s">
        <v>3272</v>
      </c>
      <c r="C2925" s="22" t="s">
        <v>3273</v>
      </c>
      <c r="D2925" s="21" t="s">
        <v>3274</v>
      </c>
      <c r="E2925" s="23" t="s">
        <v>13</v>
      </c>
    </row>
    <row r="2926" hidden="1">
      <c r="A2926" s="57" t="s">
        <v>3275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7" t="s">
        <v>3276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7" t="s">
        <v>3277</v>
      </c>
      <c r="B2928" s="29">
        <v>0.0</v>
      </c>
      <c r="C2928" s="26"/>
      <c r="D2928" s="27">
        <v>0.0</v>
      </c>
      <c r="E2928" s="28" t="s">
        <v>3278</v>
      </c>
    </row>
    <row r="2929" hidden="1">
      <c r="A2929" s="57" t="s">
        <v>3279</v>
      </c>
      <c r="B2929" s="25">
        <v>0.0</v>
      </c>
      <c r="C2929" s="26"/>
      <c r="D2929" s="27">
        <v>0.0</v>
      </c>
      <c r="E2929" s="28"/>
    </row>
    <row r="2930" hidden="1">
      <c r="A2930" s="31" t="s">
        <v>3281</v>
      </c>
      <c r="B2930" s="29">
        <v>0.0</v>
      </c>
      <c r="C2930" s="26"/>
      <c r="D2930" s="27">
        <v>0.0</v>
      </c>
      <c r="E2930" s="28"/>
    </row>
    <row r="2931" hidden="1">
      <c r="A2931" s="31" t="s">
        <v>3282</v>
      </c>
      <c r="B2931" s="29">
        <v>0.0</v>
      </c>
      <c r="C2931" s="26"/>
      <c r="D2931" s="27">
        <v>0.0</v>
      </c>
      <c r="E2931" s="28"/>
    </row>
    <row r="2932" hidden="1">
      <c r="A2932" s="31" t="s">
        <v>3284</v>
      </c>
      <c r="B2932" s="29">
        <v>0.0</v>
      </c>
      <c r="C2932" s="26"/>
      <c r="D2932" s="27">
        <v>0.0</v>
      </c>
      <c r="E2932" s="28"/>
    </row>
    <row r="2933" hidden="1">
      <c r="A2933" s="31" t="s">
        <v>3286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8" t="s">
        <v>3287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8" t="s">
        <v>3288</v>
      </c>
      <c r="B2935" s="29">
        <v>5145.0</v>
      </c>
      <c r="C2935" s="59">
        <v>5145.0</v>
      </c>
      <c r="D2935" s="27">
        <v>0.0</v>
      </c>
      <c r="E2935" s="34"/>
    </row>
    <row r="2936" hidden="1">
      <c r="A2936" s="58" t="s">
        <v>3289</v>
      </c>
      <c r="B2936" s="29">
        <v>11066.0</v>
      </c>
      <c r="C2936" s="59">
        <v>11066.0</v>
      </c>
      <c r="D2936" s="27">
        <v>0.0</v>
      </c>
      <c r="E2936" s="34"/>
    </row>
    <row r="2937" hidden="1">
      <c r="A2937" s="58" t="s">
        <v>3290</v>
      </c>
      <c r="B2937" s="29">
        <v>20411.5</v>
      </c>
      <c r="C2937" s="59">
        <v>20411.5</v>
      </c>
      <c r="D2937" s="27">
        <v>0.0</v>
      </c>
      <c r="E2937" s="34"/>
    </row>
    <row r="2938" hidden="1">
      <c r="A2938" s="58" t="s">
        <v>3292</v>
      </c>
      <c r="B2938" s="29">
        <v>0.0</v>
      </c>
      <c r="C2938" s="59">
        <v>0.0</v>
      </c>
      <c r="D2938" s="27">
        <v>0.0</v>
      </c>
      <c r="E2938" s="34"/>
    </row>
    <row r="2939" hidden="1">
      <c r="A2939" s="58" t="s">
        <v>3293</v>
      </c>
      <c r="B2939" s="29">
        <v>468.0</v>
      </c>
      <c r="C2939" s="59">
        <v>468.0</v>
      </c>
      <c r="D2939" s="27">
        <v>0.0</v>
      </c>
      <c r="E2939" s="34"/>
    </row>
    <row r="2940" hidden="1">
      <c r="A2940" s="35" t="s">
        <v>3294</v>
      </c>
      <c r="B2940" s="29">
        <v>58404.5</v>
      </c>
      <c r="C2940" s="59">
        <v>58404.5</v>
      </c>
      <c r="D2940" s="27">
        <v>0.0</v>
      </c>
      <c r="E2940" s="34"/>
    </row>
    <row r="2941" hidden="1">
      <c r="A2941" s="36" t="s">
        <v>3295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3266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3268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4" t="s">
        <v>3269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5" t="s">
        <v>4032</v>
      </c>
      <c r="B2950" s="7"/>
      <c r="C2950" s="16"/>
      <c r="D2950" s="56" t="s">
        <v>4033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3270</v>
      </c>
      <c r="B2952" s="6"/>
      <c r="C2952" s="6"/>
      <c r="D2952" s="6"/>
      <c r="E2952" s="7"/>
    </row>
    <row r="2953" hidden="1">
      <c r="A2953" s="20" t="s">
        <v>3271</v>
      </c>
      <c r="B2953" s="21" t="s">
        <v>3272</v>
      </c>
      <c r="C2953" s="22" t="s">
        <v>3273</v>
      </c>
      <c r="D2953" s="21" t="s">
        <v>3274</v>
      </c>
      <c r="E2953" s="23" t="s">
        <v>13</v>
      </c>
    </row>
    <row r="2954" hidden="1">
      <c r="A2954" s="57" t="s">
        <v>3275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7" t="s">
        <v>3276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7" t="s">
        <v>3277</v>
      </c>
      <c r="B2956" s="29">
        <v>0.0</v>
      </c>
      <c r="C2956" s="26"/>
      <c r="D2956" s="27">
        <v>0.0</v>
      </c>
      <c r="E2956" s="28" t="s">
        <v>3278</v>
      </c>
    </row>
    <row r="2957" hidden="1">
      <c r="A2957" s="57" t="s">
        <v>3279</v>
      </c>
      <c r="B2957" s="25">
        <v>2700.0</v>
      </c>
      <c r="C2957" s="26">
        <v>6700.0</v>
      </c>
      <c r="D2957" s="27">
        <v>4000.0</v>
      </c>
      <c r="E2957" s="28" t="s">
        <v>4176</v>
      </c>
    </row>
    <row r="2958" hidden="1">
      <c r="A2958" s="31" t="s">
        <v>3281</v>
      </c>
      <c r="B2958" s="29">
        <v>0.0</v>
      </c>
      <c r="C2958" s="26"/>
      <c r="D2958" s="27">
        <v>0.0</v>
      </c>
      <c r="E2958" s="28"/>
    </row>
    <row r="2959" hidden="1">
      <c r="A2959" s="31" t="s">
        <v>3282</v>
      </c>
      <c r="B2959" s="29">
        <v>223.0</v>
      </c>
      <c r="C2959" s="26">
        <v>15335.0</v>
      </c>
      <c r="D2959" s="27">
        <v>15112.0</v>
      </c>
      <c r="E2959" s="28" t="s">
        <v>4192</v>
      </c>
    </row>
    <row r="2960" hidden="1">
      <c r="A2960" s="31" t="s">
        <v>3284</v>
      </c>
      <c r="B2960" s="29">
        <v>0.0</v>
      </c>
      <c r="C2960" s="26"/>
      <c r="D2960" s="27">
        <v>0.0</v>
      </c>
      <c r="E2960" s="28"/>
    </row>
    <row r="2961" hidden="1">
      <c r="A2961" s="31" t="s">
        <v>3286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8" t="s">
        <v>3287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8" t="s">
        <v>3288</v>
      </c>
      <c r="B2963" s="29">
        <v>34212.0</v>
      </c>
      <c r="C2963" s="59">
        <v>34212.0</v>
      </c>
      <c r="D2963" s="27">
        <v>0.0</v>
      </c>
      <c r="E2963" s="34"/>
    </row>
    <row r="2964" hidden="1">
      <c r="A2964" s="58" t="s">
        <v>3289</v>
      </c>
      <c r="B2964" s="29">
        <v>85418.0</v>
      </c>
      <c r="C2964" s="59">
        <v>85418.0</v>
      </c>
      <c r="D2964" s="27">
        <v>0.0</v>
      </c>
      <c r="E2964" s="34"/>
    </row>
    <row r="2965" hidden="1">
      <c r="A2965" s="58" t="s">
        <v>3290</v>
      </c>
      <c r="B2965" s="29">
        <v>95186.0</v>
      </c>
      <c r="C2965" s="59">
        <v>95186.0</v>
      </c>
      <c r="D2965" s="27">
        <v>0.0</v>
      </c>
      <c r="E2965" s="34"/>
    </row>
    <row r="2966" hidden="1">
      <c r="A2966" s="58" t="s">
        <v>3292</v>
      </c>
      <c r="B2966" s="29">
        <v>2265.0</v>
      </c>
      <c r="C2966" s="59">
        <v>2265.0</v>
      </c>
      <c r="D2966" s="27">
        <v>0.0</v>
      </c>
      <c r="E2966" s="34"/>
    </row>
    <row r="2967" hidden="1">
      <c r="A2967" s="58" t="s">
        <v>3293</v>
      </c>
      <c r="B2967" s="29">
        <v>9425.0</v>
      </c>
      <c r="C2967" s="59">
        <v>9425.0</v>
      </c>
      <c r="D2967" s="27">
        <v>0.0</v>
      </c>
      <c r="E2967" s="34"/>
    </row>
    <row r="2968" hidden="1">
      <c r="A2968" s="35" t="s">
        <v>3294</v>
      </c>
      <c r="B2968" s="29">
        <v>369142.5</v>
      </c>
      <c r="C2968" s="59">
        <v>369142.5</v>
      </c>
      <c r="D2968" s="27">
        <v>0.0</v>
      </c>
      <c r="E2968" s="34"/>
    </row>
    <row r="2969" hidden="1">
      <c r="A2969" s="36" t="s">
        <v>3295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3266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3268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4" t="s">
        <v>3269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5" t="s">
        <v>4032</v>
      </c>
      <c r="B2978" s="7"/>
      <c r="C2978" s="16"/>
      <c r="D2978" s="56" t="s">
        <v>4033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3270</v>
      </c>
      <c r="B2980" s="6"/>
      <c r="C2980" s="6"/>
      <c r="D2980" s="6"/>
      <c r="E2980" s="7"/>
    </row>
    <row r="2981" hidden="1">
      <c r="A2981" s="20" t="s">
        <v>3271</v>
      </c>
      <c r="B2981" s="21" t="s">
        <v>3272</v>
      </c>
      <c r="C2981" s="22" t="s">
        <v>3273</v>
      </c>
      <c r="D2981" s="21" t="s">
        <v>3274</v>
      </c>
      <c r="E2981" s="23" t="s">
        <v>13</v>
      </c>
    </row>
    <row r="2982" hidden="1">
      <c r="A2982" s="57" t="s">
        <v>3275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7" t="s">
        <v>3276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7" t="s">
        <v>3277</v>
      </c>
      <c r="B2984" s="29">
        <v>130.0</v>
      </c>
      <c r="C2984" s="26">
        <v>130.0</v>
      </c>
      <c r="D2984" s="27">
        <v>0.0</v>
      </c>
      <c r="E2984" s="28" t="s">
        <v>3278</v>
      </c>
    </row>
    <row r="2985" hidden="1">
      <c r="A2985" s="57" t="s">
        <v>3279</v>
      </c>
      <c r="B2985" s="25">
        <v>3268.0</v>
      </c>
      <c r="C2985" s="26">
        <v>7268.0</v>
      </c>
      <c r="D2985" s="27">
        <v>4000.0</v>
      </c>
      <c r="E2985" s="28" t="s">
        <v>4193</v>
      </c>
    </row>
    <row r="2986" hidden="1">
      <c r="A2986" s="31" t="s">
        <v>3281</v>
      </c>
      <c r="B2986" s="29">
        <v>0.0</v>
      </c>
      <c r="C2986" s="26"/>
      <c r="D2986" s="27">
        <v>0.0</v>
      </c>
      <c r="E2986" s="28"/>
    </row>
    <row r="2987" hidden="1">
      <c r="A2987" s="31" t="s">
        <v>3282</v>
      </c>
      <c r="B2987" s="29">
        <v>3402.0</v>
      </c>
      <c r="C2987" s="26">
        <v>18514.0</v>
      </c>
      <c r="D2987" s="27">
        <v>15112.0</v>
      </c>
      <c r="E2987" s="28" t="s">
        <v>4194</v>
      </c>
    </row>
    <row r="2988" hidden="1">
      <c r="A2988" s="31" t="s">
        <v>3284</v>
      </c>
      <c r="B2988" s="29">
        <v>2746.0</v>
      </c>
      <c r="C2988" s="26">
        <v>2746.0</v>
      </c>
      <c r="D2988" s="27">
        <v>0.0</v>
      </c>
      <c r="E2988" s="28" t="s">
        <v>4195</v>
      </c>
    </row>
    <row r="2989" hidden="1">
      <c r="A2989" s="31" t="s">
        <v>3286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8" t="s">
        <v>3287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8" t="s">
        <v>3288</v>
      </c>
      <c r="B2991" s="29">
        <v>48505.0</v>
      </c>
      <c r="C2991" s="59">
        <v>48505.0</v>
      </c>
      <c r="D2991" s="27">
        <v>0.0</v>
      </c>
      <c r="E2991" s="34"/>
    </row>
    <row r="2992" hidden="1">
      <c r="A2992" s="58" t="s">
        <v>3289</v>
      </c>
      <c r="B2992" s="29">
        <v>72844.0</v>
      </c>
      <c r="C2992" s="59">
        <v>72844.0</v>
      </c>
      <c r="D2992" s="27">
        <v>0.0</v>
      </c>
      <c r="E2992" s="34"/>
    </row>
    <row r="2993" hidden="1">
      <c r="A2993" s="58" t="s">
        <v>3290</v>
      </c>
      <c r="B2993" s="29">
        <v>99543.0</v>
      </c>
      <c r="C2993" s="59">
        <v>99543.0</v>
      </c>
      <c r="D2993" s="27">
        <v>0.0</v>
      </c>
      <c r="E2993" s="34"/>
    </row>
    <row r="2994" hidden="1">
      <c r="A2994" s="58" t="s">
        <v>3292</v>
      </c>
      <c r="B2994" s="29">
        <v>1156.0</v>
      </c>
      <c r="C2994" s="59">
        <v>1156.0</v>
      </c>
      <c r="D2994" s="27">
        <v>0.0</v>
      </c>
      <c r="E2994" s="34"/>
    </row>
    <row r="2995" hidden="1">
      <c r="A2995" s="58" t="s">
        <v>3293</v>
      </c>
      <c r="B2995" s="29">
        <v>10428.0</v>
      </c>
      <c r="C2995" s="59">
        <v>10428.0</v>
      </c>
      <c r="D2995" s="27">
        <v>0.0</v>
      </c>
      <c r="E2995" s="34"/>
    </row>
    <row r="2996" hidden="1">
      <c r="A2996" s="35" t="s">
        <v>3294</v>
      </c>
      <c r="B2996" s="29">
        <v>396610.5</v>
      </c>
      <c r="C2996" s="59">
        <v>396610.5</v>
      </c>
      <c r="D2996" s="27">
        <v>0.0</v>
      </c>
      <c r="E2996" s="34"/>
    </row>
    <row r="2997" hidden="1">
      <c r="A2997" s="36" t="s">
        <v>3295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3266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3268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4" t="s">
        <v>3269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5" t="s">
        <v>4032</v>
      </c>
      <c r="B3006" s="7"/>
      <c r="C3006" s="16"/>
      <c r="D3006" s="56" t="s">
        <v>4033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3270</v>
      </c>
      <c r="B3008" s="6"/>
      <c r="C3008" s="6"/>
      <c r="D3008" s="6"/>
      <c r="E3008" s="7"/>
    </row>
    <row r="3009" hidden="1">
      <c r="A3009" s="20" t="s">
        <v>3271</v>
      </c>
      <c r="B3009" s="21" t="s">
        <v>3272</v>
      </c>
      <c r="C3009" s="22" t="s">
        <v>3273</v>
      </c>
      <c r="D3009" s="21" t="s">
        <v>3274</v>
      </c>
      <c r="E3009" s="23" t="s">
        <v>13</v>
      </c>
    </row>
    <row r="3010" hidden="1">
      <c r="A3010" s="57" t="s">
        <v>3275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7" t="s">
        <v>3276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7" t="s">
        <v>3277</v>
      </c>
      <c r="B3012" s="29">
        <v>200.0</v>
      </c>
      <c r="C3012" s="26">
        <v>200.0</v>
      </c>
      <c r="D3012" s="27">
        <v>0.0</v>
      </c>
      <c r="E3012" s="28" t="s">
        <v>3278</v>
      </c>
    </row>
    <row r="3013" hidden="1">
      <c r="A3013" s="57" t="s">
        <v>3279</v>
      </c>
      <c r="B3013" s="25">
        <v>3200.0</v>
      </c>
      <c r="C3013" s="26">
        <v>8538.0</v>
      </c>
      <c r="D3013" s="27">
        <v>5338.0</v>
      </c>
      <c r="E3013" s="28" t="s">
        <v>4196</v>
      </c>
    </row>
    <row r="3014" hidden="1">
      <c r="A3014" s="31" t="s">
        <v>3281</v>
      </c>
      <c r="B3014" s="29">
        <v>0.0</v>
      </c>
      <c r="C3014" s="26"/>
      <c r="D3014" s="27">
        <v>0.0</v>
      </c>
      <c r="E3014" s="28"/>
    </row>
    <row r="3015" hidden="1">
      <c r="A3015" s="31" t="s">
        <v>3282</v>
      </c>
      <c r="B3015" s="29">
        <v>110.0</v>
      </c>
      <c r="C3015" s="26"/>
      <c r="D3015" s="27">
        <v>-110.0</v>
      </c>
      <c r="E3015" s="28"/>
    </row>
    <row r="3016" hidden="1">
      <c r="A3016" s="31" t="s">
        <v>3284</v>
      </c>
      <c r="B3016" s="29">
        <v>2065.0</v>
      </c>
      <c r="C3016" s="26">
        <v>2175.0</v>
      </c>
      <c r="D3016" s="27">
        <v>110.0</v>
      </c>
      <c r="E3016" s="28" t="s">
        <v>4197</v>
      </c>
    </row>
    <row r="3017" hidden="1">
      <c r="A3017" s="31" t="s">
        <v>3286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8" t="s">
        <v>3287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8" t="s">
        <v>3288</v>
      </c>
      <c r="B3019" s="29">
        <v>35689.0</v>
      </c>
      <c r="C3019" s="59">
        <v>35689.0</v>
      </c>
      <c r="D3019" s="27">
        <v>0.0</v>
      </c>
      <c r="E3019" s="34"/>
    </row>
    <row r="3020" hidden="1">
      <c r="A3020" s="58" t="s">
        <v>3289</v>
      </c>
      <c r="B3020" s="29">
        <v>60377.0</v>
      </c>
      <c r="C3020" s="59">
        <v>60377.0</v>
      </c>
      <c r="D3020" s="27">
        <v>0.0</v>
      </c>
      <c r="E3020" s="34"/>
    </row>
    <row r="3021" hidden="1">
      <c r="A3021" s="58" t="s">
        <v>3290</v>
      </c>
      <c r="B3021" s="29">
        <v>105667.0</v>
      </c>
      <c r="C3021" s="59">
        <v>105667.0</v>
      </c>
      <c r="D3021" s="27">
        <v>0.0</v>
      </c>
      <c r="E3021" s="34"/>
    </row>
    <row r="3022" hidden="1">
      <c r="A3022" s="58" t="s">
        <v>3292</v>
      </c>
      <c r="B3022" s="29">
        <v>309.0</v>
      </c>
      <c r="C3022" s="59">
        <v>309.0</v>
      </c>
      <c r="D3022" s="27">
        <v>0.0</v>
      </c>
      <c r="E3022" s="34"/>
    </row>
    <row r="3023" hidden="1">
      <c r="A3023" s="58" t="s">
        <v>3293</v>
      </c>
      <c r="B3023" s="29">
        <v>10392.0</v>
      </c>
      <c r="C3023" s="59">
        <v>10392.0</v>
      </c>
      <c r="D3023" s="27">
        <v>0.0</v>
      </c>
      <c r="E3023" s="34"/>
    </row>
    <row r="3024" hidden="1">
      <c r="A3024" s="35" t="s">
        <v>3294</v>
      </c>
      <c r="B3024" s="29">
        <v>357399.0</v>
      </c>
      <c r="C3024" s="59">
        <v>357399.0</v>
      </c>
      <c r="D3024" s="27">
        <v>0.0</v>
      </c>
      <c r="E3024" s="34"/>
    </row>
    <row r="3025" hidden="1">
      <c r="A3025" s="36" t="s">
        <v>3295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3266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3268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4" t="s">
        <v>3269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5" t="s">
        <v>4032</v>
      </c>
      <c r="B3034" s="7"/>
      <c r="C3034" s="16"/>
      <c r="D3034" s="56" t="s">
        <v>4033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3270</v>
      </c>
      <c r="B3036" s="6"/>
      <c r="C3036" s="6"/>
      <c r="D3036" s="6"/>
      <c r="E3036" s="7"/>
    </row>
    <row r="3037" hidden="1">
      <c r="A3037" s="20" t="s">
        <v>3271</v>
      </c>
      <c r="B3037" s="21" t="s">
        <v>3272</v>
      </c>
      <c r="C3037" s="22" t="s">
        <v>3273</v>
      </c>
      <c r="D3037" s="21" t="s">
        <v>3274</v>
      </c>
      <c r="E3037" s="23" t="s">
        <v>13</v>
      </c>
    </row>
    <row r="3038" hidden="1">
      <c r="A3038" s="57" t="s">
        <v>3275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7" t="s">
        <v>3276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7" t="s">
        <v>3277</v>
      </c>
      <c r="B3040" s="29">
        <v>130.0</v>
      </c>
      <c r="C3040" s="26">
        <v>130.0</v>
      </c>
      <c r="D3040" s="27">
        <v>0.0</v>
      </c>
      <c r="E3040" s="28" t="s">
        <v>3278</v>
      </c>
    </row>
    <row r="3041" hidden="1">
      <c r="A3041" s="57" t="s">
        <v>3279</v>
      </c>
      <c r="B3041" s="25">
        <v>2000.0</v>
      </c>
      <c r="C3041" s="26">
        <v>8002.0</v>
      </c>
      <c r="D3041" s="27">
        <v>6002.0</v>
      </c>
      <c r="E3041" s="28" t="s">
        <v>4198</v>
      </c>
    </row>
    <row r="3042" hidden="1">
      <c r="A3042" s="31" t="s">
        <v>3281</v>
      </c>
      <c r="B3042" s="29">
        <v>0.0</v>
      </c>
      <c r="C3042" s="26"/>
      <c r="D3042" s="27">
        <v>0.0</v>
      </c>
      <c r="E3042" s="28"/>
    </row>
    <row r="3043" hidden="1">
      <c r="A3043" s="31" t="s">
        <v>3282</v>
      </c>
      <c r="B3043" s="29">
        <v>0.0</v>
      </c>
      <c r="C3043" s="26">
        <v>11194.0</v>
      </c>
      <c r="D3043" s="27">
        <v>11194.0</v>
      </c>
      <c r="E3043" s="28" t="s">
        <v>4199</v>
      </c>
    </row>
    <row r="3044" hidden="1">
      <c r="A3044" s="31" t="s">
        <v>3284</v>
      </c>
      <c r="B3044" s="29">
        <v>430.0</v>
      </c>
      <c r="C3044" s="26">
        <v>430.0</v>
      </c>
      <c r="D3044" s="27">
        <v>0.0</v>
      </c>
      <c r="E3044" s="28" t="s">
        <v>4200</v>
      </c>
    </row>
    <row r="3045" hidden="1">
      <c r="A3045" s="31" t="s">
        <v>3286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8" t="s">
        <v>3287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8" t="s">
        <v>3288</v>
      </c>
      <c r="B3047" s="29">
        <v>44928.0</v>
      </c>
      <c r="C3047" s="59">
        <v>44928.0</v>
      </c>
      <c r="D3047" s="27">
        <v>0.0</v>
      </c>
      <c r="E3047" s="34"/>
    </row>
    <row r="3048" hidden="1">
      <c r="A3048" s="58" t="s">
        <v>3289</v>
      </c>
      <c r="B3048" s="29">
        <v>79980.0</v>
      </c>
      <c r="C3048" s="59">
        <v>79980.0</v>
      </c>
      <c r="D3048" s="27">
        <v>0.0</v>
      </c>
      <c r="E3048" s="34"/>
    </row>
    <row r="3049" hidden="1">
      <c r="A3049" s="58" t="s">
        <v>3290</v>
      </c>
      <c r="B3049" s="29">
        <v>90425.0</v>
      </c>
      <c r="C3049" s="59">
        <v>90425.0</v>
      </c>
      <c r="D3049" s="27">
        <v>0.0</v>
      </c>
      <c r="E3049" s="34"/>
    </row>
    <row r="3050" hidden="1">
      <c r="A3050" s="58" t="s">
        <v>3292</v>
      </c>
      <c r="B3050" s="29">
        <v>747.0</v>
      </c>
      <c r="C3050" s="59">
        <v>747.0</v>
      </c>
      <c r="D3050" s="27">
        <v>0.0</v>
      </c>
      <c r="E3050" s="34"/>
    </row>
    <row r="3051" hidden="1">
      <c r="A3051" s="58" t="s">
        <v>3293</v>
      </c>
      <c r="B3051" s="29">
        <v>5121.0</v>
      </c>
      <c r="C3051" s="59">
        <v>5121.0</v>
      </c>
      <c r="D3051" s="27">
        <v>0.0</v>
      </c>
      <c r="E3051" s="34"/>
    </row>
    <row r="3052" hidden="1">
      <c r="A3052" s="35" t="s">
        <v>3294</v>
      </c>
      <c r="B3052" s="29">
        <v>389237.7</v>
      </c>
      <c r="C3052" s="59">
        <v>389237.7</v>
      </c>
      <c r="D3052" s="27">
        <v>0.0</v>
      </c>
      <c r="E3052" s="34"/>
    </row>
    <row r="3053" hidden="1">
      <c r="A3053" s="36" t="s">
        <v>3295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3266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3268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4" t="s">
        <v>3269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5" t="s">
        <v>4032</v>
      </c>
      <c r="B3062" s="7"/>
      <c r="C3062" s="16"/>
      <c r="D3062" s="56" t="s">
        <v>4033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3270</v>
      </c>
      <c r="B3064" s="6"/>
      <c r="C3064" s="6"/>
      <c r="D3064" s="6"/>
      <c r="E3064" s="7"/>
    </row>
    <row r="3065" hidden="1">
      <c r="A3065" s="20" t="s">
        <v>3271</v>
      </c>
      <c r="B3065" s="21" t="s">
        <v>3272</v>
      </c>
      <c r="C3065" s="22" t="s">
        <v>3273</v>
      </c>
      <c r="D3065" s="21" t="s">
        <v>3274</v>
      </c>
      <c r="E3065" s="23" t="s">
        <v>13</v>
      </c>
    </row>
    <row r="3066" hidden="1">
      <c r="A3066" s="57" t="s">
        <v>3275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7" t="s">
        <v>3276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7" t="s">
        <v>3277</v>
      </c>
      <c r="B3068" s="29">
        <v>130.0</v>
      </c>
      <c r="C3068" s="26">
        <v>130.0</v>
      </c>
      <c r="D3068" s="27">
        <v>0.0</v>
      </c>
      <c r="E3068" s="28" t="s">
        <v>3278</v>
      </c>
    </row>
    <row r="3069" hidden="1">
      <c r="A3069" s="57" t="s">
        <v>3279</v>
      </c>
      <c r="B3069" s="25">
        <v>2000.0</v>
      </c>
      <c r="C3069" s="26">
        <v>8002.0</v>
      </c>
      <c r="D3069" s="27">
        <v>6002.0</v>
      </c>
      <c r="E3069" s="28" t="s">
        <v>4198</v>
      </c>
    </row>
    <row r="3070" hidden="1">
      <c r="A3070" s="31" t="s">
        <v>3281</v>
      </c>
      <c r="B3070" s="29">
        <v>0.0</v>
      </c>
      <c r="C3070" s="26"/>
      <c r="D3070" s="27">
        <v>0.0</v>
      </c>
      <c r="E3070" s="28"/>
    </row>
    <row r="3071" hidden="1">
      <c r="A3071" s="31" t="s">
        <v>3282</v>
      </c>
      <c r="B3071" s="29">
        <v>0.0</v>
      </c>
      <c r="C3071" s="26">
        <v>11194.0</v>
      </c>
      <c r="D3071" s="27">
        <v>11194.0</v>
      </c>
      <c r="E3071" s="28" t="s">
        <v>4199</v>
      </c>
    </row>
    <row r="3072" hidden="1">
      <c r="A3072" s="31" t="s">
        <v>3284</v>
      </c>
      <c r="B3072" s="29">
        <v>430.0</v>
      </c>
      <c r="C3072" s="26">
        <v>430.0</v>
      </c>
      <c r="D3072" s="27">
        <v>0.0</v>
      </c>
      <c r="E3072" s="28" t="s">
        <v>4200</v>
      </c>
    </row>
    <row r="3073" hidden="1">
      <c r="A3073" s="31" t="s">
        <v>3286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8" t="s">
        <v>3287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8" t="s">
        <v>3288</v>
      </c>
      <c r="B3075" s="29">
        <v>44928.0</v>
      </c>
      <c r="C3075" s="59">
        <v>44928.0</v>
      </c>
      <c r="D3075" s="27">
        <v>0.0</v>
      </c>
      <c r="E3075" s="34"/>
    </row>
    <row r="3076" hidden="1">
      <c r="A3076" s="58" t="s">
        <v>3289</v>
      </c>
      <c r="B3076" s="29">
        <v>79980.0</v>
      </c>
      <c r="C3076" s="59">
        <v>79980.0</v>
      </c>
      <c r="D3076" s="27">
        <v>0.0</v>
      </c>
      <c r="E3076" s="34"/>
    </row>
    <row r="3077" hidden="1">
      <c r="A3077" s="58" t="s">
        <v>3290</v>
      </c>
      <c r="B3077" s="29">
        <v>90425.0</v>
      </c>
      <c r="C3077" s="59">
        <v>90425.0</v>
      </c>
      <c r="D3077" s="27">
        <v>0.0</v>
      </c>
      <c r="E3077" s="34"/>
    </row>
    <row r="3078" hidden="1">
      <c r="A3078" s="58" t="s">
        <v>3292</v>
      </c>
      <c r="B3078" s="29">
        <v>747.0</v>
      </c>
      <c r="C3078" s="59">
        <v>747.0</v>
      </c>
      <c r="D3078" s="27">
        <v>0.0</v>
      </c>
      <c r="E3078" s="34"/>
    </row>
    <row r="3079" hidden="1">
      <c r="A3079" s="58" t="s">
        <v>3293</v>
      </c>
      <c r="B3079" s="29">
        <v>5121.0</v>
      </c>
      <c r="C3079" s="59">
        <v>5121.0</v>
      </c>
      <c r="D3079" s="27">
        <v>0.0</v>
      </c>
      <c r="E3079" s="34"/>
    </row>
    <row r="3080" hidden="1">
      <c r="A3080" s="35" t="s">
        <v>3294</v>
      </c>
      <c r="B3080" s="29">
        <v>389237.7</v>
      </c>
      <c r="C3080" s="59">
        <v>389237.7</v>
      </c>
      <c r="D3080" s="27">
        <v>0.0</v>
      </c>
      <c r="E3080" s="34"/>
    </row>
    <row r="3081" hidden="1">
      <c r="A3081" s="36" t="s">
        <v>3295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3266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3268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4" t="s">
        <v>3269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5" t="s">
        <v>4032</v>
      </c>
      <c r="B3090" s="7"/>
      <c r="C3090" s="16"/>
      <c r="D3090" s="56" t="s">
        <v>4034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3270</v>
      </c>
      <c r="B3092" s="6"/>
      <c r="C3092" s="6"/>
      <c r="D3092" s="6"/>
      <c r="E3092" s="7"/>
    </row>
    <row r="3093" hidden="1">
      <c r="A3093" s="20" t="s">
        <v>3271</v>
      </c>
      <c r="B3093" s="21" t="s">
        <v>3272</v>
      </c>
      <c r="C3093" s="22" t="s">
        <v>3273</v>
      </c>
      <c r="D3093" s="21" t="s">
        <v>3274</v>
      </c>
      <c r="E3093" s="23" t="s">
        <v>13</v>
      </c>
    </row>
    <row r="3094" hidden="1">
      <c r="A3094" s="57" t="s">
        <v>3275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7" t="s">
        <v>3276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7" t="s">
        <v>3277</v>
      </c>
      <c r="B3096" s="29">
        <v>0.0</v>
      </c>
      <c r="C3096" s="26"/>
      <c r="D3096" s="27">
        <v>0.0</v>
      </c>
      <c r="E3096" s="28" t="s">
        <v>3278</v>
      </c>
    </row>
    <row r="3097" hidden="1">
      <c r="A3097" s="57" t="s">
        <v>3279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3281</v>
      </c>
      <c r="B3098" s="29">
        <v>0.0</v>
      </c>
      <c r="C3098" s="26"/>
      <c r="D3098" s="27">
        <v>0.0</v>
      </c>
      <c r="E3098" s="28"/>
    </row>
    <row r="3099" hidden="1">
      <c r="A3099" s="31" t="s">
        <v>3282</v>
      </c>
      <c r="B3099" s="29">
        <v>0.0</v>
      </c>
      <c r="C3099" s="26"/>
      <c r="D3099" s="27">
        <v>0.0</v>
      </c>
      <c r="E3099" s="28"/>
    </row>
    <row r="3100" hidden="1">
      <c r="A3100" s="31" t="s">
        <v>3284</v>
      </c>
      <c r="B3100" s="29">
        <v>0.0</v>
      </c>
      <c r="C3100" s="26"/>
      <c r="D3100" s="27">
        <v>0.0</v>
      </c>
      <c r="E3100" s="28"/>
    </row>
    <row r="3101" hidden="1">
      <c r="A3101" s="31" t="s">
        <v>3286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8" t="s">
        <v>3287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8" t="s">
        <v>3288</v>
      </c>
      <c r="B3103" s="29">
        <v>9923.0</v>
      </c>
      <c r="C3103" s="59">
        <v>9923.0</v>
      </c>
      <c r="D3103" s="27">
        <v>0.0</v>
      </c>
      <c r="E3103" s="34"/>
    </row>
    <row r="3104" hidden="1">
      <c r="A3104" s="58" t="s">
        <v>3289</v>
      </c>
      <c r="B3104" s="29">
        <v>18717.0</v>
      </c>
      <c r="C3104" s="59">
        <v>18717.0</v>
      </c>
      <c r="D3104" s="27">
        <v>0.0</v>
      </c>
      <c r="E3104" s="34"/>
    </row>
    <row r="3105" hidden="1">
      <c r="A3105" s="58" t="s">
        <v>3290</v>
      </c>
      <c r="B3105" s="29">
        <v>24534.0</v>
      </c>
      <c r="C3105" s="59">
        <v>24534.0</v>
      </c>
      <c r="D3105" s="27">
        <v>0.0</v>
      </c>
      <c r="E3105" s="34"/>
    </row>
    <row r="3106" hidden="1">
      <c r="A3106" s="58" t="s">
        <v>3292</v>
      </c>
      <c r="B3106" s="29">
        <v>918.0</v>
      </c>
      <c r="C3106" s="59">
        <v>918.0</v>
      </c>
      <c r="D3106" s="27">
        <v>0.0</v>
      </c>
      <c r="E3106" s="34"/>
    </row>
    <row r="3107" hidden="1">
      <c r="A3107" s="58" t="s">
        <v>3293</v>
      </c>
      <c r="B3107" s="29">
        <v>3434.0</v>
      </c>
      <c r="C3107" s="59">
        <v>3434.0</v>
      </c>
      <c r="D3107" s="27">
        <v>0.0</v>
      </c>
      <c r="E3107" s="34"/>
    </row>
    <row r="3108" hidden="1">
      <c r="A3108" s="35" t="s">
        <v>3294</v>
      </c>
      <c r="B3108" s="29">
        <v>90917.0</v>
      </c>
      <c r="C3108" s="59">
        <v>90917.0</v>
      </c>
      <c r="D3108" s="27">
        <v>0.0</v>
      </c>
      <c r="E3108" s="34"/>
    </row>
    <row r="3109" hidden="1">
      <c r="A3109" s="36" t="s">
        <v>3295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>
      <c r="A3112" s="5" t="s">
        <v>3266</v>
      </c>
      <c r="B3112" s="6"/>
      <c r="C3112" s="6"/>
      <c r="D3112" s="6"/>
      <c r="E3112" s="7"/>
    </row>
    <row r="3113">
      <c r="A3113" s="10"/>
      <c r="B3113" s="11"/>
      <c r="C3113" s="11"/>
      <c r="D3113" s="11"/>
      <c r="E3113" s="12"/>
    </row>
    <row r="3114">
      <c r="A3114" s="5" t="s">
        <v>3268</v>
      </c>
      <c r="B3114" s="6"/>
      <c r="C3114" s="6"/>
      <c r="D3114" s="6"/>
      <c r="E3114" s="7"/>
    </row>
    <row r="3115">
      <c r="A3115" s="10"/>
      <c r="B3115" s="11"/>
      <c r="C3115" s="11"/>
      <c r="D3115" s="11"/>
      <c r="E3115" s="12"/>
    </row>
    <row r="3116">
      <c r="A3116" s="13">
        <v>46113.0</v>
      </c>
      <c r="B3116" s="6"/>
      <c r="C3116" s="54" t="s">
        <v>3269</v>
      </c>
      <c r="D3116" s="15">
        <v>46117.0</v>
      </c>
      <c r="E3116" s="7"/>
    </row>
    <row r="3117">
      <c r="A3117" s="10"/>
      <c r="B3117" s="11"/>
      <c r="C3117" s="16"/>
      <c r="D3117" s="11"/>
      <c r="E3117" s="12"/>
    </row>
    <row r="3118">
      <c r="A3118" s="55" t="s">
        <v>4035</v>
      </c>
      <c r="B3118" s="7"/>
      <c r="C3118" s="16"/>
      <c r="D3118" s="56" t="s">
        <v>4033</v>
      </c>
      <c r="E3118" s="7"/>
    </row>
    <row r="3119">
      <c r="A3119" s="10"/>
      <c r="B3119" s="12"/>
      <c r="C3119" s="16"/>
      <c r="D3119" s="11"/>
      <c r="E3119" s="12"/>
    </row>
    <row r="3120">
      <c r="A3120" s="19" t="s">
        <v>3270</v>
      </c>
      <c r="B3120" s="6"/>
      <c r="C3120" s="6"/>
      <c r="D3120" s="6"/>
      <c r="E3120" s="7"/>
    </row>
    <row r="3121">
      <c r="A3121" s="20" t="s">
        <v>3271</v>
      </c>
      <c r="B3121" s="21" t="s">
        <v>3272</v>
      </c>
      <c r="C3121" s="22" t="s">
        <v>3273</v>
      </c>
      <c r="D3121" s="21" t="s">
        <v>3274</v>
      </c>
      <c r="E3121" s="23" t="s">
        <v>13</v>
      </c>
    </row>
    <row r="3122">
      <c r="A3122" s="57" t="s">
        <v>3275</v>
      </c>
      <c r="B3122" s="25">
        <v>22775.0</v>
      </c>
      <c r="C3122" s="26">
        <v>8581.0</v>
      </c>
      <c r="D3122" s="27">
        <v>-14194.0</v>
      </c>
      <c r="E3122" s="28"/>
    </row>
    <row r="3123">
      <c r="A3123" s="57" t="s">
        <v>3276</v>
      </c>
      <c r="B3123" s="29">
        <v>28330.0</v>
      </c>
      <c r="C3123" s="26">
        <v>28330.0</v>
      </c>
      <c r="D3123" s="27">
        <v>0.0</v>
      </c>
      <c r="E3123" s="28"/>
    </row>
    <row r="3124">
      <c r="A3124" s="57" t="s">
        <v>3277</v>
      </c>
      <c r="B3124" s="29">
        <v>0.0</v>
      </c>
      <c r="C3124" s="26"/>
      <c r="D3124" s="27">
        <v>0.0</v>
      </c>
      <c r="E3124" s="28" t="s">
        <v>3278</v>
      </c>
    </row>
    <row r="3125">
      <c r="A3125" s="57" t="s">
        <v>3279</v>
      </c>
      <c r="B3125" s="25">
        <v>1600.0</v>
      </c>
      <c r="C3125" s="26">
        <v>4594.0</v>
      </c>
      <c r="D3125" s="27">
        <v>2994.0</v>
      </c>
      <c r="E3125" s="28" t="s">
        <v>4201</v>
      </c>
    </row>
    <row r="3126">
      <c r="A3126" s="31" t="s">
        <v>3281</v>
      </c>
      <c r="B3126" s="29">
        <v>405.0</v>
      </c>
      <c r="C3126" s="26"/>
      <c r="D3126" s="27">
        <v>-405.0</v>
      </c>
      <c r="E3126" s="28"/>
    </row>
    <row r="3127">
      <c r="A3127" s="31" t="s">
        <v>3282</v>
      </c>
      <c r="B3127" s="29">
        <v>0.0</v>
      </c>
      <c r="C3127" s="26">
        <v>11194.0</v>
      </c>
      <c r="D3127" s="27">
        <v>11194.0</v>
      </c>
      <c r="E3127" s="28" t="s">
        <v>3283</v>
      </c>
    </row>
    <row r="3128">
      <c r="A3128" s="31" t="s">
        <v>3284</v>
      </c>
      <c r="B3128" s="29">
        <v>315.0</v>
      </c>
      <c r="C3128" s="26"/>
      <c r="D3128" s="27">
        <v>-315.0</v>
      </c>
      <c r="E3128" s="28"/>
    </row>
    <row r="3129">
      <c r="A3129" s="31" t="s">
        <v>3286</v>
      </c>
      <c r="B3129" s="29">
        <v>5310.0</v>
      </c>
      <c r="C3129" s="26">
        <v>6031.0</v>
      </c>
      <c r="D3129" s="27">
        <v>721.0</v>
      </c>
      <c r="E3129" s="28"/>
    </row>
    <row r="3130">
      <c r="A3130" s="58" t="s">
        <v>3287</v>
      </c>
      <c r="B3130" s="29">
        <v>78111.0</v>
      </c>
      <c r="C3130" s="29">
        <v>78111.0</v>
      </c>
      <c r="D3130" s="27">
        <v>0.0</v>
      </c>
      <c r="E3130" s="34"/>
    </row>
    <row r="3131">
      <c r="A3131" s="58" t="s">
        <v>3288</v>
      </c>
      <c r="B3131" s="29">
        <v>28627.0</v>
      </c>
      <c r="C3131" s="59">
        <v>28627.0</v>
      </c>
      <c r="D3131" s="27">
        <v>0.0</v>
      </c>
      <c r="E3131" s="34"/>
    </row>
    <row r="3132">
      <c r="A3132" s="58" t="s">
        <v>3289</v>
      </c>
      <c r="B3132" s="29">
        <v>62461.0</v>
      </c>
      <c r="C3132" s="59">
        <v>62461.0</v>
      </c>
      <c r="D3132" s="27">
        <v>0.0</v>
      </c>
      <c r="E3132" s="34"/>
    </row>
    <row r="3133">
      <c r="A3133" s="58" t="s">
        <v>3290</v>
      </c>
      <c r="B3133" s="29">
        <v>73797.0</v>
      </c>
      <c r="C3133" s="59">
        <v>73797.0</v>
      </c>
      <c r="D3133" s="27">
        <v>0.0</v>
      </c>
      <c r="E3133" s="34"/>
    </row>
    <row r="3134">
      <c r="A3134" s="58" t="s">
        <v>3292</v>
      </c>
      <c r="B3134" s="29">
        <v>1673.0</v>
      </c>
      <c r="C3134" s="59">
        <v>1673.0</v>
      </c>
      <c r="D3134" s="27">
        <v>0.0</v>
      </c>
      <c r="E3134" s="34"/>
    </row>
    <row r="3135">
      <c r="A3135" s="58" t="s">
        <v>3293</v>
      </c>
      <c r="B3135" s="29">
        <v>5336.0</v>
      </c>
      <c r="C3135" s="59">
        <v>5336.0</v>
      </c>
      <c r="D3135" s="27">
        <v>0.0</v>
      </c>
      <c r="E3135" s="34"/>
    </row>
    <row r="3136">
      <c r="A3136" s="35" t="s">
        <v>3294</v>
      </c>
      <c r="B3136" s="29">
        <v>303401.5</v>
      </c>
      <c r="C3136" s="59">
        <v>303401.5</v>
      </c>
      <c r="D3136" s="27">
        <v>0.0</v>
      </c>
      <c r="E3136" s="34"/>
    </row>
    <row r="3137">
      <c r="A3137" s="36" t="s">
        <v>3295</v>
      </c>
      <c r="B3137" s="37">
        <v>2.500000000007276</v>
      </c>
      <c r="C3137" s="27">
        <v>-2.5</v>
      </c>
      <c r="D3137" s="27">
        <v>-5.000000000007276</v>
      </c>
      <c r="E3137" s="38"/>
    </row>
    <row r="3140">
      <c r="A3140" s="5" t="s">
        <v>3266</v>
      </c>
      <c r="B3140" s="6"/>
      <c r="C3140" s="6"/>
      <c r="D3140" s="6"/>
      <c r="E3140" s="7"/>
    </row>
    <row r="3141">
      <c r="A3141" s="10"/>
      <c r="B3141" s="11"/>
      <c r="C3141" s="11"/>
      <c r="D3141" s="11"/>
      <c r="E3141" s="12"/>
    </row>
    <row r="3142">
      <c r="A3142" s="5" t="s">
        <v>3268</v>
      </c>
      <c r="B3142" s="6"/>
      <c r="C3142" s="6"/>
      <c r="D3142" s="6"/>
      <c r="E3142" s="7"/>
    </row>
    <row r="3143">
      <c r="A3143" s="10"/>
      <c r="B3143" s="11"/>
      <c r="C3143" s="11"/>
      <c r="D3143" s="11"/>
      <c r="E3143" s="12"/>
    </row>
    <row r="3144">
      <c r="A3144" s="13">
        <v>46118.0</v>
      </c>
      <c r="B3144" s="6"/>
      <c r="C3144" s="54" t="s">
        <v>3269</v>
      </c>
      <c r="D3144" s="15">
        <v>46124.0</v>
      </c>
      <c r="E3144" s="7"/>
    </row>
    <row r="3145">
      <c r="A3145" s="10"/>
      <c r="B3145" s="11"/>
      <c r="C3145" s="16"/>
      <c r="D3145" s="11"/>
      <c r="E3145" s="12"/>
    </row>
    <row r="3146">
      <c r="A3146" s="55" t="s">
        <v>4032</v>
      </c>
      <c r="B3146" s="7"/>
      <c r="C3146" s="16"/>
      <c r="D3146" s="56" t="s">
        <v>4033</v>
      </c>
      <c r="E3146" s="7"/>
    </row>
    <row r="3147">
      <c r="A3147" s="10"/>
      <c r="B3147" s="12"/>
      <c r="C3147" s="16"/>
      <c r="D3147" s="11"/>
      <c r="E3147" s="12"/>
    </row>
    <row r="3148">
      <c r="A3148" s="19" t="s">
        <v>3270</v>
      </c>
      <c r="B3148" s="6"/>
      <c r="C3148" s="6"/>
      <c r="D3148" s="6"/>
      <c r="E3148" s="7"/>
    </row>
    <row r="3149">
      <c r="A3149" s="20" t="s">
        <v>3271</v>
      </c>
      <c r="B3149" s="21" t="s">
        <v>3272</v>
      </c>
      <c r="C3149" s="22" t="s">
        <v>3273</v>
      </c>
      <c r="D3149" s="21" t="s">
        <v>3274</v>
      </c>
      <c r="E3149" s="23" t="s">
        <v>13</v>
      </c>
    </row>
    <row r="3150">
      <c r="A3150" s="57" t="s">
        <v>3275</v>
      </c>
      <c r="B3150" s="25">
        <v>20833.0</v>
      </c>
      <c r="C3150" s="26">
        <v>5788.0</v>
      </c>
      <c r="D3150" s="27">
        <v>-15045.0</v>
      </c>
      <c r="E3150" s="28"/>
    </row>
    <row r="3151">
      <c r="A3151" s="57" t="s">
        <v>3276</v>
      </c>
      <c r="B3151" s="29">
        <v>32406.0</v>
      </c>
      <c r="C3151" s="26">
        <v>32406.0</v>
      </c>
      <c r="D3151" s="27">
        <v>0.0</v>
      </c>
      <c r="E3151" s="28"/>
    </row>
    <row r="3152">
      <c r="A3152" s="57" t="s">
        <v>3277</v>
      </c>
      <c r="B3152" s="29">
        <v>0.0</v>
      </c>
      <c r="C3152" s="26"/>
      <c r="D3152" s="27">
        <v>0.0</v>
      </c>
      <c r="E3152" s="28" t="s">
        <v>3278</v>
      </c>
    </row>
    <row r="3153">
      <c r="A3153" s="57" t="s">
        <v>3279</v>
      </c>
      <c r="B3153" s="25">
        <v>2000.0</v>
      </c>
      <c r="C3153" s="26">
        <v>6973.0</v>
      </c>
      <c r="D3153" s="27">
        <v>4973.0</v>
      </c>
      <c r="E3153" s="28" t="s">
        <v>3280</v>
      </c>
    </row>
    <row r="3154">
      <c r="A3154" s="31" t="s">
        <v>3281</v>
      </c>
      <c r="B3154" s="29">
        <v>0.0</v>
      </c>
      <c r="C3154" s="26"/>
      <c r="D3154" s="27">
        <v>0.0</v>
      </c>
      <c r="E3154" s="28"/>
    </row>
    <row r="3155">
      <c r="A3155" s="31" t="s">
        <v>3282</v>
      </c>
      <c r="B3155" s="29">
        <v>110.0</v>
      </c>
      <c r="C3155" s="26">
        <v>10074.0</v>
      </c>
      <c r="D3155" s="27">
        <v>9964.0</v>
      </c>
      <c r="E3155" s="28" t="s">
        <v>3283</v>
      </c>
    </row>
    <row r="3156">
      <c r="A3156" s="31" t="s">
        <v>3284</v>
      </c>
      <c r="B3156" s="29">
        <v>7435.0</v>
      </c>
      <c r="C3156" s="26">
        <v>7545.0</v>
      </c>
      <c r="D3156" s="27">
        <v>110.0</v>
      </c>
      <c r="E3156" s="28" t="s">
        <v>3285</v>
      </c>
    </row>
    <row r="3157">
      <c r="A3157" s="31" t="s">
        <v>3286</v>
      </c>
      <c r="B3157" s="29">
        <v>7740.0</v>
      </c>
      <c r="C3157" s="26">
        <v>7740.0</v>
      </c>
      <c r="D3157" s="27">
        <v>0.0</v>
      </c>
      <c r="E3157" s="28"/>
    </row>
    <row r="3158">
      <c r="A3158" s="58" t="s">
        <v>3287</v>
      </c>
      <c r="B3158" s="29">
        <v>108501.0</v>
      </c>
      <c r="C3158" s="29">
        <v>108501.0</v>
      </c>
      <c r="D3158" s="27">
        <v>0.0</v>
      </c>
      <c r="E3158" s="34"/>
    </row>
    <row r="3159">
      <c r="A3159" s="58" t="s">
        <v>3288</v>
      </c>
      <c r="B3159" s="29">
        <v>41481.0</v>
      </c>
      <c r="C3159" s="59">
        <v>41481.0</v>
      </c>
      <c r="D3159" s="27">
        <v>0.0</v>
      </c>
      <c r="E3159" s="34"/>
    </row>
    <row r="3160">
      <c r="A3160" s="58" t="s">
        <v>3289</v>
      </c>
      <c r="B3160" s="29">
        <v>89793.0</v>
      </c>
      <c r="C3160" s="59">
        <v>89793.0</v>
      </c>
      <c r="D3160" s="27">
        <v>0.0</v>
      </c>
      <c r="E3160" s="34"/>
    </row>
    <row r="3161">
      <c r="A3161" s="58" t="s">
        <v>3290</v>
      </c>
      <c r="B3161" s="29">
        <v>102282.1</v>
      </c>
      <c r="C3161" s="59">
        <v>102282.1</v>
      </c>
      <c r="D3161" s="27">
        <v>0.0</v>
      </c>
      <c r="E3161" s="34"/>
    </row>
    <row r="3162">
      <c r="A3162" s="58" t="s">
        <v>3292</v>
      </c>
      <c r="B3162" s="29">
        <v>0.0</v>
      </c>
      <c r="C3162" s="59">
        <v>0.0</v>
      </c>
      <c r="D3162" s="27">
        <v>0.0</v>
      </c>
      <c r="E3162" s="34"/>
    </row>
    <row r="3163">
      <c r="A3163" s="58" t="s">
        <v>3293</v>
      </c>
      <c r="B3163" s="29">
        <v>7248.0</v>
      </c>
      <c r="C3163" s="59">
        <v>7248.0</v>
      </c>
      <c r="D3163" s="27">
        <v>0.0</v>
      </c>
      <c r="E3163" s="34"/>
    </row>
    <row r="3164">
      <c r="A3164" s="35" t="s">
        <v>3294</v>
      </c>
      <c r="B3164" s="29">
        <v>412578.1</v>
      </c>
      <c r="C3164" s="59">
        <v>412578.1</v>
      </c>
      <c r="D3164" s="27">
        <v>0.0</v>
      </c>
      <c r="E3164" s="34"/>
    </row>
    <row r="3165">
      <c r="A3165" s="36" t="s">
        <v>3295</v>
      </c>
      <c r="B3165" s="37">
        <v>3.0</v>
      </c>
      <c r="C3165" s="27">
        <v>5.0</v>
      </c>
      <c r="D3165" s="27">
        <v>2.0</v>
      </c>
      <c r="E3165" s="38"/>
    </row>
    <row r="3168">
      <c r="A3168" s="5" t="s">
        <v>3266</v>
      </c>
      <c r="B3168" s="6"/>
      <c r="C3168" s="6"/>
      <c r="D3168" s="6"/>
      <c r="E3168" s="7"/>
    </row>
    <row r="3169">
      <c r="A3169" s="10"/>
      <c r="B3169" s="11"/>
      <c r="C3169" s="11"/>
      <c r="D3169" s="11"/>
      <c r="E3169" s="12"/>
    </row>
    <row r="3170">
      <c r="A3170" s="5" t="s">
        <v>3268</v>
      </c>
      <c r="B3170" s="6"/>
      <c r="C3170" s="6"/>
      <c r="D3170" s="6"/>
      <c r="E3170" s="7"/>
    </row>
    <row r="3171">
      <c r="A3171" s="10"/>
      <c r="B3171" s="11"/>
      <c r="C3171" s="11"/>
      <c r="D3171" s="11"/>
      <c r="E3171" s="12"/>
    </row>
    <row r="3172">
      <c r="A3172" s="13">
        <v>46118.0</v>
      </c>
      <c r="B3172" s="6"/>
      <c r="C3172" s="54" t="s">
        <v>3269</v>
      </c>
      <c r="D3172" s="15">
        <v>46124.0</v>
      </c>
      <c r="E3172" s="7"/>
    </row>
    <row r="3173">
      <c r="A3173" s="10"/>
      <c r="B3173" s="11"/>
      <c r="C3173" s="16"/>
      <c r="D3173" s="11"/>
      <c r="E3173" s="12"/>
    </row>
    <row r="3174">
      <c r="A3174" s="55" t="s">
        <v>4032</v>
      </c>
      <c r="B3174" s="7"/>
      <c r="C3174" s="16"/>
      <c r="D3174" s="56" t="s">
        <v>4033</v>
      </c>
      <c r="E3174" s="7"/>
    </row>
    <row r="3175">
      <c r="A3175" s="10"/>
      <c r="B3175" s="12"/>
      <c r="C3175" s="16"/>
      <c r="D3175" s="11"/>
      <c r="E3175" s="12"/>
    </row>
    <row r="3176">
      <c r="A3176" s="19" t="s">
        <v>3270</v>
      </c>
      <c r="B3176" s="6"/>
      <c r="C3176" s="6"/>
      <c r="D3176" s="6"/>
      <c r="E3176" s="7"/>
    </row>
    <row r="3177">
      <c r="A3177" s="20" t="s">
        <v>3271</v>
      </c>
      <c r="B3177" s="21" t="s">
        <v>3272</v>
      </c>
      <c r="C3177" s="22" t="s">
        <v>3273</v>
      </c>
      <c r="D3177" s="21" t="s">
        <v>3274</v>
      </c>
      <c r="E3177" s="23" t="s">
        <v>13</v>
      </c>
    </row>
    <row r="3178">
      <c r="A3178" s="57" t="s">
        <v>3275</v>
      </c>
      <c r="B3178" s="25">
        <v>20833.0</v>
      </c>
      <c r="C3178" s="26">
        <v>5788.0</v>
      </c>
      <c r="D3178" s="27">
        <v>-15045.0</v>
      </c>
      <c r="E3178" s="28"/>
    </row>
    <row r="3179">
      <c r="A3179" s="57" t="s">
        <v>3276</v>
      </c>
      <c r="B3179" s="29">
        <v>32406.0</v>
      </c>
      <c r="C3179" s="26">
        <v>32406.0</v>
      </c>
      <c r="D3179" s="27">
        <v>0.0</v>
      </c>
      <c r="E3179" s="28"/>
    </row>
    <row r="3180">
      <c r="A3180" s="57" t="s">
        <v>3277</v>
      </c>
      <c r="B3180" s="29">
        <v>0.0</v>
      </c>
      <c r="C3180" s="26"/>
      <c r="D3180" s="27">
        <v>0.0</v>
      </c>
      <c r="E3180" s="28" t="s">
        <v>3278</v>
      </c>
    </row>
    <row r="3181">
      <c r="A3181" s="57" t="s">
        <v>3279</v>
      </c>
      <c r="B3181" s="25">
        <v>2000.0</v>
      </c>
      <c r="C3181" s="26">
        <v>6973.0</v>
      </c>
      <c r="D3181" s="27">
        <v>4973.0</v>
      </c>
      <c r="E3181" s="28" t="s">
        <v>3280</v>
      </c>
    </row>
    <row r="3182">
      <c r="A3182" s="31" t="s">
        <v>3281</v>
      </c>
      <c r="B3182" s="29">
        <v>0.0</v>
      </c>
      <c r="C3182" s="26"/>
      <c r="D3182" s="27">
        <v>0.0</v>
      </c>
      <c r="E3182" s="28"/>
    </row>
    <row r="3183">
      <c r="A3183" s="31" t="s">
        <v>3282</v>
      </c>
      <c r="B3183" s="29">
        <v>110.0</v>
      </c>
      <c r="C3183" s="26">
        <v>10074.0</v>
      </c>
      <c r="D3183" s="27">
        <v>9964.0</v>
      </c>
      <c r="E3183" s="28" t="s">
        <v>3283</v>
      </c>
    </row>
    <row r="3184">
      <c r="A3184" s="31" t="s">
        <v>3284</v>
      </c>
      <c r="B3184" s="29">
        <v>7435.0</v>
      </c>
      <c r="C3184" s="26">
        <v>7545.0</v>
      </c>
      <c r="D3184" s="27">
        <v>110.0</v>
      </c>
      <c r="E3184" s="28" t="s">
        <v>3285</v>
      </c>
    </row>
    <row r="3185">
      <c r="A3185" s="31" t="s">
        <v>3286</v>
      </c>
      <c r="B3185" s="29">
        <v>7740.0</v>
      </c>
      <c r="C3185" s="26">
        <v>7740.0</v>
      </c>
      <c r="D3185" s="27">
        <v>0.0</v>
      </c>
      <c r="E3185" s="28"/>
    </row>
    <row r="3186">
      <c r="A3186" s="58" t="s">
        <v>3287</v>
      </c>
      <c r="B3186" s="29">
        <v>108501.0</v>
      </c>
      <c r="C3186" s="29">
        <v>108501.0</v>
      </c>
      <c r="D3186" s="27">
        <v>0.0</v>
      </c>
      <c r="E3186" s="34"/>
    </row>
    <row r="3187">
      <c r="A3187" s="58" t="s">
        <v>3288</v>
      </c>
      <c r="B3187" s="29">
        <v>41481.0</v>
      </c>
      <c r="C3187" s="59">
        <v>41481.0</v>
      </c>
      <c r="D3187" s="27">
        <v>0.0</v>
      </c>
      <c r="E3187" s="34"/>
    </row>
    <row r="3188">
      <c r="A3188" s="58" t="s">
        <v>3289</v>
      </c>
      <c r="B3188" s="29">
        <v>89793.0</v>
      </c>
      <c r="C3188" s="59">
        <v>89793.0</v>
      </c>
      <c r="D3188" s="27">
        <v>0.0</v>
      </c>
      <c r="E3188" s="34"/>
    </row>
    <row r="3189">
      <c r="A3189" s="58" t="s">
        <v>3290</v>
      </c>
      <c r="B3189" s="29">
        <v>102282.1</v>
      </c>
      <c r="C3189" s="59">
        <v>102282.1</v>
      </c>
      <c r="D3189" s="27">
        <v>0.0</v>
      </c>
      <c r="E3189" s="34"/>
    </row>
    <row r="3190">
      <c r="A3190" s="58" t="s">
        <v>3292</v>
      </c>
      <c r="B3190" s="29">
        <v>0.0</v>
      </c>
      <c r="C3190" s="59">
        <v>0.0</v>
      </c>
      <c r="D3190" s="27">
        <v>0.0</v>
      </c>
      <c r="E3190" s="34"/>
    </row>
    <row r="3191">
      <c r="A3191" s="58" t="s">
        <v>3293</v>
      </c>
      <c r="B3191" s="29">
        <v>7248.0</v>
      </c>
      <c r="C3191" s="59">
        <v>7248.0</v>
      </c>
      <c r="D3191" s="27">
        <v>0.0</v>
      </c>
      <c r="E3191" s="34"/>
    </row>
    <row r="3192">
      <c r="A3192" s="35" t="s">
        <v>3294</v>
      </c>
      <c r="B3192" s="29">
        <v>412578.1</v>
      </c>
      <c r="C3192" s="59">
        <v>412578.1</v>
      </c>
      <c r="D3192" s="27">
        <v>0.0</v>
      </c>
      <c r="E3192" s="34"/>
    </row>
    <row r="3193">
      <c r="A3193" s="36" t="s">
        <v>3295</v>
      </c>
      <c r="B3193" s="37">
        <v>3.0</v>
      </c>
      <c r="C3193" s="27">
        <v>5.0</v>
      </c>
      <c r="D3193" s="27">
        <v>2.0</v>
      </c>
      <c r="E3193" s="38"/>
    </row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912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174:E3175"/>
    <mergeCell ref="A3176:E3176"/>
    <mergeCell ref="D3144:E3145"/>
    <mergeCell ref="D3146:E3147"/>
    <mergeCell ref="A3148:E3148"/>
    <mergeCell ref="A3168:E3169"/>
    <mergeCell ref="A3170:E3171"/>
    <mergeCell ref="C3172:C3175"/>
    <mergeCell ref="D3172:E3173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3297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3268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3269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3270</v>
      </c>
      <c r="B9" s="6"/>
      <c r="C9" s="6"/>
      <c r="D9" s="6"/>
      <c r="E9" s="7"/>
    </row>
    <row r="10" hidden="1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</row>
    <row r="11" hidden="1">
      <c r="A11" s="24" t="s">
        <v>3275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3276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3277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3279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3281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3282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3284</v>
      </c>
      <c r="B17" s="29">
        <v>155.0</v>
      </c>
      <c r="C17" s="26">
        <v>155.0</v>
      </c>
      <c r="D17" s="27">
        <f t="shared" si="1"/>
        <v>0</v>
      </c>
      <c r="E17" s="40" t="s">
        <v>4202</v>
      </c>
    </row>
    <row r="18" hidden="1">
      <c r="A18" s="31" t="s">
        <v>3286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3287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122897</v>
      </c>
      <c r="D19" s="27">
        <f t="shared" si="1"/>
        <v>111486</v>
      </c>
      <c r="E19" s="41"/>
    </row>
    <row r="20" hidden="1">
      <c r="A20" s="32" t="s">
        <v>3288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39275</v>
      </c>
      <c r="D20" s="27">
        <f t="shared" si="1"/>
        <v>35955</v>
      </c>
      <c r="E20" s="41"/>
    </row>
    <row r="21" hidden="1">
      <c r="A21" s="32" t="s">
        <v>3289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108537</v>
      </c>
      <c r="D21" s="27">
        <f t="shared" si="1"/>
        <v>91355</v>
      </c>
      <c r="E21" s="41"/>
    </row>
    <row r="22" hidden="1">
      <c r="A22" s="32" t="s">
        <v>3290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115947.9</v>
      </c>
      <c r="D22" s="27">
        <f t="shared" si="1"/>
        <v>102829.9</v>
      </c>
      <c r="E22" s="41"/>
    </row>
    <row r="23" hidden="1">
      <c r="A23" s="32" t="s">
        <v>3292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3878</v>
      </c>
      <c r="D23" s="27">
        <f t="shared" si="1"/>
        <v>3330</v>
      </c>
      <c r="E23" s="41"/>
    </row>
    <row r="24" hidden="1">
      <c r="A24" s="32" t="s">
        <v>3293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16484</v>
      </c>
      <c r="D24" s="27">
        <f t="shared" si="1"/>
        <v>14424</v>
      </c>
      <c r="E24" s="41"/>
    </row>
    <row r="25" hidden="1">
      <c r="A25" s="35" t="s">
        <v>3294</v>
      </c>
      <c r="B25" s="29">
        <v>55325.0</v>
      </c>
      <c r="C25" s="9">
        <f t="array" ref="C25">SUM(INDIRECT(A1 &amp; " Restia!C:C")) - SUMIFS(INDIRECT(A1 &amp; " Restia!C:C"), INDIRECT(A1 &amp; " Restia!B:B"), "canceled")</f>
        <v>483708.4</v>
      </c>
      <c r="D25" s="27">
        <f t="shared" si="1"/>
        <v>428383.4</v>
      </c>
      <c r="E25" s="41"/>
    </row>
    <row r="26" hidden="1">
      <c r="A26" s="36" t="s">
        <v>3295</v>
      </c>
      <c r="B26" s="42">
        <v>0.0</v>
      </c>
      <c r="C26" s="43">
        <f>sum(C11:C23)-C25</f>
        <v>-83427.5</v>
      </c>
      <c r="D26" s="44">
        <f t="shared" si="1"/>
        <v>-83427.5</v>
      </c>
      <c r="E26" s="45"/>
    </row>
    <row r="27" hidden="1"/>
    <row r="28" hidden="1"/>
    <row r="29" hidden="1">
      <c r="A29" s="5" t="s">
        <v>3297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3268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3269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3270</v>
      </c>
      <c r="B37" s="6"/>
      <c r="C37" s="6"/>
      <c r="D37" s="6"/>
      <c r="E37" s="7"/>
    </row>
    <row r="38" hidden="1">
      <c r="A38" s="20" t="s">
        <v>3271</v>
      </c>
      <c r="B38" s="21" t="s">
        <v>3272</v>
      </c>
      <c r="C38" s="22" t="s">
        <v>3273</v>
      </c>
      <c r="D38" s="21" t="s">
        <v>3274</v>
      </c>
      <c r="E38" s="23" t="s">
        <v>13</v>
      </c>
    </row>
    <row r="39" hidden="1">
      <c r="A39" s="24" t="s">
        <v>3275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3276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3277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3279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3281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3282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3284</v>
      </c>
      <c r="B45" s="29">
        <v>1050.0</v>
      </c>
      <c r="C45" s="26">
        <v>1000.0</v>
      </c>
      <c r="D45" s="27">
        <f t="shared" si="2"/>
        <v>-50</v>
      </c>
      <c r="E45" s="40" t="s">
        <v>4203</v>
      </c>
    </row>
    <row r="46" hidden="1">
      <c r="A46" s="31" t="s">
        <v>3286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3287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122897</v>
      </c>
      <c r="D47" s="27">
        <f t="shared" si="2"/>
        <v>35249</v>
      </c>
      <c r="E47" s="41"/>
    </row>
    <row r="48" hidden="1">
      <c r="A48" s="32" t="s">
        <v>3288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39275</v>
      </c>
      <c r="D48" s="27">
        <f t="shared" si="2"/>
        <v>-2472</v>
      </c>
      <c r="E48" s="41"/>
    </row>
    <row r="49" hidden="1">
      <c r="A49" s="32" t="s">
        <v>3289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108537</v>
      </c>
      <c r="D49" s="27">
        <f t="shared" si="2"/>
        <v>-19745</v>
      </c>
      <c r="E49" s="41"/>
    </row>
    <row r="50" hidden="1">
      <c r="A50" s="32" t="s">
        <v>3290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115947.9</v>
      </c>
      <c r="D50" s="27">
        <f t="shared" si="2"/>
        <v>42980.9</v>
      </c>
      <c r="E50" s="41"/>
    </row>
    <row r="51" hidden="1">
      <c r="A51" s="32" t="s">
        <v>3292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3878</v>
      </c>
      <c r="D51" s="27">
        <f t="shared" si="2"/>
        <v>1588</v>
      </c>
      <c r="E51" s="41"/>
    </row>
    <row r="52" hidden="1">
      <c r="A52" s="32" t="s">
        <v>3293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16484</v>
      </c>
      <c r="D52" s="27">
        <f t="shared" si="2"/>
        <v>327</v>
      </c>
      <c r="E52" s="41"/>
    </row>
    <row r="53" hidden="1">
      <c r="A53" s="35" t="s">
        <v>3294</v>
      </c>
      <c r="B53" s="29">
        <v>397401.0</v>
      </c>
      <c r="C53" s="9">
        <f t="array" ref="C53">SUM(INDIRECT(A29 &amp; " Restia!C:C")) - SUMIFS(INDIRECT(A29 &amp; " Restia!C:C"), INDIRECT(A29 &amp; " Restia!B:B"), "canceled")</f>
        <v>483708.4</v>
      </c>
      <c r="D53" s="27">
        <f t="shared" si="2"/>
        <v>86307.4</v>
      </c>
      <c r="E53" s="41"/>
    </row>
    <row r="54" hidden="1">
      <c r="A54" s="36" t="s">
        <v>3295</v>
      </c>
      <c r="B54" s="42">
        <v>34.0</v>
      </c>
      <c r="C54" s="43">
        <f>sum(C39:C51)-C53</f>
        <v>-29524.5</v>
      </c>
      <c r="D54" s="44">
        <f t="shared" si="2"/>
        <v>-29558.5</v>
      </c>
      <c r="E54" s="45"/>
    </row>
    <row r="55" hidden="1"/>
    <row r="56" hidden="1"/>
    <row r="57" hidden="1">
      <c r="A57" s="5" t="s">
        <v>3297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3268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3269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3270</v>
      </c>
      <c r="B65" s="6"/>
      <c r="C65" s="6"/>
      <c r="D65" s="6"/>
      <c r="E65" s="7"/>
    </row>
    <row r="66" hidden="1">
      <c r="A66" s="20" t="s">
        <v>3271</v>
      </c>
      <c r="B66" s="21" t="s">
        <v>3272</v>
      </c>
      <c r="C66" s="22" t="s">
        <v>3273</v>
      </c>
      <c r="D66" s="21" t="s">
        <v>3274</v>
      </c>
      <c r="E66" s="23" t="s">
        <v>13</v>
      </c>
    </row>
    <row r="67" hidden="1">
      <c r="A67" s="24" t="s">
        <v>3275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3276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3277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3279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3281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3282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3284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3286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3287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122897</v>
      </c>
      <c r="D75" s="27">
        <f t="shared" si="3"/>
        <v>19685</v>
      </c>
      <c r="E75" s="41"/>
    </row>
    <row r="76" hidden="1">
      <c r="A76" s="32" t="s">
        <v>3288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39275</v>
      </c>
      <c r="D76" s="27">
        <f t="shared" si="3"/>
        <v>619</v>
      </c>
      <c r="E76" s="41"/>
    </row>
    <row r="77" hidden="1">
      <c r="A77" s="32" t="s">
        <v>3289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108537</v>
      </c>
      <c r="D77" s="27">
        <f t="shared" si="3"/>
        <v>-31678</v>
      </c>
      <c r="E77" s="41"/>
    </row>
    <row r="78" hidden="1">
      <c r="A78" s="32" t="s">
        <v>3290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115947.9</v>
      </c>
      <c r="D78" s="27">
        <f t="shared" si="3"/>
        <v>17506.9</v>
      </c>
      <c r="E78" s="41"/>
    </row>
    <row r="79" hidden="1">
      <c r="A79" s="32" t="s">
        <v>3292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3878</v>
      </c>
      <c r="D79" s="27">
        <f t="shared" si="3"/>
        <v>-3027</v>
      </c>
      <c r="E79" s="41"/>
    </row>
    <row r="80" hidden="1">
      <c r="A80" s="32" t="s">
        <v>3293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16484</v>
      </c>
      <c r="D80" s="27">
        <f t="shared" si="3"/>
        <v>-4216</v>
      </c>
      <c r="E80" s="41"/>
    </row>
    <row r="81" hidden="1">
      <c r="A81" s="35" t="s">
        <v>3294</v>
      </c>
      <c r="B81" s="29">
        <v>452330.0</v>
      </c>
      <c r="C81" s="9">
        <f t="array" ref="C81">SUM(INDIRECT(A57 &amp; " Restia!C:C")) - SUMIFS(INDIRECT(A57 &amp; " Restia!C:C"), INDIRECT(A57 &amp; " Restia!B:B"), "canceled")</f>
        <v>483708.4</v>
      </c>
      <c r="D81" s="27">
        <f t="shared" si="3"/>
        <v>31378.4</v>
      </c>
      <c r="E81" s="41"/>
    </row>
    <row r="82" hidden="1">
      <c r="A82" s="36" t="s">
        <v>3295</v>
      </c>
      <c r="B82" s="42">
        <v>-495.0</v>
      </c>
      <c r="C82" s="43">
        <f>sum(C67:C79)-C81</f>
        <v>-28767.5</v>
      </c>
      <c r="D82" s="44">
        <f t="shared" si="3"/>
        <v>-28272.5</v>
      </c>
      <c r="E82" s="45"/>
    </row>
    <row r="83" hidden="1"/>
    <row r="84" hidden="1"/>
    <row r="85" hidden="1">
      <c r="A85" s="5" t="s">
        <v>3297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3268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3269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3270</v>
      </c>
      <c r="B93" s="6"/>
      <c r="C93" s="6"/>
      <c r="D93" s="6"/>
      <c r="E93" s="7"/>
    </row>
    <row r="94" hidden="1">
      <c r="A94" s="20" t="s">
        <v>3271</v>
      </c>
      <c r="B94" s="21" t="s">
        <v>3272</v>
      </c>
      <c r="C94" s="22" t="s">
        <v>3273</v>
      </c>
      <c r="D94" s="21" t="s">
        <v>3274</v>
      </c>
      <c r="E94" s="23" t="s">
        <v>13</v>
      </c>
    </row>
    <row r="95" hidden="1">
      <c r="A95" s="24" t="s">
        <v>3275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3276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3277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3279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3281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3282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3284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4204</v>
      </c>
    </row>
    <row r="102" hidden="1">
      <c r="A102" s="31" t="s">
        <v>3286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3287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122897</v>
      </c>
      <c r="D103" s="27">
        <f t="shared" si="4"/>
        <v>37165</v>
      </c>
      <c r="E103" s="41"/>
    </row>
    <row r="104" hidden="1">
      <c r="A104" s="32" t="s">
        <v>3288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39275</v>
      </c>
      <c r="D104" s="27">
        <f t="shared" si="4"/>
        <v>4315</v>
      </c>
      <c r="E104" s="41"/>
    </row>
    <row r="105" hidden="1">
      <c r="A105" s="32" t="s">
        <v>3289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108537</v>
      </c>
      <c r="D105" s="27">
        <f t="shared" si="4"/>
        <v>-6176</v>
      </c>
      <c r="E105" s="41"/>
    </row>
    <row r="106" hidden="1">
      <c r="A106" s="32" t="s">
        <v>3290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115947.9</v>
      </c>
      <c r="D106" s="27">
        <f t="shared" si="4"/>
        <v>32099.9</v>
      </c>
      <c r="E106" s="41"/>
    </row>
    <row r="107" hidden="1">
      <c r="A107" s="32" t="s">
        <v>3292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3878</v>
      </c>
      <c r="D107" s="27">
        <f t="shared" si="4"/>
        <v>1495</v>
      </c>
      <c r="E107" s="41"/>
    </row>
    <row r="108" hidden="1">
      <c r="A108" s="32" t="s">
        <v>3293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16484</v>
      </c>
      <c r="D108" s="27">
        <f t="shared" si="4"/>
        <v>2422</v>
      </c>
      <c r="E108" s="41"/>
    </row>
    <row r="109" hidden="1">
      <c r="A109" s="35" t="s">
        <v>3294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483708.4</v>
      </c>
      <c r="D109" s="27">
        <f t="shared" si="4"/>
        <v>100063.2</v>
      </c>
      <c r="E109" s="41"/>
    </row>
    <row r="110" hidden="1">
      <c r="A110" s="36" t="s">
        <v>3295</v>
      </c>
      <c r="B110" s="42">
        <v>6.80000000000291</v>
      </c>
      <c r="C110" s="43">
        <f>sum(C95:C107)-C109</f>
        <v>-31412.5</v>
      </c>
      <c r="D110" s="44">
        <f t="shared" si="4"/>
        <v>-31419.3</v>
      </c>
      <c r="E110" s="45"/>
    </row>
    <row r="111" hidden="1"/>
    <row r="112" hidden="1"/>
    <row r="113" hidden="1">
      <c r="A113" s="5" t="s">
        <v>3297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3268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3269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3270</v>
      </c>
      <c r="B121" s="6"/>
      <c r="C121" s="6"/>
      <c r="D121" s="6"/>
      <c r="E121" s="7"/>
    </row>
    <row r="122" hidden="1">
      <c r="A122" s="20" t="s">
        <v>3271</v>
      </c>
      <c r="B122" s="21" t="s">
        <v>3272</v>
      </c>
      <c r="C122" s="22" t="s">
        <v>3273</v>
      </c>
      <c r="D122" s="21" t="s">
        <v>3274</v>
      </c>
      <c r="E122" s="23" t="s">
        <v>13</v>
      </c>
    </row>
    <row r="123" hidden="1">
      <c r="A123" s="24" t="s">
        <v>3275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3276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3277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3279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3281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3282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3284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4205</v>
      </c>
    </row>
    <row r="130" hidden="1">
      <c r="A130" s="31" t="s">
        <v>3286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3287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122897</v>
      </c>
      <c r="D131" s="27">
        <f t="shared" si="5"/>
        <v>32379</v>
      </c>
      <c r="E131" s="41"/>
    </row>
    <row r="132" hidden="1">
      <c r="A132" s="32" t="s">
        <v>3288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39275</v>
      </c>
      <c r="D132" s="27">
        <f t="shared" si="5"/>
        <v>5911</v>
      </c>
      <c r="E132" s="41"/>
    </row>
    <row r="133" hidden="1">
      <c r="A133" s="32" t="s">
        <v>3289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108537</v>
      </c>
      <c r="D133" s="27">
        <f t="shared" si="5"/>
        <v>-18832</v>
      </c>
      <c r="E133" s="41"/>
    </row>
    <row r="134" hidden="1">
      <c r="A134" s="32" t="s">
        <v>3290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115947.9</v>
      </c>
      <c r="D134" s="27">
        <f t="shared" si="5"/>
        <v>44619.9</v>
      </c>
      <c r="E134" s="41"/>
    </row>
    <row r="135" hidden="1">
      <c r="A135" s="32" t="s">
        <v>3292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3878</v>
      </c>
      <c r="D135" s="27">
        <f t="shared" si="5"/>
        <v>3081</v>
      </c>
      <c r="E135" s="41"/>
    </row>
    <row r="136" hidden="1">
      <c r="A136" s="32" t="s">
        <v>3293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16484</v>
      </c>
      <c r="D136" s="27">
        <f t="shared" si="5"/>
        <v>562</v>
      </c>
      <c r="E136" s="41"/>
    </row>
    <row r="137" hidden="1">
      <c r="A137" s="35" t="s">
        <v>3294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483708.4</v>
      </c>
      <c r="D137" s="27">
        <f t="shared" si="5"/>
        <v>97383.65</v>
      </c>
      <c r="E137" s="41"/>
    </row>
    <row r="138" hidden="1">
      <c r="A138" s="36" t="s">
        <v>3295</v>
      </c>
      <c r="B138" s="42">
        <v>3.25</v>
      </c>
      <c r="C138" s="43">
        <f>sum(C123:C135)-C137</f>
        <v>-30061.5</v>
      </c>
      <c r="D138" s="44">
        <f t="shared" si="5"/>
        <v>-30064.75</v>
      </c>
      <c r="E138" s="45"/>
    </row>
    <row r="139" hidden="1"/>
    <row r="140" hidden="1"/>
    <row r="141" hidden="1">
      <c r="A141" s="5" t="s">
        <v>3297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3268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3269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3270</v>
      </c>
      <c r="B149" s="6"/>
      <c r="C149" s="6"/>
      <c r="D149" s="6"/>
      <c r="E149" s="7"/>
    </row>
    <row r="150" hidden="1">
      <c r="A150" s="20" t="s">
        <v>3271</v>
      </c>
      <c r="B150" s="21" t="s">
        <v>3272</v>
      </c>
      <c r="C150" s="22" t="s">
        <v>3273</v>
      </c>
      <c r="D150" s="21" t="s">
        <v>3274</v>
      </c>
      <c r="E150" s="23" t="s">
        <v>13</v>
      </c>
    </row>
    <row r="151" hidden="1">
      <c r="A151" s="24" t="s">
        <v>3275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3276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3277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3279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3281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3282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3284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3286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3287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122897</v>
      </c>
      <c r="D159" s="27">
        <f t="shared" si="6"/>
        <v>111488</v>
      </c>
      <c r="E159" s="41"/>
    </row>
    <row r="160" hidden="1">
      <c r="A160" s="32" t="s">
        <v>3288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39275</v>
      </c>
      <c r="D160" s="27">
        <f t="shared" si="6"/>
        <v>35942</v>
      </c>
      <c r="E160" s="41"/>
    </row>
    <row r="161" hidden="1">
      <c r="A161" s="32" t="s">
        <v>3289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108537</v>
      </c>
      <c r="D161" s="27">
        <f t="shared" si="6"/>
        <v>91461</v>
      </c>
      <c r="E161" s="41"/>
    </row>
    <row r="162" hidden="1">
      <c r="A162" s="32" t="s">
        <v>3290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115947.9</v>
      </c>
      <c r="D162" s="27">
        <f t="shared" si="6"/>
        <v>109027.9</v>
      </c>
      <c r="E162" s="41"/>
    </row>
    <row r="163" hidden="1">
      <c r="A163" s="32" t="s">
        <v>3292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3878</v>
      </c>
      <c r="D163" s="27">
        <f t="shared" si="6"/>
        <v>3457</v>
      </c>
      <c r="E163" s="41"/>
    </row>
    <row r="164" hidden="1">
      <c r="A164" s="32" t="s">
        <v>3293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16484</v>
      </c>
      <c r="D164" s="27">
        <f t="shared" si="6"/>
        <v>16155</v>
      </c>
      <c r="E164" s="41"/>
    </row>
    <row r="165" hidden="1">
      <c r="A165" s="35" t="s">
        <v>3294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483708.4</v>
      </c>
      <c r="D165" s="27">
        <f t="shared" si="6"/>
        <v>439334.4</v>
      </c>
      <c r="E165" s="41"/>
    </row>
    <row r="166" hidden="1">
      <c r="A166" s="36" t="s">
        <v>3295</v>
      </c>
      <c r="B166" s="42">
        <v>0.0</v>
      </c>
      <c r="C166" s="43">
        <f>sum(C151:C163)-C165</f>
        <v>-87958.5</v>
      </c>
      <c r="D166" s="44">
        <f t="shared" si="6"/>
        <v>-87958.5</v>
      </c>
      <c r="E166" s="45"/>
    </row>
    <row r="167" hidden="1"/>
    <row r="168" hidden="1"/>
    <row r="169" hidden="1">
      <c r="A169" s="5" t="s">
        <v>3297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3268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3269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3270</v>
      </c>
      <c r="B177" s="6"/>
      <c r="C177" s="6"/>
      <c r="D177" s="6"/>
      <c r="E177" s="7"/>
    </row>
    <row r="178" hidden="1">
      <c r="A178" s="20" t="s">
        <v>3271</v>
      </c>
      <c r="B178" s="21" t="s">
        <v>3272</v>
      </c>
      <c r="C178" s="22" t="s">
        <v>3273</v>
      </c>
      <c r="D178" s="21" t="s">
        <v>3274</v>
      </c>
      <c r="E178" s="23" t="s">
        <v>13</v>
      </c>
    </row>
    <row r="179" hidden="1">
      <c r="A179" s="24" t="s">
        <v>3275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3276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3277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3279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3281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3282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3284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3286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3287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122897</v>
      </c>
      <c r="D187" s="27">
        <f t="shared" si="7"/>
        <v>48766</v>
      </c>
      <c r="E187" s="41"/>
    </row>
    <row r="188" hidden="1">
      <c r="A188" s="32" t="s">
        <v>3288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39275</v>
      </c>
      <c r="D188" s="27">
        <f t="shared" si="7"/>
        <v>5784</v>
      </c>
      <c r="E188" s="41"/>
    </row>
    <row r="189" hidden="1">
      <c r="A189" s="32" t="s">
        <v>3289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108537</v>
      </c>
      <c r="D189" s="27">
        <f t="shared" si="7"/>
        <v>8213</v>
      </c>
      <c r="E189" s="41"/>
    </row>
    <row r="190" hidden="1">
      <c r="A190" s="32" t="s">
        <v>3290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115947.9</v>
      </c>
      <c r="D190" s="27">
        <f t="shared" si="7"/>
        <v>33619.9</v>
      </c>
      <c r="E190" s="41"/>
    </row>
    <row r="191" hidden="1">
      <c r="A191" s="32" t="s">
        <v>3292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3878</v>
      </c>
      <c r="D191" s="27">
        <f t="shared" si="7"/>
        <v>1526</v>
      </c>
      <c r="E191" s="41"/>
    </row>
    <row r="192" hidden="1">
      <c r="A192" s="32" t="s">
        <v>3293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16484</v>
      </c>
      <c r="D192" s="27">
        <f t="shared" si="7"/>
        <v>1578</v>
      </c>
      <c r="E192" s="41"/>
    </row>
    <row r="193" hidden="1">
      <c r="A193" s="35" t="s">
        <v>3294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483708.4</v>
      </c>
      <c r="D193" s="27">
        <f t="shared" si="7"/>
        <v>125153.4</v>
      </c>
      <c r="E193" s="41"/>
    </row>
    <row r="194" hidden="1">
      <c r="A194" s="36" t="s">
        <v>3295</v>
      </c>
      <c r="B194" s="42">
        <v>17.0</v>
      </c>
      <c r="C194" s="43">
        <f>sum(C179:C191)-C193</f>
        <v>-27187.5</v>
      </c>
      <c r="D194" s="44">
        <f t="shared" si="7"/>
        <v>-27204.5</v>
      </c>
      <c r="E194" s="45"/>
    </row>
    <row r="195" hidden="1"/>
    <row r="196" hidden="1"/>
    <row r="197" hidden="1">
      <c r="A197" s="5" t="s">
        <v>3297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3268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3269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3270</v>
      </c>
      <c r="B205" s="6"/>
      <c r="C205" s="6"/>
      <c r="D205" s="6"/>
      <c r="E205" s="7"/>
    </row>
    <row r="206" hidden="1">
      <c r="A206" s="20" t="s">
        <v>3271</v>
      </c>
      <c r="B206" s="21" t="s">
        <v>3272</v>
      </c>
      <c r="C206" s="22" t="s">
        <v>3273</v>
      </c>
      <c r="D206" s="21" t="s">
        <v>3274</v>
      </c>
      <c r="E206" s="23" t="s">
        <v>13</v>
      </c>
    </row>
    <row r="207" hidden="1">
      <c r="A207" s="24" t="s">
        <v>3275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3276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3277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3279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3281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3282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3284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3286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3287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122897</v>
      </c>
      <c r="D215" s="27">
        <f t="shared" si="8"/>
        <v>23692</v>
      </c>
      <c r="E215" s="41"/>
    </row>
    <row r="216" hidden="1">
      <c r="A216" s="32" t="s">
        <v>3288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39275</v>
      </c>
      <c r="D216" s="27">
        <f t="shared" si="8"/>
        <v>6491</v>
      </c>
      <c r="E216" s="41"/>
    </row>
    <row r="217" hidden="1">
      <c r="A217" s="32" t="s">
        <v>3289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108537</v>
      </c>
      <c r="D217" s="27">
        <f t="shared" si="8"/>
        <v>-25159</v>
      </c>
      <c r="E217" s="41"/>
    </row>
    <row r="218" hidden="1">
      <c r="A218" s="32" t="s">
        <v>3290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115947.9</v>
      </c>
      <c r="D218" s="27">
        <f t="shared" si="8"/>
        <v>15658.9</v>
      </c>
      <c r="E218" s="41"/>
    </row>
    <row r="219" hidden="1">
      <c r="A219" s="32" t="s">
        <v>3292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3878</v>
      </c>
      <c r="D219" s="27">
        <f t="shared" si="8"/>
        <v>1820</v>
      </c>
      <c r="E219" s="41"/>
    </row>
    <row r="220" hidden="1">
      <c r="A220" s="32" t="s">
        <v>3293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16484</v>
      </c>
      <c r="D220" s="27">
        <f t="shared" si="8"/>
        <v>-3497</v>
      </c>
      <c r="E220" s="41"/>
    </row>
    <row r="221" hidden="1">
      <c r="A221" s="35" t="s">
        <v>3294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483708.4</v>
      </c>
      <c r="D221" s="27">
        <f t="shared" si="8"/>
        <v>58122.7</v>
      </c>
      <c r="E221" s="41"/>
    </row>
    <row r="222" hidden="1">
      <c r="A222" s="36" t="s">
        <v>3295</v>
      </c>
      <c r="B222" s="42">
        <v>1.3000000000029104</v>
      </c>
      <c r="C222" s="43">
        <f>sum(C207:C219)-C221</f>
        <v>-35613.5</v>
      </c>
      <c r="D222" s="44">
        <f t="shared" si="8"/>
        <v>-35614.8</v>
      </c>
      <c r="E222" s="45"/>
    </row>
    <row r="223" hidden="1"/>
    <row r="224" hidden="1"/>
    <row r="225" hidden="1">
      <c r="A225" s="5" t="s">
        <v>3297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3268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3269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3270</v>
      </c>
      <c r="B233" s="6"/>
      <c r="C233" s="6"/>
      <c r="D233" s="6"/>
      <c r="E233" s="7"/>
    </row>
    <row r="234" hidden="1">
      <c r="A234" s="20" t="s">
        <v>3271</v>
      </c>
      <c r="B234" s="21" t="s">
        <v>3272</v>
      </c>
      <c r="C234" s="22" t="s">
        <v>3273</v>
      </c>
      <c r="D234" s="21" t="s">
        <v>3274</v>
      </c>
      <c r="E234" s="23" t="s">
        <v>13</v>
      </c>
    </row>
    <row r="235" hidden="1">
      <c r="A235" s="24" t="s">
        <v>3275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3276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3277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3279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3281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3282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3284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3286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3287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122897</v>
      </c>
      <c r="D243" s="27">
        <f t="shared" si="9"/>
        <v>27253</v>
      </c>
      <c r="E243" s="41"/>
    </row>
    <row r="244" hidden="1">
      <c r="A244" s="32" t="s">
        <v>3288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39275</v>
      </c>
      <c r="D244" s="27">
        <f t="shared" si="9"/>
        <v>3397</v>
      </c>
      <c r="E244" s="41"/>
    </row>
    <row r="245" hidden="1">
      <c r="A245" s="32" t="s">
        <v>3289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108537</v>
      </c>
      <c r="D245" s="27">
        <f t="shared" si="9"/>
        <v>-9243</v>
      </c>
      <c r="E245" s="41"/>
    </row>
    <row r="246" hidden="1">
      <c r="A246" s="32" t="s">
        <v>3290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115947.9</v>
      </c>
      <c r="D246" s="27">
        <f t="shared" si="9"/>
        <v>43557.9</v>
      </c>
      <c r="E246" s="41"/>
    </row>
    <row r="247" hidden="1">
      <c r="A247" s="32" t="s">
        <v>3292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3878</v>
      </c>
      <c r="D247" s="27">
        <f t="shared" si="9"/>
        <v>2687</v>
      </c>
      <c r="E247" s="41"/>
    </row>
    <row r="248" hidden="1">
      <c r="A248" s="32" t="s">
        <v>3293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16484</v>
      </c>
      <c r="D248" s="27">
        <f t="shared" si="9"/>
        <v>-2782</v>
      </c>
      <c r="E248" s="41"/>
    </row>
    <row r="249" hidden="1">
      <c r="A249" s="35" t="s">
        <v>3294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483708.4</v>
      </c>
      <c r="D249" s="27">
        <f t="shared" si="9"/>
        <v>93322.1</v>
      </c>
      <c r="E249" s="41"/>
    </row>
    <row r="250" hidden="1">
      <c r="A250" s="36" t="s">
        <v>3295</v>
      </c>
      <c r="B250" s="42">
        <v>7.69999999999709</v>
      </c>
      <c r="C250" s="43">
        <f>sum(C235:C247)-C249</f>
        <v>-25423.5</v>
      </c>
      <c r="D250" s="44">
        <f t="shared" si="9"/>
        <v>-25431.2</v>
      </c>
      <c r="E250" s="45"/>
    </row>
    <row r="251" hidden="1"/>
    <row r="252" hidden="1"/>
    <row r="253" hidden="1">
      <c r="A253" s="5" t="s">
        <v>3297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3268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3269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3270</v>
      </c>
      <c r="B261" s="6"/>
      <c r="C261" s="6"/>
      <c r="D261" s="6"/>
      <c r="E261" s="7"/>
    </row>
    <row r="262" hidden="1">
      <c r="A262" s="20" t="s">
        <v>3271</v>
      </c>
      <c r="B262" s="21" t="s">
        <v>3272</v>
      </c>
      <c r="C262" s="22" t="s">
        <v>3273</v>
      </c>
      <c r="D262" s="21" t="s">
        <v>3274</v>
      </c>
      <c r="E262" s="23" t="s">
        <v>13</v>
      </c>
    </row>
    <row r="263" hidden="1">
      <c r="A263" s="24" t="s">
        <v>3275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3276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3277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3279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3281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3282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3284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3286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3287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122897</v>
      </c>
      <c r="D271" s="27">
        <f t="shared" si="10"/>
        <v>34931</v>
      </c>
      <c r="E271" s="41"/>
    </row>
    <row r="272" hidden="1">
      <c r="A272" s="32" t="s">
        <v>3288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39275</v>
      </c>
      <c r="D272" s="27">
        <f t="shared" si="10"/>
        <v>3618</v>
      </c>
      <c r="E272" s="41"/>
    </row>
    <row r="273" hidden="1">
      <c r="A273" s="32" t="s">
        <v>3289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108537</v>
      </c>
      <c r="D273" s="27">
        <f t="shared" si="10"/>
        <v>-5618</v>
      </c>
      <c r="E273" s="41"/>
    </row>
    <row r="274" hidden="1">
      <c r="A274" s="32" t="s">
        <v>3290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115947.9</v>
      </c>
      <c r="D274" s="27">
        <f t="shared" si="10"/>
        <v>42170.9</v>
      </c>
      <c r="E274" s="41"/>
    </row>
    <row r="275" hidden="1">
      <c r="A275" s="32" t="s">
        <v>3292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3878</v>
      </c>
      <c r="D275" s="27">
        <f t="shared" si="10"/>
        <v>-2290</v>
      </c>
      <c r="E275" s="41"/>
    </row>
    <row r="276" hidden="1">
      <c r="A276" s="32" t="s">
        <v>3293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16484</v>
      </c>
      <c r="D276" s="27">
        <f t="shared" si="10"/>
        <v>-2272</v>
      </c>
      <c r="E276" s="41"/>
    </row>
    <row r="277" hidden="1">
      <c r="A277" s="35" t="s">
        <v>3294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483708.4</v>
      </c>
      <c r="D277" s="27">
        <f t="shared" si="10"/>
        <v>96502.9</v>
      </c>
      <c r="E277" s="41"/>
    </row>
    <row r="278" hidden="1">
      <c r="A278" s="36" t="s">
        <v>3295</v>
      </c>
      <c r="B278" s="42">
        <v>1.5</v>
      </c>
      <c r="C278" s="43">
        <f>sum(C263:C275)-C277</f>
        <v>-23587.5</v>
      </c>
      <c r="D278" s="44">
        <f t="shared" si="10"/>
        <v>-23589</v>
      </c>
      <c r="E278" s="45"/>
    </row>
    <row r="279" hidden="1"/>
    <row r="280" hidden="1"/>
    <row r="281" hidden="1">
      <c r="A281" s="5" t="s">
        <v>3297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3268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3269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4032</v>
      </c>
      <c r="B287" s="7"/>
      <c r="C287" s="16"/>
      <c r="D287" s="56" t="s">
        <v>4047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3270</v>
      </c>
      <c r="B289" s="6"/>
      <c r="C289" s="6"/>
      <c r="D289" s="6"/>
      <c r="E289" s="7"/>
    </row>
    <row r="290" hidden="1">
      <c r="A290" s="20" t="s">
        <v>3271</v>
      </c>
      <c r="B290" s="21" t="s">
        <v>3272</v>
      </c>
      <c r="C290" s="22" t="s">
        <v>3273</v>
      </c>
      <c r="D290" s="21" t="s">
        <v>3274</v>
      </c>
      <c r="E290" s="23" t="s">
        <v>13</v>
      </c>
    </row>
    <row r="291" hidden="1">
      <c r="A291" s="57" t="s">
        <v>3275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7" t="s">
        <v>3276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7" t="s">
        <v>3277</v>
      </c>
      <c r="B293" s="29">
        <v>995.0</v>
      </c>
      <c r="C293" s="26">
        <v>995.0</v>
      </c>
      <c r="D293" s="27">
        <v>0.0</v>
      </c>
      <c r="E293" s="41"/>
    </row>
    <row r="294" hidden="1">
      <c r="A294" s="57" t="s">
        <v>3279</v>
      </c>
      <c r="B294" s="29">
        <v>0.0</v>
      </c>
      <c r="C294" s="26"/>
      <c r="D294" s="27">
        <v>0.0</v>
      </c>
      <c r="E294" s="41"/>
    </row>
    <row r="295" hidden="1">
      <c r="A295" s="31" t="s">
        <v>3281</v>
      </c>
      <c r="B295" s="29">
        <v>0.0</v>
      </c>
      <c r="C295" s="26"/>
      <c r="D295" s="27">
        <v>0.0</v>
      </c>
      <c r="E295" s="41"/>
    </row>
    <row r="296" hidden="1">
      <c r="A296" s="31" t="s">
        <v>3282</v>
      </c>
      <c r="B296" s="29">
        <v>0.0</v>
      </c>
      <c r="C296" s="26"/>
      <c r="D296" s="27">
        <v>0.0</v>
      </c>
      <c r="E296" s="40"/>
    </row>
    <row r="297" hidden="1">
      <c r="A297" s="31" t="s">
        <v>3284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3286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8" t="s">
        <v>3287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8" t="s">
        <v>3288</v>
      </c>
      <c r="B300" s="29">
        <v>18589.0</v>
      </c>
      <c r="C300" s="59">
        <v>18589.0</v>
      </c>
      <c r="D300" s="27">
        <v>0.0</v>
      </c>
      <c r="E300" s="41"/>
    </row>
    <row r="301" hidden="1">
      <c r="A301" s="58" t="s">
        <v>3289</v>
      </c>
      <c r="B301" s="29">
        <v>53222.0</v>
      </c>
      <c r="C301" s="59">
        <v>53222.0</v>
      </c>
      <c r="D301" s="27">
        <v>0.0</v>
      </c>
      <c r="E301" s="41"/>
    </row>
    <row r="302" hidden="1">
      <c r="A302" s="58" t="s">
        <v>3290</v>
      </c>
      <c r="B302" s="29">
        <v>36888.0</v>
      </c>
      <c r="C302" s="59">
        <v>36888.0</v>
      </c>
      <c r="D302" s="27">
        <v>0.0</v>
      </c>
      <c r="E302" s="41"/>
    </row>
    <row r="303" hidden="1">
      <c r="A303" s="58" t="s">
        <v>3292</v>
      </c>
      <c r="B303" s="29">
        <v>250.0</v>
      </c>
      <c r="C303" s="59">
        <v>250.0</v>
      </c>
      <c r="D303" s="27">
        <v>0.0</v>
      </c>
      <c r="E303" s="41"/>
    </row>
    <row r="304" hidden="1">
      <c r="A304" s="58" t="s">
        <v>3293</v>
      </c>
      <c r="B304" s="29">
        <v>6220.0</v>
      </c>
      <c r="C304" s="59">
        <v>6220.0</v>
      </c>
      <c r="D304" s="27">
        <v>0.0</v>
      </c>
      <c r="E304" s="41"/>
    </row>
    <row r="305" hidden="1">
      <c r="A305" s="35" t="s">
        <v>3294</v>
      </c>
      <c r="B305" s="29">
        <v>193006.0</v>
      </c>
      <c r="C305" s="59">
        <v>193006.0</v>
      </c>
      <c r="D305" s="27">
        <v>0.0</v>
      </c>
      <c r="E305" s="41"/>
    </row>
    <row r="306" hidden="1">
      <c r="A306" s="36" t="s">
        <v>3295</v>
      </c>
      <c r="B306" s="42">
        <v>3.0</v>
      </c>
      <c r="C306" s="65">
        <v>-34.0</v>
      </c>
      <c r="D306" s="66">
        <v>-37.0</v>
      </c>
      <c r="E306" s="45"/>
    </row>
    <row r="307" hidden="1"/>
    <row r="308" hidden="1"/>
    <row r="309" hidden="1">
      <c r="A309" s="5" t="s">
        <v>3297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3268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3269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4039</v>
      </c>
      <c r="B315" s="7"/>
      <c r="C315" s="16"/>
      <c r="D315" s="56" t="s">
        <v>4033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3270</v>
      </c>
      <c r="B317" s="6"/>
      <c r="C317" s="6"/>
      <c r="D317" s="6"/>
      <c r="E317" s="7"/>
    </row>
    <row r="318" hidden="1">
      <c r="A318" s="20" t="s">
        <v>3271</v>
      </c>
      <c r="B318" s="21" t="s">
        <v>3272</v>
      </c>
      <c r="C318" s="22" t="s">
        <v>3273</v>
      </c>
      <c r="D318" s="21" t="s">
        <v>3274</v>
      </c>
      <c r="E318" s="23" t="s">
        <v>13</v>
      </c>
    </row>
    <row r="319" hidden="1">
      <c r="A319" s="57" t="s">
        <v>3275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7" t="s">
        <v>3276</v>
      </c>
      <c r="B320" s="29">
        <v>7974.0</v>
      </c>
      <c r="C320" s="26">
        <v>7974.0</v>
      </c>
      <c r="D320" s="27">
        <v>0.0</v>
      </c>
      <c r="E320" s="41"/>
    </row>
    <row r="321" hidden="1">
      <c r="A321" s="57" t="s">
        <v>3277</v>
      </c>
      <c r="B321" s="29">
        <v>1415.0</v>
      </c>
      <c r="C321" s="26">
        <v>1415.0</v>
      </c>
      <c r="D321" s="27">
        <v>0.0</v>
      </c>
      <c r="E321" s="41"/>
    </row>
    <row r="322" hidden="1">
      <c r="A322" s="57" t="s">
        <v>3279</v>
      </c>
      <c r="B322" s="29">
        <v>0.0</v>
      </c>
      <c r="C322" s="26"/>
      <c r="D322" s="27">
        <v>0.0</v>
      </c>
      <c r="E322" s="41"/>
    </row>
    <row r="323" hidden="1">
      <c r="A323" s="31" t="s">
        <v>3281</v>
      </c>
      <c r="B323" s="29">
        <v>0.0</v>
      </c>
      <c r="C323" s="26"/>
      <c r="D323" s="27">
        <v>0.0</v>
      </c>
      <c r="E323" s="41"/>
    </row>
    <row r="324" hidden="1">
      <c r="A324" s="31" t="s">
        <v>3282</v>
      </c>
      <c r="B324" s="29">
        <v>0.0</v>
      </c>
      <c r="C324" s="26"/>
      <c r="D324" s="27">
        <v>0.0</v>
      </c>
      <c r="E324" s="40"/>
    </row>
    <row r="325" hidden="1">
      <c r="A325" s="31" t="s">
        <v>3284</v>
      </c>
      <c r="B325" s="29">
        <v>0.0</v>
      </c>
      <c r="C325" s="26"/>
      <c r="D325" s="27">
        <v>0.0</v>
      </c>
      <c r="E325" s="40"/>
    </row>
    <row r="326" hidden="1">
      <c r="A326" s="31" t="s">
        <v>3286</v>
      </c>
      <c r="B326" s="29">
        <v>2520.0</v>
      </c>
      <c r="C326" s="26">
        <v>2520.0</v>
      </c>
      <c r="D326" s="27">
        <v>0.0</v>
      </c>
      <c r="E326" s="41"/>
    </row>
    <row r="327" hidden="1">
      <c r="A327" s="58" t="s">
        <v>3287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8" t="s">
        <v>3288</v>
      </c>
      <c r="B328" s="29">
        <v>24181.0</v>
      </c>
      <c r="C328" s="59">
        <v>24181.0</v>
      </c>
      <c r="D328" s="27">
        <v>0.0</v>
      </c>
      <c r="E328" s="41"/>
    </row>
    <row r="329" hidden="1">
      <c r="A329" s="58" t="s">
        <v>3289</v>
      </c>
      <c r="B329" s="29">
        <v>56779.0</v>
      </c>
      <c r="C329" s="59">
        <v>56779.0</v>
      </c>
      <c r="D329" s="27">
        <v>0.0</v>
      </c>
      <c r="E329" s="41"/>
    </row>
    <row r="330" hidden="1">
      <c r="A330" s="58" t="s">
        <v>3290</v>
      </c>
      <c r="B330" s="29">
        <v>51307.0</v>
      </c>
      <c r="C330" s="59">
        <v>51307.0</v>
      </c>
      <c r="D330" s="27">
        <v>0.0</v>
      </c>
      <c r="E330" s="41"/>
    </row>
    <row r="331" hidden="1">
      <c r="A331" s="58" t="s">
        <v>3292</v>
      </c>
      <c r="B331" s="29">
        <v>3308.0</v>
      </c>
      <c r="C331" s="59">
        <v>3308.0</v>
      </c>
      <c r="D331" s="27">
        <v>0.0</v>
      </c>
      <c r="E331" s="41"/>
    </row>
    <row r="332" hidden="1">
      <c r="A332" s="58" t="s">
        <v>3293</v>
      </c>
      <c r="B332" s="29">
        <v>10376.0</v>
      </c>
      <c r="C332" s="59">
        <v>10376.0</v>
      </c>
      <c r="D332" s="27">
        <v>0.0</v>
      </c>
      <c r="E332" s="41"/>
    </row>
    <row r="333" hidden="1">
      <c r="A333" s="35" t="s">
        <v>3294</v>
      </c>
      <c r="B333" s="29">
        <v>218235.0</v>
      </c>
      <c r="C333" s="59">
        <v>217443.0</v>
      </c>
      <c r="D333" s="27">
        <v>-792.0</v>
      </c>
      <c r="E333" s="41"/>
    </row>
    <row r="334" hidden="1">
      <c r="A334" s="36" t="s">
        <v>3295</v>
      </c>
      <c r="B334" s="42">
        <v>3.0</v>
      </c>
      <c r="C334" s="65">
        <v>5.0</v>
      </c>
      <c r="D334" s="66">
        <v>2.0</v>
      </c>
      <c r="E334" s="45"/>
    </row>
    <row r="335" hidden="1"/>
    <row r="336" hidden="1"/>
    <row r="337" hidden="1">
      <c r="A337" s="5" t="s">
        <v>3297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3268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3269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4032</v>
      </c>
      <c r="B343" s="7"/>
      <c r="C343" s="16"/>
      <c r="D343" s="56" t="s">
        <v>4033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3270</v>
      </c>
      <c r="B345" s="6"/>
      <c r="C345" s="6"/>
      <c r="D345" s="6"/>
      <c r="E345" s="7"/>
    </row>
    <row r="346" hidden="1">
      <c r="A346" s="20" t="s">
        <v>3271</v>
      </c>
      <c r="B346" s="21" t="s">
        <v>3272</v>
      </c>
      <c r="C346" s="22" t="s">
        <v>3273</v>
      </c>
      <c r="D346" s="21" t="s">
        <v>3274</v>
      </c>
      <c r="E346" s="23" t="s">
        <v>13</v>
      </c>
    </row>
    <row r="347" hidden="1">
      <c r="A347" s="57" t="s">
        <v>3275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7" t="s">
        <v>3276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7" t="s">
        <v>3277</v>
      </c>
      <c r="B349" s="29">
        <v>0.0</v>
      </c>
      <c r="C349" s="26"/>
      <c r="D349" s="27">
        <v>0.0</v>
      </c>
      <c r="E349" s="41"/>
    </row>
    <row r="350" hidden="1">
      <c r="A350" s="57" t="s">
        <v>3279</v>
      </c>
      <c r="B350" s="29">
        <v>0.0</v>
      </c>
      <c r="C350" s="26"/>
      <c r="D350" s="27">
        <v>0.0</v>
      </c>
      <c r="E350" s="41"/>
    </row>
    <row r="351" hidden="1">
      <c r="A351" s="31" t="s">
        <v>3281</v>
      </c>
      <c r="B351" s="29">
        <v>0.0</v>
      </c>
      <c r="C351" s="26"/>
      <c r="D351" s="27">
        <v>0.0</v>
      </c>
      <c r="E351" s="41"/>
    </row>
    <row r="352" hidden="1">
      <c r="A352" s="31" t="s">
        <v>3282</v>
      </c>
      <c r="B352" s="29">
        <v>0.0</v>
      </c>
      <c r="C352" s="26"/>
      <c r="D352" s="27">
        <v>0.0</v>
      </c>
      <c r="E352" s="40"/>
    </row>
    <row r="353" hidden="1">
      <c r="A353" s="31" t="s">
        <v>3284</v>
      </c>
      <c r="B353" s="29">
        <v>120.0</v>
      </c>
      <c r="C353" s="26"/>
      <c r="D353" s="27">
        <v>-120.0</v>
      </c>
      <c r="E353" s="40"/>
    </row>
    <row r="354" hidden="1">
      <c r="A354" s="31" t="s">
        <v>3286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8" t="s">
        <v>3287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8" t="s">
        <v>3288</v>
      </c>
      <c r="B356" s="29">
        <v>27970.0</v>
      </c>
      <c r="C356" s="59">
        <v>27970.0</v>
      </c>
      <c r="D356" s="27">
        <v>0.0</v>
      </c>
      <c r="E356" s="41"/>
    </row>
    <row r="357" hidden="1">
      <c r="A357" s="58" t="s">
        <v>3289</v>
      </c>
      <c r="B357" s="29">
        <v>131192.0</v>
      </c>
      <c r="C357" s="59">
        <v>131192.0</v>
      </c>
      <c r="D357" s="27">
        <v>0.0</v>
      </c>
      <c r="E357" s="41"/>
    </row>
    <row r="358" hidden="1">
      <c r="A358" s="58" t="s">
        <v>3290</v>
      </c>
      <c r="B358" s="29">
        <v>89055.0</v>
      </c>
      <c r="C358" s="59">
        <v>89055.0</v>
      </c>
      <c r="D358" s="27">
        <v>0.0</v>
      </c>
      <c r="E358" s="41"/>
    </row>
    <row r="359" hidden="1">
      <c r="A359" s="58" t="s">
        <v>3292</v>
      </c>
      <c r="B359" s="29">
        <v>4479.0</v>
      </c>
      <c r="C359" s="59">
        <v>4479.0</v>
      </c>
      <c r="D359" s="27">
        <v>0.0</v>
      </c>
      <c r="E359" s="41"/>
    </row>
    <row r="360" hidden="1">
      <c r="A360" s="58" t="s">
        <v>3293</v>
      </c>
      <c r="B360" s="29">
        <v>19117.0</v>
      </c>
      <c r="C360" s="59">
        <v>19117.0</v>
      </c>
      <c r="D360" s="27">
        <v>0.0</v>
      </c>
      <c r="E360" s="41"/>
    </row>
    <row r="361" hidden="1">
      <c r="A361" s="35" t="s">
        <v>3294</v>
      </c>
      <c r="B361" s="29">
        <v>409159.0</v>
      </c>
      <c r="C361" s="59">
        <v>409159.0</v>
      </c>
      <c r="D361" s="27">
        <v>0.0</v>
      </c>
      <c r="E361" s="41"/>
    </row>
    <row r="362" hidden="1">
      <c r="A362" s="36" t="s">
        <v>3295</v>
      </c>
      <c r="B362" s="42">
        <v>0.0</v>
      </c>
      <c r="C362" s="65">
        <v>8.0</v>
      </c>
      <c r="D362" s="66">
        <v>8.0</v>
      </c>
      <c r="E362" s="45"/>
    </row>
    <row r="363" hidden="1"/>
    <row r="364" hidden="1"/>
    <row r="365" hidden="1">
      <c r="A365" s="5" t="s">
        <v>3297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3268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3269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4032</v>
      </c>
      <c r="B371" s="7"/>
      <c r="C371" s="16"/>
      <c r="D371" s="56" t="s">
        <v>4033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3270</v>
      </c>
      <c r="B373" s="6"/>
      <c r="C373" s="6"/>
      <c r="D373" s="6"/>
      <c r="E373" s="7"/>
    </row>
    <row r="374" hidden="1">
      <c r="A374" s="20" t="s">
        <v>3271</v>
      </c>
      <c r="B374" s="21" t="s">
        <v>3272</v>
      </c>
      <c r="C374" s="22" t="s">
        <v>3273</v>
      </c>
      <c r="D374" s="21" t="s">
        <v>3274</v>
      </c>
      <c r="E374" s="23" t="s">
        <v>13</v>
      </c>
    </row>
    <row r="375" hidden="1">
      <c r="A375" s="57" t="s">
        <v>3275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7" t="s">
        <v>3276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7" t="s">
        <v>3277</v>
      </c>
      <c r="B377" s="29">
        <v>755.0</v>
      </c>
      <c r="C377" s="26">
        <v>840.0</v>
      </c>
      <c r="D377" s="27">
        <v>85.0</v>
      </c>
      <c r="E377" s="41"/>
    </row>
    <row r="378" hidden="1">
      <c r="A378" s="57" t="s">
        <v>3279</v>
      </c>
      <c r="B378" s="29">
        <v>0.0</v>
      </c>
      <c r="C378" s="26"/>
      <c r="D378" s="27">
        <v>0.0</v>
      </c>
      <c r="E378" s="41"/>
    </row>
    <row r="379" hidden="1">
      <c r="A379" s="31" t="s">
        <v>3281</v>
      </c>
      <c r="B379" s="29">
        <v>0.0</v>
      </c>
      <c r="C379" s="26"/>
      <c r="D379" s="27">
        <v>0.0</v>
      </c>
      <c r="E379" s="41"/>
    </row>
    <row r="380" hidden="1">
      <c r="A380" s="31" t="s">
        <v>3282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3284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3286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8" t="s">
        <v>3287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8" t="s">
        <v>3288</v>
      </c>
      <c r="B384" s="29">
        <v>36473.0</v>
      </c>
      <c r="C384" s="59">
        <v>36473.0</v>
      </c>
      <c r="D384" s="27">
        <v>0.0</v>
      </c>
      <c r="E384" s="41"/>
    </row>
    <row r="385" hidden="1">
      <c r="A385" s="58" t="s">
        <v>3289</v>
      </c>
      <c r="B385" s="29">
        <v>143305.0</v>
      </c>
      <c r="C385" s="59">
        <v>142777.0</v>
      </c>
      <c r="D385" s="27">
        <v>-528.0</v>
      </c>
      <c r="E385" s="41"/>
    </row>
    <row r="386" hidden="1">
      <c r="A386" s="58" t="s">
        <v>3290</v>
      </c>
      <c r="B386" s="29">
        <v>73932.0</v>
      </c>
      <c r="C386" s="59">
        <v>74265.0</v>
      </c>
      <c r="D386" s="27">
        <v>333.0</v>
      </c>
      <c r="E386" s="41"/>
    </row>
    <row r="387" hidden="1">
      <c r="A387" s="58" t="s">
        <v>3292</v>
      </c>
      <c r="B387" s="29">
        <v>5134.0</v>
      </c>
      <c r="C387" s="59">
        <v>5134.0</v>
      </c>
      <c r="D387" s="27">
        <v>0.0</v>
      </c>
      <c r="E387" s="41"/>
    </row>
    <row r="388" hidden="1">
      <c r="A388" s="58" t="s">
        <v>3293</v>
      </c>
      <c r="B388" s="29">
        <v>17073.0</v>
      </c>
      <c r="C388" s="59">
        <v>17073.0</v>
      </c>
      <c r="D388" s="27">
        <v>0.0</v>
      </c>
      <c r="E388" s="41"/>
    </row>
    <row r="389" hidden="1">
      <c r="A389" s="35" t="s">
        <v>3294</v>
      </c>
      <c r="B389" s="29">
        <v>433147.9</v>
      </c>
      <c r="C389" s="59">
        <v>432952.9</v>
      </c>
      <c r="D389" s="27">
        <v>-195.0</v>
      </c>
      <c r="E389" s="41"/>
    </row>
    <row r="390" hidden="1">
      <c r="A390" s="36" t="s">
        <v>3295</v>
      </c>
      <c r="B390" s="42">
        <v>2.1000000000058208</v>
      </c>
      <c r="C390" s="65">
        <v>-2017.9000000000233</v>
      </c>
      <c r="D390" s="66">
        <v>-2020.000000000029</v>
      </c>
      <c r="E390" s="45"/>
    </row>
    <row r="391" hidden="1"/>
    <row r="392" hidden="1"/>
    <row r="393" hidden="1">
      <c r="A393" s="5" t="s">
        <v>3297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3268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3269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4032</v>
      </c>
      <c r="B399" s="7"/>
      <c r="C399" s="16"/>
      <c r="D399" s="56" t="s">
        <v>4033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3270</v>
      </c>
      <c r="B401" s="6"/>
      <c r="C401" s="6"/>
      <c r="D401" s="6"/>
      <c r="E401" s="7"/>
    </row>
    <row r="402" hidden="1">
      <c r="A402" s="20" t="s">
        <v>3271</v>
      </c>
      <c r="B402" s="21" t="s">
        <v>3272</v>
      </c>
      <c r="C402" s="22" t="s">
        <v>3273</v>
      </c>
      <c r="D402" s="21" t="s">
        <v>3274</v>
      </c>
      <c r="E402" s="23" t="s">
        <v>13</v>
      </c>
    </row>
    <row r="403" hidden="1">
      <c r="A403" s="57" t="s">
        <v>3275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7" t="s">
        <v>3276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7" t="s">
        <v>3277</v>
      </c>
      <c r="B405" s="29">
        <v>755.0</v>
      </c>
      <c r="C405" s="26">
        <v>840.0</v>
      </c>
      <c r="D405" s="27">
        <v>85.0</v>
      </c>
      <c r="E405" s="41"/>
    </row>
    <row r="406" hidden="1">
      <c r="A406" s="57" t="s">
        <v>3279</v>
      </c>
      <c r="B406" s="29">
        <v>0.0</v>
      </c>
      <c r="C406" s="26"/>
      <c r="D406" s="27">
        <v>0.0</v>
      </c>
      <c r="E406" s="41"/>
    </row>
    <row r="407" hidden="1">
      <c r="A407" s="31" t="s">
        <v>3281</v>
      </c>
      <c r="B407" s="29">
        <v>0.0</v>
      </c>
      <c r="C407" s="26"/>
      <c r="D407" s="27">
        <v>0.0</v>
      </c>
      <c r="E407" s="41"/>
    </row>
    <row r="408" hidden="1">
      <c r="A408" s="31" t="s">
        <v>3282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3284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3286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8" t="s">
        <v>3287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8" t="s">
        <v>3288</v>
      </c>
      <c r="B412" s="29">
        <v>36473.0</v>
      </c>
      <c r="C412" s="59">
        <v>36473.0</v>
      </c>
      <c r="D412" s="27">
        <v>0.0</v>
      </c>
      <c r="E412" s="41"/>
    </row>
    <row r="413" hidden="1">
      <c r="A413" s="58" t="s">
        <v>3289</v>
      </c>
      <c r="B413" s="29">
        <v>143305.0</v>
      </c>
      <c r="C413" s="59">
        <v>142777.0</v>
      </c>
      <c r="D413" s="27">
        <v>-528.0</v>
      </c>
      <c r="E413" s="41"/>
    </row>
    <row r="414" hidden="1">
      <c r="A414" s="58" t="s">
        <v>3290</v>
      </c>
      <c r="B414" s="29">
        <v>73932.0</v>
      </c>
      <c r="C414" s="59">
        <v>74265.0</v>
      </c>
      <c r="D414" s="27">
        <v>333.0</v>
      </c>
      <c r="E414" s="41"/>
    </row>
    <row r="415" hidden="1">
      <c r="A415" s="58" t="s">
        <v>3292</v>
      </c>
      <c r="B415" s="29">
        <v>5134.0</v>
      </c>
      <c r="C415" s="59">
        <v>5134.0</v>
      </c>
      <c r="D415" s="27">
        <v>0.0</v>
      </c>
      <c r="E415" s="41"/>
    </row>
    <row r="416" hidden="1">
      <c r="A416" s="58" t="s">
        <v>3293</v>
      </c>
      <c r="B416" s="29">
        <v>17073.0</v>
      </c>
      <c r="C416" s="59">
        <v>17073.0</v>
      </c>
      <c r="D416" s="27">
        <v>0.0</v>
      </c>
      <c r="E416" s="41"/>
    </row>
    <row r="417" hidden="1">
      <c r="A417" s="35" t="s">
        <v>3294</v>
      </c>
      <c r="B417" s="29">
        <v>433147.9</v>
      </c>
      <c r="C417" s="59">
        <v>432952.9</v>
      </c>
      <c r="D417" s="27">
        <v>-195.0</v>
      </c>
      <c r="E417" s="41"/>
    </row>
    <row r="418" hidden="1">
      <c r="A418" s="36" t="s">
        <v>3295</v>
      </c>
      <c r="B418" s="42">
        <v>2.1000000000058208</v>
      </c>
      <c r="C418" s="65">
        <v>-17.900000000023283</v>
      </c>
      <c r="D418" s="66">
        <v>-20.000000000029104</v>
      </c>
      <c r="E418" s="45"/>
    </row>
    <row r="419" hidden="1"/>
    <row r="420" hidden="1"/>
    <row r="421" hidden="1">
      <c r="A421" s="5" t="s">
        <v>3297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3268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3269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4032</v>
      </c>
      <c r="B427" s="7"/>
      <c r="C427" s="16"/>
      <c r="D427" s="56" t="s">
        <v>4033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3270</v>
      </c>
      <c r="B429" s="6"/>
      <c r="C429" s="6"/>
      <c r="D429" s="6"/>
      <c r="E429" s="7"/>
    </row>
    <row r="430" hidden="1">
      <c r="A430" s="20" t="s">
        <v>3271</v>
      </c>
      <c r="B430" s="21" t="s">
        <v>3272</v>
      </c>
      <c r="C430" s="22" t="s">
        <v>3273</v>
      </c>
      <c r="D430" s="21" t="s">
        <v>3274</v>
      </c>
      <c r="E430" s="23" t="s">
        <v>13</v>
      </c>
    </row>
    <row r="431" hidden="1">
      <c r="A431" s="57" t="s">
        <v>3275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7" t="s">
        <v>3276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7" t="s">
        <v>3277</v>
      </c>
      <c r="B433" s="29">
        <v>250.0</v>
      </c>
      <c r="C433" s="26">
        <v>250.0</v>
      </c>
      <c r="D433" s="27">
        <v>0.0</v>
      </c>
      <c r="E433" s="41"/>
    </row>
    <row r="434" hidden="1">
      <c r="A434" s="57" t="s">
        <v>3279</v>
      </c>
      <c r="B434" s="29">
        <v>0.0</v>
      </c>
      <c r="C434" s="26"/>
      <c r="D434" s="27">
        <v>0.0</v>
      </c>
      <c r="E434" s="41"/>
    </row>
    <row r="435" hidden="1">
      <c r="A435" s="31" t="s">
        <v>3281</v>
      </c>
      <c r="B435" s="29">
        <v>0.0</v>
      </c>
      <c r="C435" s="26"/>
      <c r="D435" s="27">
        <v>0.0</v>
      </c>
      <c r="E435" s="41"/>
    </row>
    <row r="436" hidden="1">
      <c r="A436" s="31" t="s">
        <v>3282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3284</v>
      </c>
      <c r="B437" s="29">
        <v>5330.0</v>
      </c>
      <c r="C437" s="26">
        <v>5100.0</v>
      </c>
      <c r="D437" s="27">
        <v>-230.0</v>
      </c>
      <c r="E437" s="28" t="s">
        <v>4206</v>
      </c>
    </row>
    <row r="438" hidden="1">
      <c r="A438" s="31" t="s">
        <v>3286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8" t="s">
        <v>3287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8" t="s">
        <v>3288</v>
      </c>
      <c r="B440" s="29">
        <v>43535.0</v>
      </c>
      <c r="C440" s="59">
        <v>43535.0</v>
      </c>
      <c r="D440" s="27">
        <v>0.0</v>
      </c>
      <c r="E440" s="41"/>
    </row>
    <row r="441" hidden="1">
      <c r="A441" s="58" t="s">
        <v>3289</v>
      </c>
      <c r="B441" s="29">
        <v>152434.0</v>
      </c>
      <c r="C441" s="59">
        <v>152434.0</v>
      </c>
      <c r="D441" s="27">
        <v>0.0</v>
      </c>
      <c r="E441" s="41"/>
    </row>
    <row r="442" hidden="1">
      <c r="A442" s="58" t="s">
        <v>3290</v>
      </c>
      <c r="B442" s="29">
        <v>85912.0</v>
      </c>
      <c r="C442" s="59">
        <v>85912.0</v>
      </c>
      <c r="D442" s="27">
        <v>0.0</v>
      </c>
      <c r="E442" s="41"/>
    </row>
    <row r="443" hidden="1">
      <c r="A443" s="58" t="s">
        <v>3292</v>
      </c>
      <c r="B443" s="29">
        <v>6674.0</v>
      </c>
      <c r="C443" s="59">
        <v>6674.0</v>
      </c>
      <c r="D443" s="27">
        <v>0.0</v>
      </c>
      <c r="E443" s="41"/>
    </row>
    <row r="444" hidden="1">
      <c r="A444" s="58" t="s">
        <v>3293</v>
      </c>
      <c r="B444" s="29">
        <v>18314.0</v>
      </c>
      <c r="C444" s="59">
        <v>18314.0</v>
      </c>
      <c r="D444" s="27">
        <v>0.0</v>
      </c>
      <c r="E444" s="41"/>
    </row>
    <row r="445" hidden="1">
      <c r="A445" s="35" t="s">
        <v>3294</v>
      </c>
      <c r="B445" s="29">
        <v>454635.0</v>
      </c>
      <c r="C445" s="59">
        <v>454635.0</v>
      </c>
      <c r="D445" s="27">
        <v>0.0</v>
      </c>
      <c r="E445" s="41"/>
    </row>
    <row r="446" hidden="1">
      <c r="A446" s="36" t="s">
        <v>3295</v>
      </c>
      <c r="B446" s="42">
        <v>1.0</v>
      </c>
      <c r="C446" s="65">
        <v>-11.0</v>
      </c>
      <c r="D446" s="66">
        <v>-12.0</v>
      </c>
      <c r="E446" s="45"/>
    </row>
    <row r="447" hidden="1"/>
    <row r="448" hidden="1"/>
    <row r="449" hidden="1">
      <c r="A449" s="5" t="s">
        <v>3297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3268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3269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4032</v>
      </c>
      <c r="B455" s="7"/>
      <c r="C455" s="16"/>
      <c r="D455" s="56" t="s">
        <v>4041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3270</v>
      </c>
      <c r="B457" s="6"/>
      <c r="C457" s="6"/>
      <c r="D457" s="6"/>
      <c r="E457" s="7"/>
    </row>
    <row r="458" hidden="1">
      <c r="A458" s="20" t="s">
        <v>3271</v>
      </c>
      <c r="B458" s="21" t="s">
        <v>3272</v>
      </c>
      <c r="C458" s="22" t="s">
        <v>3273</v>
      </c>
      <c r="D458" s="21" t="s">
        <v>3274</v>
      </c>
      <c r="E458" s="23" t="s">
        <v>13</v>
      </c>
    </row>
    <row r="459" hidden="1">
      <c r="A459" s="57" t="s">
        <v>3275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7" t="s">
        <v>3276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7" t="s">
        <v>3277</v>
      </c>
      <c r="B461" s="29">
        <v>790.0</v>
      </c>
      <c r="C461" s="26">
        <v>790.0</v>
      </c>
      <c r="D461" s="27">
        <v>0.0</v>
      </c>
      <c r="E461" s="41"/>
    </row>
    <row r="462" hidden="1">
      <c r="A462" s="57" t="s">
        <v>3279</v>
      </c>
      <c r="B462" s="29">
        <v>0.0</v>
      </c>
      <c r="C462" s="26"/>
      <c r="D462" s="27">
        <v>0.0</v>
      </c>
      <c r="E462" s="41"/>
    </row>
    <row r="463" hidden="1">
      <c r="A463" s="31" t="s">
        <v>3281</v>
      </c>
      <c r="B463" s="29">
        <v>0.0</v>
      </c>
      <c r="C463" s="26"/>
      <c r="D463" s="27">
        <v>0.0</v>
      </c>
      <c r="E463" s="41"/>
    </row>
    <row r="464" hidden="1">
      <c r="A464" s="31" t="s">
        <v>3282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3284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3286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8" t="s">
        <v>3287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8" t="s">
        <v>3288</v>
      </c>
      <c r="B468" s="29">
        <v>43042.0</v>
      </c>
      <c r="C468" s="59">
        <v>43042.0</v>
      </c>
      <c r="D468" s="27">
        <v>0.0</v>
      </c>
      <c r="E468" s="41"/>
    </row>
    <row r="469" hidden="1">
      <c r="A469" s="58" t="s">
        <v>3289</v>
      </c>
      <c r="B469" s="29">
        <v>119871.0</v>
      </c>
      <c r="C469" s="59">
        <v>119582.0</v>
      </c>
      <c r="D469" s="27">
        <v>-289.0</v>
      </c>
      <c r="E469" s="41"/>
    </row>
    <row r="470" hidden="1">
      <c r="A470" s="58" t="s">
        <v>3290</v>
      </c>
      <c r="B470" s="29">
        <v>67133.0</v>
      </c>
      <c r="C470" s="59">
        <v>67133.0</v>
      </c>
      <c r="D470" s="27">
        <v>0.0</v>
      </c>
      <c r="E470" s="41"/>
    </row>
    <row r="471" hidden="1">
      <c r="A471" s="58" t="s">
        <v>3292</v>
      </c>
      <c r="B471" s="29">
        <v>4604.0</v>
      </c>
      <c r="C471" s="59">
        <v>4604.0</v>
      </c>
      <c r="D471" s="27">
        <v>0.0</v>
      </c>
      <c r="E471" s="41"/>
    </row>
    <row r="472" hidden="1">
      <c r="A472" s="58" t="s">
        <v>3293</v>
      </c>
      <c r="B472" s="29">
        <v>18144.0</v>
      </c>
      <c r="C472" s="59">
        <v>17880.0</v>
      </c>
      <c r="D472" s="27">
        <v>-264.0</v>
      </c>
      <c r="E472" s="41"/>
    </row>
    <row r="473" hidden="1">
      <c r="A473" s="35" t="s">
        <v>3294</v>
      </c>
      <c r="B473" s="29">
        <v>382616.5</v>
      </c>
      <c r="C473" s="59">
        <v>382063.5</v>
      </c>
      <c r="D473" s="27">
        <v>-553.0</v>
      </c>
      <c r="E473" s="41"/>
    </row>
    <row r="474" hidden="1">
      <c r="A474" s="36" t="s">
        <v>3295</v>
      </c>
      <c r="B474" s="42">
        <v>0.5</v>
      </c>
      <c r="C474" s="65">
        <v>267.5</v>
      </c>
      <c r="D474" s="66">
        <v>267.0</v>
      </c>
      <c r="E474" s="45"/>
    </row>
    <row r="475" hidden="1"/>
    <row r="476" hidden="1"/>
    <row r="477" hidden="1">
      <c r="A477" s="5" t="s">
        <v>3297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3268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3269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4033</v>
      </c>
      <c r="B483" s="7"/>
      <c r="C483" s="16"/>
      <c r="D483" s="56" t="s">
        <v>4033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3270</v>
      </c>
      <c r="B485" s="6"/>
      <c r="C485" s="6"/>
      <c r="D485" s="6"/>
      <c r="E485" s="7"/>
    </row>
    <row r="486" hidden="1">
      <c r="A486" s="20" t="s">
        <v>3271</v>
      </c>
      <c r="B486" s="21" t="s">
        <v>3272</v>
      </c>
      <c r="C486" s="22" t="s">
        <v>3273</v>
      </c>
      <c r="D486" s="21" t="s">
        <v>3274</v>
      </c>
      <c r="E486" s="23" t="s">
        <v>13</v>
      </c>
    </row>
    <row r="487" hidden="1">
      <c r="A487" s="57" t="s">
        <v>3275</v>
      </c>
      <c r="B487" s="25">
        <v>1630.0</v>
      </c>
      <c r="C487" s="26">
        <v>1630.0</v>
      </c>
      <c r="D487" s="27">
        <v>0.0</v>
      </c>
      <c r="E487" s="41"/>
    </row>
    <row r="488" hidden="1">
      <c r="A488" s="57" t="s">
        <v>3276</v>
      </c>
      <c r="B488" s="29">
        <v>4099.0</v>
      </c>
      <c r="C488" s="26">
        <v>4099.0</v>
      </c>
      <c r="D488" s="27">
        <v>0.0</v>
      </c>
      <c r="E488" s="41"/>
    </row>
    <row r="489" hidden="1">
      <c r="A489" s="57" t="s">
        <v>3277</v>
      </c>
      <c r="B489" s="29">
        <v>0.0</v>
      </c>
      <c r="C489" s="26"/>
      <c r="D489" s="27">
        <v>0.0</v>
      </c>
      <c r="E489" s="41"/>
    </row>
    <row r="490" hidden="1">
      <c r="A490" s="57" t="s">
        <v>3279</v>
      </c>
      <c r="B490" s="29">
        <v>0.0</v>
      </c>
      <c r="C490" s="26"/>
      <c r="D490" s="27">
        <v>0.0</v>
      </c>
      <c r="E490" s="41"/>
    </row>
    <row r="491" hidden="1">
      <c r="A491" s="31" t="s">
        <v>3281</v>
      </c>
      <c r="B491" s="29">
        <v>0.0</v>
      </c>
      <c r="C491" s="26"/>
      <c r="D491" s="27">
        <v>0.0</v>
      </c>
      <c r="E491" s="41"/>
    </row>
    <row r="492" hidden="1">
      <c r="A492" s="31" t="s">
        <v>3282</v>
      </c>
      <c r="B492" s="29">
        <v>0.0</v>
      </c>
      <c r="C492" s="26"/>
      <c r="D492" s="27">
        <v>0.0</v>
      </c>
      <c r="E492" s="40"/>
    </row>
    <row r="493" hidden="1">
      <c r="A493" s="31" t="s">
        <v>3284</v>
      </c>
      <c r="B493" s="29">
        <v>4000.0</v>
      </c>
      <c r="C493" s="26">
        <v>4000.0</v>
      </c>
      <c r="D493" s="27">
        <v>0.0</v>
      </c>
      <c r="E493" s="28" t="s">
        <v>4207</v>
      </c>
    </row>
    <row r="494" hidden="1">
      <c r="A494" s="31" t="s">
        <v>3286</v>
      </c>
      <c r="B494" s="29">
        <v>480.0</v>
      </c>
      <c r="C494" s="26">
        <v>480.0</v>
      </c>
      <c r="D494" s="27">
        <v>0.0</v>
      </c>
      <c r="E494" s="41"/>
    </row>
    <row r="495" hidden="1">
      <c r="A495" s="58" t="s">
        <v>3287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8" t="s">
        <v>3288</v>
      </c>
      <c r="B496" s="29">
        <v>8285.0</v>
      </c>
      <c r="C496" s="59">
        <v>8285.0</v>
      </c>
      <c r="D496" s="27">
        <v>0.0</v>
      </c>
      <c r="E496" s="41"/>
    </row>
    <row r="497" hidden="1">
      <c r="A497" s="58" t="s">
        <v>3289</v>
      </c>
      <c r="B497" s="29">
        <v>24328.0</v>
      </c>
      <c r="C497" s="59">
        <v>24328.0</v>
      </c>
      <c r="D497" s="27">
        <v>0.0</v>
      </c>
      <c r="E497" s="41"/>
    </row>
    <row r="498" hidden="1">
      <c r="A498" s="58" t="s">
        <v>3290</v>
      </c>
      <c r="B498" s="29">
        <v>11842.0</v>
      </c>
      <c r="C498" s="59">
        <v>11842.0</v>
      </c>
      <c r="D498" s="27">
        <v>0.0</v>
      </c>
      <c r="E498" s="41"/>
    </row>
    <row r="499" hidden="1">
      <c r="A499" s="58" t="s">
        <v>3292</v>
      </c>
      <c r="B499" s="29">
        <v>1674.0</v>
      </c>
      <c r="C499" s="59">
        <v>1674.0</v>
      </c>
      <c r="D499" s="27">
        <v>0.0</v>
      </c>
      <c r="E499" s="41"/>
    </row>
    <row r="500" hidden="1">
      <c r="A500" s="58" t="s">
        <v>3293</v>
      </c>
      <c r="B500" s="29">
        <v>2586.0</v>
      </c>
      <c r="C500" s="59">
        <v>2586.0</v>
      </c>
      <c r="D500" s="27">
        <v>0.0</v>
      </c>
      <c r="E500" s="41"/>
    </row>
    <row r="501" hidden="1">
      <c r="A501" s="35" t="s">
        <v>3294</v>
      </c>
      <c r="B501" s="29">
        <v>68487.0</v>
      </c>
      <c r="C501" s="59">
        <v>68487.0</v>
      </c>
      <c r="D501" s="27">
        <v>0.0</v>
      </c>
      <c r="E501" s="41"/>
    </row>
    <row r="502" hidden="1">
      <c r="A502" s="36" t="s">
        <v>3295</v>
      </c>
      <c r="B502" s="42">
        <v>6.0</v>
      </c>
      <c r="C502" s="65">
        <v>6.0</v>
      </c>
      <c r="D502" s="66">
        <v>0.0</v>
      </c>
      <c r="E502" s="45"/>
    </row>
    <row r="503" hidden="1"/>
    <row r="504" hidden="1"/>
    <row r="505" hidden="1">
      <c r="A505" s="5" t="s">
        <v>3297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3268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4" t="s">
        <v>3269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4032</v>
      </c>
      <c r="B511" s="7"/>
      <c r="C511" s="16"/>
      <c r="D511" s="56" t="s">
        <v>4033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3270</v>
      </c>
      <c r="B513" s="6"/>
      <c r="C513" s="6"/>
      <c r="D513" s="6"/>
      <c r="E513" s="7"/>
    </row>
    <row r="514" hidden="1">
      <c r="A514" s="20" t="s">
        <v>3271</v>
      </c>
      <c r="B514" s="21" t="s">
        <v>3272</v>
      </c>
      <c r="C514" s="22" t="s">
        <v>3273</v>
      </c>
      <c r="D514" s="21" t="s">
        <v>3274</v>
      </c>
      <c r="E514" s="23" t="s">
        <v>13</v>
      </c>
    </row>
    <row r="515" hidden="1">
      <c r="A515" s="57" t="s">
        <v>3275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7" t="s">
        <v>3276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7" t="s">
        <v>3277</v>
      </c>
      <c r="B517" s="29">
        <v>1590.0</v>
      </c>
      <c r="C517" s="26">
        <v>1590.0</v>
      </c>
      <c r="D517" s="27">
        <v>0.0</v>
      </c>
      <c r="E517" s="41"/>
    </row>
    <row r="518" hidden="1">
      <c r="A518" s="57" t="s">
        <v>3279</v>
      </c>
      <c r="B518" s="29">
        <v>0.0</v>
      </c>
      <c r="C518" s="26"/>
      <c r="D518" s="27">
        <v>0.0</v>
      </c>
      <c r="E518" s="41"/>
    </row>
    <row r="519" hidden="1">
      <c r="A519" s="31" t="s">
        <v>3281</v>
      </c>
      <c r="B519" s="29">
        <v>0.0</v>
      </c>
      <c r="C519" s="26"/>
      <c r="D519" s="27">
        <v>0.0</v>
      </c>
      <c r="E519" s="41"/>
    </row>
    <row r="520" hidden="1">
      <c r="A520" s="31" t="s">
        <v>3282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3284</v>
      </c>
      <c r="B521" s="29">
        <v>3488.0</v>
      </c>
      <c r="C521" s="26">
        <v>3328.0</v>
      </c>
      <c r="D521" s="27">
        <v>-160.0</v>
      </c>
      <c r="E521" s="28" t="s">
        <v>4208</v>
      </c>
    </row>
    <row r="522" hidden="1">
      <c r="A522" s="31" t="s">
        <v>3286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8" t="s">
        <v>3287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8" t="s">
        <v>3288</v>
      </c>
      <c r="B524" s="29">
        <v>42339.0</v>
      </c>
      <c r="C524" s="59">
        <v>42339.0</v>
      </c>
      <c r="D524" s="27">
        <v>0.0</v>
      </c>
      <c r="E524" s="41"/>
    </row>
    <row r="525" hidden="1">
      <c r="A525" s="58" t="s">
        <v>3289</v>
      </c>
      <c r="B525" s="29">
        <v>145254.0</v>
      </c>
      <c r="C525" s="59">
        <v>144596.0</v>
      </c>
      <c r="D525" s="27">
        <v>-658.0</v>
      </c>
      <c r="E525" s="41"/>
    </row>
    <row r="526" hidden="1">
      <c r="A526" s="58" t="s">
        <v>3290</v>
      </c>
      <c r="B526" s="29">
        <v>88858.0</v>
      </c>
      <c r="C526" s="59">
        <v>88858.0</v>
      </c>
      <c r="D526" s="27">
        <v>0.0</v>
      </c>
      <c r="E526" s="41"/>
    </row>
    <row r="527" hidden="1">
      <c r="A527" s="58" t="s">
        <v>3292</v>
      </c>
      <c r="B527" s="29">
        <v>4307.0</v>
      </c>
      <c r="C527" s="59">
        <v>4307.0</v>
      </c>
      <c r="D527" s="27">
        <v>0.0</v>
      </c>
      <c r="E527" s="41"/>
    </row>
    <row r="528" hidden="1">
      <c r="A528" s="58" t="s">
        <v>3293</v>
      </c>
      <c r="B528" s="29">
        <v>29306.0</v>
      </c>
      <c r="C528" s="59">
        <v>29306.0</v>
      </c>
      <c r="D528" s="27">
        <v>0.0</v>
      </c>
      <c r="E528" s="41"/>
    </row>
    <row r="529" hidden="1">
      <c r="A529" s="35" t="s">
        <v>3294</v>
      </c>
      <c r="B529" s="29">
        <v>460149.9</v>
      </c>
      <c r="C529" s="59">
        <v>459491.9</v>
      </c>
      <c r="D529" s="27">
        <v>-658.0</v>
      </c>
      <c r="E529" s="41"/>
    </row>
    <row r="530" hidden="1">
      <c r="A530" s="36" t="s">
        <v>3295</v>
      </c>
      <c r="B530" s="42">
        <v>5.099999999998545</v>
      </c>
      <c r="C530" s="65">
        <v>-31.900000000023283</v>
      </c>
      <c r="D530" s="66">
        <v>-37.00000000002183</v>
      </c>
      <c r="E530" s="45"/>
    </row>
    <row r="531" hidden="1"/>
    <row r="532" hidden="1"/>
    <row r="533" hidden="1">
      <c r="A533" s="5" t="s">
        <v>3297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3268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4" t="s">
        <v>3269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4032</v>
      </c>
      <c r="B539" s="7"/>
      <c r="C539" s="16"/>
      <c r="D539" s="56" t="s">
        <v>4033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3270</v>
      </c>
      <c r="B541" s="6"/>
      <c r="C541" s="6"/>
      <c r="D541" s="6"/>
      <c r="E541" s="7"/>
    </row>
    <row r="542" hidden="1">
      <c r="A542" s="20" t="s">
        <v>3271</v>
      </c>
      <c r="B542" s="21" t="s">
        <v>3272</v>
      </c>
      <c r="C542" s="22" t="s">
        <v>3273</v>
      </c>
      <c r="D542" s="21" t="s">
        <v>3274</v>
      </c>
      <c r="E542" s="23" t="s">
        <v>13</v>
      </c>
    </row>
    <row r="543" hidden="1">
      <c r="A543" s="57" t="s">
        <v>3275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7" t="s">
        <v>3276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7" t="s">
        <v>3277</v>
      </c>
      <c r="B545" s="29">
        <v>820.0</v>
      </c>
      <c r="C545" s="26">
        <v>820.0</v>
      </c>
      <c r="D545" s="27">
        <v>0.0</v>
      </c>
      <c r="E545" s="41"/>
    </row>
    <row r="546" hidden="1">
      <c r="A546" s="57" t="s">
        <v>3279</v>
      </c>
      <c r="B546" s="29">
        <v>0.0</v>
      </c>
      <c r="C546" s="26"/>
      <c r="D546" s="27">
        <v>0.0</v>
      </c>
      <c r="E546" s="41"/>
    </row>
    <row r="547" hidden="1">
      <c r="A547" s="31" t="s">
        <v>3281</v>
      </c>
      <c r="B547" s="29">
        <v>0.0</v>
      </c>
      <c r="C547" s="26"/>
      <c r="D547" s="27">
        <v>0.0</v>
      </c>
      <c r="E547" s="41"/>
    </row>
    <row r="548" hidden="1">
      <c r="A548" s="31" t="s">
        <v>3282</v>
      </c>
      <c r="B548" s="29">
        <v>0.0</v>
      </c>
      <c r="C548" s="26"/>
      <c r="D548" s="27">
        <v>0.0</v>
      </c>
      <c r="E548" s="40"/>
    </row>
    <row r="549" hidden="1">
      <c r="A549" s="31" t="s">
        <v>3284</v>
      </c>
      <c r="B549" s="29">
        <v>1606.0</v>
      </c>
      <c r="C549" s="26">
        <v>1606.0</v>
      </c>
      <c r="D549" s="27">
        <v>0.0</v>
      </c>
      <c r="E549" s="28" t="s">
        <v>4209</v>
      </c>
    </row>
    <row r="550" hidden="1">
      <c r="A550" s="31" t="s">
        <v>3286</v>
      </c>
      <c r="B550" s="29">
        <v>6320.0</v>
      </c>
      <c r="C550" s="26">
        <v>6320.0</v>
      </c>
      <c r="D550" s="27">
        <v>0.0</v>
      </c>
      <c r="E550" s="41"/>
    </row>
    <row r="551" hidden="1">
      <c r="A551" s="58" t="s">
        <v>3287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8" t="s">
        <v>3288</v>
      </c>
      <c r="B552" s="29">
        <v>38807.0</v>
      </c>
      <c r="C552" s="59">
        <v>38807.0</v>
      </c>
      <c r="D552" s="27">
        <v>0.0</v>
      </c>
      <c r="E552" s="41"/>
    </row>
    <row r="553" hidden="1">
      <c r="A553" s="58" t="s">
        <v>3289</v>
      </c>
      <c r="B553" s="29">
        <v>159290.0</v>
      </c>
      <c r="C553" s="59">
        <v>158961.0</v>
      </c>
      <c r="D553" s="27">
        <v>-329.0</v>
      </c>
      <c r="E553" s="41"/>
    </row>
    <row r="554" hidden="1">
      <c r="A554" s="58" t="s">
        <v>3290</v>
      </c>
      <c r="B554" s="29">
        <v>100616.0</v>
      </c>
      <c r="C554" s="59">
        <v>100616.0</v>
      </c>
      <c r="D554" s="27">
        <v>0.0</v>
      </c>
      <c r="E554" s="41"/>
    </row>
    <row r="555" hidden="1">
      <c r="A555" s="58" t="s">
        <v>3292</v>
      </c>
      <c r="B555" s="29">
        <v>3367.0</v>
      </c>
      <c r="C555" s="59">
        <v>3367.0</v>
      </c>
      <c r="D555" s="27">
        <v>0.0</v>
      </c>
      <c r="E555" s="41"/>
    </row>
    <row r="556" hidden="1">
      <c r="A556" s="58" t="s">
        <v>3293</v>
      </c>
      <c r="B556" s="29">
        <v>28549.0</v>
      </c>
      <c r="C556" s="59">
        <v>28549.0</v>
      </c>
      <c r="D556" s="27">
        <v>0.0</v>
      </c>
      <c r="E556" s="41"/>
    </row>
    <row r="557" hidden="1">
      <c r="A557" s="35" t="s">
        <v>3294</v>
      </c>
      <c r="B557" s="29">
        <v>498557.6</v>
      </c>
      <c r="C557" s="59">
        <v>498228.6</v>
      </c>
      <c r="D557" s="27">
        <v>-329.0</v>
      </c>
      <c r="E557" s="41"/>
    </row>
    <row r="558" hidden="1">
      <c r="A558" s="36" t="s">
        <v>3295</v>
      </c>
      <c r="B558" s="42">
        <v>11.400000000001455</v>
      </c>
      <c r="C558" s="65">
        <v>-85.59999999997672</v>
      </c>
      <c r="D558" s="66">
        <v>-96.99999999997817</v>
      </c>
      <c r="E558" s="45"/>
    </row>
    <row r="559" hidden="1"/>
    <row r="560" hidden="1"/>
    <row r="561" hidden="1">
      <c r="A561" s="5" t="s">
        <v>3297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3268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4" t="s">
        <v>3269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4032</v>
      </c>
      <c r="B567" s="7"/>
      <c r="C567" s="16"/>
      <c r="D567" s="56" t="s">
        <v>4033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3270</v>
      </c>
      <c r="B569" s="6"/>
      <c r="C569" s="6"/>
      <c r="D569" s="6"/>
      <c r="E569" s="7"/>
    </row>
    <row r="570" hidden="1">
      <c r="A570" s="20" t="s">
        <v>3271</v>
      </c>
      <c r="B570" s="21" t="s">
        <v>3272</v>
      </c>
      <c r="C570" s="22" t="s">
        <v>3273</v>
      </c>
      <c r="D570" s="21" t="s">
        <v>3274</v>
      </c>
      <c r="E570" s="23" t="s">
        <v>13</v>
      </c>
    </row>
    <row r="571" hidden="1">
      <c r="A571" s="57" t="s">
        <v>3275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7" t="s">
        <v>3276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7" t="s">
        <v>3277</v>
      </c>
      <c r="B573" s="29">
        <v>991.0</v>
      </c>
      <c r="C573" s="26">
        <v>991.0</v>
      </c>
      <c r="D573" s="27">
        <v>0.0</v>
      </c>
      <c r="E573" s="41"/>
    </row>
    <row r="574" hidden="1">
      <c r="A574" s="57" t="s">
        <v>3279</v>
      </c>
      <c r="B574" s="29">
        <v>0.0</v>
      </c>
      <c r="C574" s="26"/>
      <c r="D574" s="27">
        <v>0.0</v>
      </c>
      <c r="E574" s="41"/>
    </row>
    <row r="575" hidden="1">
      <c r="A575" s="31" t="s">
        <v>3281</v>
      </c>
      <c r="B575" s="29">
        <v>0.0</v>
      </c>
      <c r="C575" s="26"/>
      <c r="D575" s="27">
        <v>0.0</v>
      </c>
      <c r="E575" s="41"/>
    </row>
    <row r="576" hidden="1">
      <c r="A576" s="31" t="s">
        <v>3282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3284</v>
      </c>
      <c r="B577" s="29">
        <v>4393.0</v>
      </c>
      <c r="C577" s="26">
        <v>4393.0</v>
      </c>
      <c r="D577" s="27">
        <v>0.0</v>
      </c>
      <c r="E577" s="28" t="s">
        <v>4210</v>
      </c>
    </row>
    <row r="578" hidden="1">
      <c r="A578" s="31" t="s">
        <v>3286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8" t="s">
        <v>3287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8" t="s">
        <v>3288</v>
      </c>
      <c r="B580" s="29">
        <v>37282.0</v>
      </c>
      <c r="C580" s="59">
        <v>37282.0</v>
      </c>
      <c r="D580" s="27">
        <v>0.0</v>
      </c>
      <c r="E580" s="41"/>
    </row>
    <row r="581" hidden="1">
      <c r="A581" s="58" t="s">
        <v>3289</v>
      </c>
      <c r="B581" s="29">
        <v>136351.0</v>
      </c>
      <c r="C581" s="59">
        <v>136351.0</v>
      </c>
      <c r="D581" s="27">
        <v>0.0</v>
      </c>
      <c r="E581" s="41"/>
    </row>
    <row r="582" hidden="1">
      <c r="A582" s="58" t="s">
        <v>3290</v>
      </c>
      <c r="B582" s="29">
        <v>117964.0</v>
      </c>
      <c r="C582" s="59">
        <v>117964.0</v>
      </c>
      <c r="D582" s="27">
        <v>0.0</v>
      </c>
      <c r="E582" s="41"/>
    </row>
    <row r="583" hidden="1">
      <c r="A583" s="58" t="s">
        <v>3292</v>
      </c>
      <c r="B583" s="29">
        <v>7061.0</v>
      </c>
      <c r="C583" s="59">
        <v>7061.0</v>
      </c>
      <c r="D583" s="27">
        <v>0.0</v>
      </c>
      <c r="E583" s="41"/>
    </row>
    <row r="584" hidden="1">
      <c r="A584" s="58" t="s">
        <v>3293</v>
      </c>
      <c r="B584" s="29">
        <v>22403.0</v>
      </c>
      <c r="C584" s="59">
        <v>22403.0</v>
      </c>
      <c r="D584" s="27">
        <v>0.0</v>
      </c>
      <c r="E584" s="41"/>
    </row>
    <row r="585" hidden="1">
      <c r="A585" s="35" t="s">
        <v>3294</v>
      </c>
      <c r="B585" s="29">
        <v>465604.5</v>
      </c>
      <c r="C585" s="59">
        <v>465604.5</v>
      </c>
      <c r="D585" s="27">
        <v>0.0</v>
      </c>
      <c r="E585" s="41"/>
    </row>
    <row r="586" hidden="1">
      <c r="A586" s="36" t="s">
        <v>3295</v>
      </c>
      <c r="B586" s="42">
        <v>4.5</v>
      </c>
      <c r="C586" s="65">
        <v>52.5</v>
      </c>
      <c r="D586" s="66">
        <v>48.0</v>
      </c>
      <c r="E586" s="45"/>
    </row>
    <row r="587" hidden="1"/>
    <row r="588" hidden="1"/>
    <row r="589" hidden="1">
      <c r="A589" s="5" t="s">
        <v>3297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3268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3269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4032</v>
      </c>
      <c r="B595" s="7"/>
      <c r="C595" s="16"/>
      <c r="D595" s="56" t="s">
        <v>4033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3270</v>
      </c>
      <c r="B597" s="6"/>
      <c r="C597" s="6"/>
      <c r="D597" s="6"/>
      <c r="E597" s="7"/>
    </row>
    <row r="598" hidden="1">
      <c r="A598" s="20" t="s">
        <v>3271</v>
      </c>
      <c r="B598" s="21" t="s">
        <v>3272</v>
      </c>
      <c r="C598" s="22" t="s">
        <v>3273</v>
      </c>
      <c r="D598" s="21" t="s">
        <v>3274</v>
      </c>
      <c r="E598" s="23" t="s">
        <v>13</v>
      </c>
    </row>
    <row r="599" hidden="1">
      <c r="A599" s="57" t="s">
        <v>3275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7" t="s">
        <v>3276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7" t="s">
        <v>3277</v>
      </c>
      <c r="B601" s="29">
        <v>0.0</v>
      </c>
      <c r="C601" s="26"/>
      <c r="D601" s="27">
        <v>0.0</v>
      </c>
      <c r="E601" s="41"/>
    </row>
    <row r="602" hidden="1">
      <c r="A602" s="57" t="s">
        <v>3279</v>
      </c>
      <c r="B602" s="29">
        <v>0.0</v>
      </c>
      <c r="C602" s="26"/>
      <c r="D602" s="27">
        <v>0.0</v>
      </c>
      <c r="E602" s="41"/>
    </row>
    <row r="603" hidden="1">
      <c r="A603" s="31" t="s">
        <v>3281</v>
      </c>
      <c r="B603" s="29">
        <v>0.0</v>
      </c>
      <c r="C603" s="26"/>
      <c r="D603" s="27">
        <v>0.0</v>
      </c>
      <c r="E603" s="41"/>
    </row>
    <row r="604" hidden="1">
      <c r="A604" s="31" t="s">
        <v>3282</v>
      </c>
      <c r="B604" s="29">
        <v>0.0</v>
      </c>
      <c r="C604" s="26"/>
      <c r="D604" s="27">
        <v>0.0</v>
      </c>
      <c r="E604" s="40"/>
    </row>
    <row r="605" hidden="1">
      <c r="A605" s="31" t="s">
        <v>3284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3286</v>
      </c>
      <c r="B606" s="29">
        <v>3920.0</v>
      </c>
      <c r="C606" s="26">
        <v>3920.0</v>
      </c>
      <c r="D606" s="27">
        <v>0.0</v>
      </c>
      <c r="E606" s="41"/>
    </row>
    <row r="607" hidden="1">
      <c r="A607" s="58" t="s">
        <v>3287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8" t="s">
        <v>3288</v>
      </c>
      <c r="B608" s="29">
        <v>19940.0</v>
      </c>
      <c r="C608" s="59">
        <v>19940.0</v>
      </c>
      <c r="D608" s="27">
        <v>0.0</v>
      </c>
      <c r="E608" s="41"/>
    </row>
    <row r="609" hidden="1">
      <c r="A609" s="58" t="s">
        <v>3289</v>
      </c>
      <c r="B609" s="29">
        <v>77123.0</v>
      </c>
      <c r="C609" s="59">
        <v>77123.0</v>
      </c>
      <c r="D609" s="27">
        <v>0.0</v>
      </c>
      <c r="E609" s="41"/>
    </row>
    <row r="610" hidden="1">
      <c r="A610" s="58" t="s">
        <v>3290</v>
      </c>
      <c r="B610" s="29">
        <v>49100.0</v>
      </c>
      <c r="C610" s="59">
        <v>49100.0</v>
      </c>
      <c r="D610" s="27">
        <v>0.0</v>
      </c>
      <c r="E610" s="41"/>
    </row>
    <row r="611" hidden="1">
      <c r="A611" s="58" t="s">
        <v>3292</v>
      </c>
      <c r="B611" s="29">
        <v>2252.0</v>
      </c>
      <c r="C611" s="59">
        <v>2252.0</v>
      </c>
      <c r="D611" s="27">
        <v>0.0</v>
      </c>
      <c r="E611" s="41"/>
    </row>
    <row r="612" hidden="1">
      <c r="A612" s="58" t="s">
        <v>3293</v>
      </c>
      <c r="B612" s="29">
        <v>20134.0</v>
      </c>
      <c r="C612" s="59">
        <v>20134.0</v>
      </c>
      <c r="D612" s="27">
        <v>0.0</v>
      </c>
      <c r="E612" s="41"/>
    </row>
    <row r="613" hidden="1">
      <c r="A613" s="35" t="s">
        <v>3294</v>
      </c>
      <c r="B613" s="29">
        <v>279953.0</v>
      </c>
      <c r="C613" s="59">
        <v>281119.0</v>
      </c>
      <c r="D613" s="27">
        <v>1166.0</v>
      </c>
      <c r="E613" s="41"/>
    </row>
    <row r="614" hidden="1">
      <c r="A614" s="36" t="s">
        <v>3295</v>
      </c>
      <c r="B614" s="42">
        <v>0.0</v>
      </c>
      <c r="C614" s="65">
        <v>0.0</v>
      </c>
      <c r="D614" s="66">
        <v>0.0</v>
      </c>
      <c r="E614" s="45"/>
    </row>
    <row r="615" hidden="1"/>
    <row r="616" hidden="1"/>
    <row r="617" hidden="1">
      <c r="A617" s="5" t="s">
        <v>3297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3268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3269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4032</v>
      </c>
      <c r="B623" s="7"/>
      <c r="C623" s="16"/>
      <c r="D623" s="56" t="s">
        <v>4034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3270</v>
      </c>
      <c r="B625" s="6"/>
      <c r="C625" s="6"/>
      <c r="D625" s="6"/>
      <c r="E625" s="7"/>
    </row>
    <row r="626" hidden="1">
      <c r="A626" s="20" t="s">
        <v>3271</v>
      </c>
      <c r="B626" s="21" t="s">
        <v>3272</v>
      </c>
      <c r="C626" s="22" t="s">
        <v>3273</v>
      </c>
      <c r="D626" s="21" t="s">
        <v>3274</v>
      </c>
      <c r="E626" s="23" t="s">
        <v>13</v>
      </c>
    </row>
    <row r="627" hidden="1">
      <c r="A627" s="57" t="s">
        <v>3275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7" t="s">
        <v>3276</v>
      </c>
      <c r="B628" s="29">
        <v>6452.0</v>
      </c>
      <c r="C628" s="26">
        <v>6452.0</v>
      </c>
      <c r="D628" s="27">
        <v>0.0</v>
      </c>
      <c r="E628" s="41"/>
    </row>
    <row r="629" hidden="1">
      <c r="A629" s="57" t="s">
        <v>3277</v>
      </c>
      <c r="B629" s="29">
        <v>0.0</v>
      </c>
      <c r="C629" s="26"/>
      <c r="D629" s="27">
        <v>0.0</v>
      </c>
      <c r="E629" s="41"/>
    </row>
    <row r="630" hidden="1">
      <c r="A630" s="57" t="s">
        <v>3279</v>
      </c>
      <c r="B630" s="29">
        <v>0.0</v>
      </c>
      <c r="C630" s="26"/>
      <c r="D630" s="27">
        <v>0.0</v>
      </c>
      <c r="E630" s="41"/>
    </row>
    <row r="631" hidden="1">
      <c r="A631" s="31" t="s">
        <v>3281</v>
      </c>
      <c r="B631" s="29">
        <v>0.0</v>
      </c>
      <c r="C631" s="26"/>
      <c r="D631" s="27">
        <v>0.0</v>
      </c>
      <c r="E631" s="41"/>
    </row>
    <row r="632" hidden="1">
      <c r="A632" s="31" t="s">
        <v>3282</v>
      </c>
      <c r="B632" s="29">
        <v>0.0</v>
      </c>
      <c r="C632" s="26"/>
      <c r="D632" s="27">
        <v>0.0</v>
      </c>
      <c r="E632" s="40"/>
    </row>
    <row r="633" hidden="1">
      <c r="A633" s="31" t="s">
        <v>3284</v>
      </c>
      <c r="B633" s="29">
        <v>0.0</v>
      </c>
      <c r="C633" s="26"/>
      <c r="D633" s="27">
        <v>0.0</v>
      </c>
      <c r="E633" s="28"/>
    </row>
    <row r="634" hidden="1">
      <c r="A634" s="31" t="s">
        <v>3286</v>
      </c>
      <c r="B634" s="29">
        <v>1480.0</v>
      </c>
      <c r="C634" s="26">
        <v>1480.0</v>
      </c>
      <c r="D634" s="27">
        <v>0.0</v>
      </c>
      <c r="E634" s="41"/>
    </row>
    <row r="635" hidden="1">
      <c r="A635" s="58" t="s">
        <v>3287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8" t="s">
        <v>3288</v>
      </c>
      <c r="B636" s="29">
        <v>9029.0</v>
      </c>
      <c r="C636" s="59">
        <v>9029.0</v>
      </c>
      <c r="D636" s="27">
        <v>0.0</v>
      </c>
      <c r="E636" s="41"/>
    </row>
    <row r="637" hidden="1">
      <c r="A637" s="58" t="s">
        <v>3289</v>
      </c>
      <c r="B637" s="29">
        <v>37343.0</v>
      </c>
      <c r="C637" s="59">
        <v>37343.0</v>
      </c>
      <c r="D637" s="27">
        <v>0.0</v>
      </c>
      <c r="E637" s="41"/>
    </row>
    <row r="638" hidden="1">
      <c r="A638" s="58" t="s">
        <v>3290</v>
      </c>
      <c r="B638" s="29">
        <v>26236.0</v>
      </c>
      <c r="C638" s="59">
        <v>26236.0</v>
      </c>
      <c r="D638" s="27">
        <v>0.0</v>
      </c>
      <c r="E638" s="41"/>
    </row>
    <row r="639" hidden="1">
      <c r="A639" s="58" t="s">
        <v>3292</v>
      </c>
      <c r="B639" s="29">
        <v>486.0</v>
      </c>
      <c r="C639" s="59">
        <v>486.0</v>
      </c>
      <c r="D639" s="27">
        <v>0.0</v>
      </c>
      <c r="E639" s="41"/>
    </row>
    <row r="640" hidden="1">
      <c r="A640" s="58" t="s">
        <v>3293</v>
      </c>
      <c r="B640" s="29">
        <v>7437.0</v>
      </c>
      <c r="C640" s="59">
        <v>7437.0</v>
      </c>
      <c r="D640" s="27">
        <v>0.0</v>
      </c>
      <c r="E640" s="41"/>
    </row>
    <row r="641" hidden="1">
      <c r="A641" s="35" t="s">
        <v>3294</v>
      </c>
      <c r="B641" s="29">
        <v>119816.0</v>
      </c>
      <c r="C641" s="59">
        <v>119816.0</v>
      </c>
      <c r="D641" s="27">
        <v>0.0</v>
      </c>
      <c r="E641" s="41"/>
    </row>
    <row r="642" hidden="1">
      <c r="A642" s="36" t="s">
        <v>3295</v>
      </c>
      <c r="B642" s="42">
        <v>0.0</v>
      </c>
      <c r="C642" s="65">
        <v>0.0</v>
      </c>
      <c r="D642" s="66">
        <v>0.0</v>
      </c>
      <c r="E642" s="45"/>
    </row>
    <row r="643" hidden="1"/>
    <row r="644" hidden="1"/>
    <row r="645" hidden="1">
      <c r="A645" s="5" t="s">
        <v>3297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3268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4" t="s">
        <v>3269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4035</v>
      </c>
      <c r="B651" s="7"/>
      <c r="C651" s="16"/>
      <c r="D651" s="56" t="s">
        <v>4033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3270</v>
      </c>
      <c r="B653" s="6"/>
      <c r="C653" s="6"/>
      <c r="D653" s="6"/>
      <c r="E653" s="7"/>
    </row>
    <row r="654" hidden="1">
      <c r="A654" s="20" t="s">
        <v>3271</v>
      </c>
      <c r="B654" s="21" t="s">
        <v>3272</v>
      </c>
      <c r="C654" s="22" t="s">
        <v>3273</v>
      </c>
      <c r="D654" s="21" t="s">
        <v>3274</v>
      </c>
      <c r="E654" s="23" t="s">
        <v>13</v>
      </c>
    </row>
    <row r="655" hidden="1">
      <c r="A655" s="57" t="s">
        <v>3275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7" t="s">
        <v>3276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7" t="s">
        <v>3277</v>
      </c>
      <c r="B657" s="29">
        <v>1000.0</v>
      </c>
      <c r="C657" s="26">
        <v>1000.0</v>
      </c>
      <c r="D657" s="27">
        <v>0.0</v>
      </c>
      <c r="E657" s="41"/>
    </row>
    <row r="658" hidden="1">
      <c r="A658" s="57" t="s">
        <v>3279</v>
      </c>
      <c r="B658" s="29">
        <v>0.0</v>
      </c>
      <c r="C658" s="26"/>
      <c r="D658" s="27">
        <v>0.0</v>
      </c>
      <c r="E658" s="41"/>
    </row>
    <row r="659" hidden="1">
      <c r="A659" s="31" t="s">
        <v>3281</v>
      </c>
      <c r="B659" s="29">
        <v>0.0</v>
      </c>
      <c r="C659" s="26"/>
      <c r="D659" s="27">
        <v>0.0</v>
      </c>
      <c r="E659" s="41"/>
    </row>
    <row r="660" hidden="1">
      <c r="A660" s="31" t="s">
        <v>3282</v>
      </c>
      <c r="B660" s="29">
        <v>0.0</v>
      </c>
      <c r="C660" s="26"/>
      <c r="D660" s="27">
        <v>0.0</v>
      </c>
      <c r="E660" s="40"/>
    </row>
    <row r="661" hidden="1">
      <c r="A661" s="31" t="s">
        <v>3284</v>
      </c>
      <c r="B661" s="29">
        <v>0.0</v>
      </c>
      <c r="C661" s="26"/>
      <c r="D661" s="27">
        <v>0.0</v>
      </c>
      <c r="E661" s="28"/>
    </row>
    <row r="662" hidden="1">
      <c r="A662" s="31" t="s">
        <v>3286</v>
      </c>
      <c r="B662" s="29">
        <v>4000.0</v>
      </c>
      <c r="C662" s="26">
        <v>4000.0</v>
      </c>
      <c r="D662" s="27">
        <v>0.0</v>
      </c>
      <c r="E662" s="41"/>
    </row>
    <row r="663" hidden="1">
      <c r="A663" s="58" t="s">
        <v>3287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8" t="s">
        <v>3288</v>
      </c>
      <c r="B664" s="29">
        <v>25710.0</v>
      </c>
      <c r="C664" s="59">
        <v>25974.0</v>
      </c>
      <c r="D664" s="27">
        <v>264.0</v>
      </c>
      <c r="E664" s="41"/>
    </row>
    <row r="665" hidden="1">
      <c r="A665" s="58" t="s">
        <v>3289</v>
      </c>
      <c r="B665" s="29">
        <v>90923.0</v>
      </c>
      <c r="C665" s="59">
        <v>91808.0</v>
      </c>
      <c r="D665" s="27">
        <v>885.0</v>
      </c>
      <c r="E665" s="41"/>
    </row>
    <row r="666" hidden="1">
      <c r="A666" s="58" t="s">
        <v>3290</v>
      </c>
      <c r="B666" s="29">
        <v>56861.0</v>
      </c>
      <c r="C666" s="59">
        <v>56861.0</v>
      </c>
      <c r="D666" s="27">
        <v>0.0</v>
      </c>
      <c r="E666" s="41"/>
    </row>
    <row r="667" hidden="1">
      <c r="A667" s="58" t="s">
        <v>3292</v>
      </c>
      <c r="B667" s="29">
        <v>3579.0</v>
      </c>
      <c r="C667" s="59">
        <v>3579.0</v>
      </c>
      <c r="D667" s="27">
        <v>0.0</v>
      </c>
      <c r="E667" s="41"/>
    </row>
    <row r="668" hidden="1">
      <c r="A668" s="58" t="s">
        <v>3293</v>
      </c>
      <c r="B668" s="29">
        <v>21130.0</v>
      </c>
      <c r="C668" s="59">
        <v>21798.0</v>
      </c>
      <c r="D668" s="27">
        <v>668.0</v>
      </c>
      <c r="E668" s="41"/>
    </row>
    <row r="669" hidden="1">
      <c r="A669" s="35" t="s">
        <v>3294</v>
      </c>
      <c r="B669" s="29">
        <v>358091.0</v>
      </c>
      <c r="C669" s="59">
        <v>359963.0</v>
      </c>
      <c r="D669" s="27">
        <v>1872.0</v>
      </c>
      <c r="E669" s="41"/>
    </row>
    <row r="670" hidden="1">
      <c r="A670" s="36" t="s">
        <v>3295</v>
      </c>
      <c r="B670" s="42">
        <v>2.0</v>
      </c>
      <c r="C670" s="65">
        <v>-718.0</v>
      </c>
      <c r="D670" s="66">
        <v>-720.0</v>
      </c>
      <c r="E670" s="45"/>
    </row>
    <row r="671" hidden="1"/>
    <row r="672" hidden="1"/>
    <row r="673" hidden="1">
      <c r="A673" s="5" t="s">
        <v>3297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3268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4" t="s">
        <v>3269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4032</v>
      </c>
      <c r="B679" s="7"/>
      <c r="C679" s="16"/>
      <c r="D679" s="56" t="s">
        <v>4033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3270</v>
      </c>
      <c r="B681" s="6"/>
      <c r="C681" s="6"/>
      <c r="D681" s="6"/>
      <c r="E681" s="7"/>
    </row>
    <row r="682" hidden="1">
      <c r="A682" s="20" t="s">
        <v>3271</v>
      </c>
      <c r="B682" s="21" t="s">
        <v>3272</v>
      </c>
      <c r="C682" s="22" t="s">
        <v>3273</v>
      </c>
      <c r="D682" s="21" t="s">
        <v>3274</v>
      </c>
      <c r="E682" s="23" t="s">
        <v>13</v>
      </c>
    </row>
    <row r="683" hidden="1">
      <c r="A683" s="57" t="s">
        <v>3275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7" t="s">
        <v>3276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7" t="s">
        <v>3277</v>
      </c>
      <c r="B685" s="29">
        <v>400.0</v>
      </c>
      <c r="C685" s="26">
        <v>400.0</v>
      </c>
      <c r="D685" s="27">
        <v>0.0</v>
      </c>
      <c r="E685" s="41"/>
    </row>
    <row r="686" hidden="1">
      <c r="A686" s="57" t="s">
        <v>3279</v>
      </c>
      <c r="B686" s="29">
        <v>0.0</v>
      </c>
      <c r="C686" s="26"/>
      <c r="D686" s="27">
        <v>0.0</v>
      </c>
      <c r="E686" s="41"/>
    </row>
    <row r="687" hidden="1">
      <c r="A687" s="31" t="s">
        <v>3281</v>
      </c>
      <c r="B687" s="29">
        <v>0.0</v>
      </c>
      <c r="C687" s="26"/>
      <c r="D687" s="27">
        <v>0.0</v>
      </c>
      <c r="E687" s="41"/>
    </row>
    <row r="688" hidden="1">
      <c r="A688" s="31" t="s">
        <v>3282</v>
      </c>
      <c r="B688" s="29">
        <v>0.0</v>
      </c>
      <c r="C688" s="26"/>
      <c r="D688" s="27">
        <v>0.0</v>
      </c>
      <c r="E688" s="40"/>
    </row>
    <row r="689" hidden="1">
      <c r="A689" s="31" t="s">
        <v>3284</v>
      </c>
      <c r="B689" s="29">
        <v>5000.0</v>
      </c>
      <c r="C689" s="26">
        <v>5000.0</v>
      </c>
      <c r="D689" s="27">
        <v>0.0</v>
      </c>
      <c r="E689" s="28" t="s">
        <v>4211</v>
      </c>
    </row>
    <row r="690" hidden="1">
      <c r="A690" s="31" t="s">
        <v>3286</v>
      </c>
      <c r="B690" s="29">
        <v>4800.0</v>
      </c>
      <c r="C690" s="26">
        <v>4800.0</v>
      </c>
      <c r="D690" s="27">
        <v>0.0</v>
      </c>
      <c r="E690" s="41"/>
    </row>
    <row r="691" hidden="1">
      <c r="A691" s="58" t="s">
        <v>3287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8" t="s">
        <v>3288</v>
      </c>
      <c r="B692" s="29">
        <v>39764.0</v>
      </c>
      <c r="C692" s="59">
        <v>39764.0</v>
      </c>
      <c r="D692" s="27">
        <v>0.0</v>
      </c>
      <c r="E692" s="41"/>
    </row>
    <row r="693" hidden="1">
      <c r="A693" s="58" t="s">
        <v>3289</v>
      </c>
      <c r="B693" s="29">
        <v>127702.0</v>
      </c>
      <c r="C693" s="59">
        <v>125987.0</v>
      </c>
      <c r="D693" s="27">
        <v>-1715.0</v>
      </c>
      <c r="E693" s="41"/>
    </row>
    <row r="694" hidden="1">
      <c r="A694" s="58" t="s">
        <v>3290</v>
      </c>
      <c r="B694" s="29">
        <v>85034.0</v>
      </c>
      <c r="C694" s="59">
        <v>85034.0</v>
      </c>
      <c r="D694" s="27">
        <v>0.0</v>
      </c>
      <c r="E694" s="41"/>
    </row>
    <row r="695" hidden="1">
      <c r="A695" s="58" t="s">
        <v>3292</v>
      </c>
      <c r="B695" s="29">
        <v>4845.0</v>
      </c>
      <c r="C695" s="59">
        <v>4845.0</v>
      </c>
      <c r="D695" s="27">
        <v>0.0</v>
      </c>
      <c r="E695" s="41"/>
    </row>
    <row r="696" hidden="1">
      <c r="A696" s="58" t="s">
        <v>3293</v>
      </c>
      <c r="B696" s="29">
        <v>16132.0</v>
      </c>
      <c r="C696" s="59">
        <v>16132.0</v>
      </c>
      <c r="D696" s="27">
        <v>0.0</v>
      </c>
      <c r="E696" s="41"/>
    </row>
    <row r="697" hidden="1">
      <c r="A697" s="35" t="s">
        <v>3294</v>
      </c>
      <c r="B697" s="29">
        <v>424176.5</v>
      </c>
      <c r="C697" s="59">
        <v>422461.5</v>
      </c>
      <c r="D697" s="27">
        <v>-1715.0</v>
      </c>
      <c r="E697" s="41"/>
    </row>
    <row r="698" hidden="1">
      <c r="A698" s="36" t="s">
        <v>3295</v>
      </c>
      <c r="B698" s="42" t="s">
        <v>4212</v>
      </c>
      <c r="C698" s="65">
        <v>177.5</v>
      </c>
      <c r="D698" s="66" t="e">
        <v>#VALUE!</v>
      </c>
      <c r="E698" s="45"/>
    </row>
    <row r="699" hidden="1"/>
    <row r="700" hidden="1"/>
    <row r="701" hidden="1">
      <c r="A701" s="5" t="s">
        <v>3297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3268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3269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4032</v>
      </c>
      <c r="B707" s="7"/>
      <c r="C707" s="16"/>
      <c r="D707" s="56" t="s">
        <v>4033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3270</v>
      </c>
      <c r="B709" s="6"/>
      <c r="C709" s="6"/>
      <c r="D709" s="6"/>
      <c r="E709" s="7"/>
    </row>
    <row r="710" hidden="1">
      <c r="A710" s="20" t="s">
        <v>3271</v>
      </c>
      <c r="B710" s="21" t="s">
        <v>3272</v>
      </c>
      <c r="C710" s="22" t="s">
        <v>3273</v>
      </c>
      <c r="D710" s="21" t="s">
        <v>3274</v>
      </c>
      <c r="E710" s="23" t="s">
        <v>13</v>
      </c>
    </row>
    <row r="711" hidden="1">
      <c r="A711" s="57" t="s">
        <v>3275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7" t="s">
        <v>3276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7" t="s">
        <v>3277</v>
      </c>
      <c r="B713" s="29">
        <v>400.0</v>
      </c>
      <c r="C713" s="26">
        <v>400.0</v>
      </c>
      <c r="D713" s="27">
        <v>0.0</v>
      </c>
      <c r="E713" s="41"/>
    </row>
    <row r="714" hidden="1">
      <c r="A714" s="57" t="s">
        <v>3279</v>
      </c>
      <c r="B714" s="29">
        <v>0.0</v>
      </c>
      <c r="C714" s="26"/>
      <c r="D714" s="27">
        <v>0.0</v>
      </c>
      <c r="E714" s="41"/>
    </row>
    <row r="715" hidden="1">
      <c r="A715" s="31" t="s">
        <v>3281</v>
      </c>
      <c r="B715" s="29">
        <v>0.0</v>
      </c>
      <c r="C715" s="26"/>
      <c r="D715" s="27">
        <v>0.0</v>
      </c>
      <c r="E715" s="41"/>
    </row>
    <row r="716" hidden="1">
      <c r="A716" s="31" t="s">
        <v>3282</v>
      </c>
      <c r="B716" s="29">
        <v>0.0</v>
      </c>
      <c r="C716" s="26"/>
      <c r="D716" s="27">
        <v>0.0</v>
      </c>
      <c r="E716" s="40"/>
    </row>
    <row r="717" hidden="1">
      <c r="A717" s="31" t="s">
        <v>3284</v>
      </c>
      <c r="B717" s="29">
        <v>5000.0</v>
      </c>
      <c r="C717" s="26">
        <v>5000.0</v>
      </c>
      <c r="D717" s="27">
        <v>0.0</v>
      </c>
      <c r="E717" s="28" t="s">
        <v>4211</v>
      </c>
    </row>
    <row r="718" hidden="1">
      <c r="A718" s="31" t="s">
        <v>3286</v>
      </c>
      <c r="B718" s="29">
        <v>4800.0</v>
      </c>
      <c r="C718" s="26">
        <v>4800.0</v>
      </c>
      <c r="D718" s="27">
        <v>0.0</v>
      </c>
      <c r="E718" s="41"/>
    </row>
    <row r="719" hidden="1">
      <c r="A719" s="58" t="s">
        <v>3287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8" t="s">
        <v>3288</v>
      </c>
      <c r="B720" s="29">
        <v>39764.0</v>
      </c>
      <c r="C720" s="59">
        <v>39764.0</v>
      </c>
      <c r="D720" s="27">
        <v>0.0</v>
      </c>
      <c r="E720" s="41"/>
    </row>
    <row r="721" hidden="1">
      <c r="A721" s="58" t="s">
        <v>3289</v>
      </c>
      <c r="B721" s="29">
        <v>127702.0</v>
      </c>
      <c r="C721" s="59">
        <v>125987.0</v>
      </c>
      <c r="D721" s="27">
        <v>-1715.0</v>
      </c>
      <c r="E721" s="41"/>
    </row>
    <row r="722" hidden="1">
      <c r="A722" s="58" t="s">
        <v>3290</v>
      </c>
      <c r="B722" s="29">
        <v>85034.0</v>
      </c>
      <c r="C722" s="59">
        <v>85034.0</v>
      </c>
      <c r="D722" s="27">
        <v>0.0</v>
      </c>
      <c r="E722" s="41"/>
    </row>
    <row r="723" hidden="1">
      <c r="A723" s="58" t="s">
        <v>3292</v>
      </c>
      <c r="B723" s="29">
        <v>4845.0</v>
      </c>
      <c r="C723" s="59">
        <v>4845.0</v>
      </c>
      <c r="D723" s="27">
        <v>0.0</v>
      </c>
      <c r="E723" s="41"/>
    </row>
    <row r="724" hidden="1">
      <c r="A724" s="58" t="s">
        <v>3293</v>
      </c>
      <c r="B724" s="29">
        <v>16132.0</v>
      </c>
      <c r="C724" s="59">
        <v>16132.0</v>
      </c>
      <c r="D724" s="27">
        <v>0.0</v>
      </c>
      <c r="E724" s="41"/>
    </row>
    <row r="725" hidden="1">
      <c r="A725" s="35" t="s">
        <v>3294</v>
      </c>
      <c r="B725" s="29">
        <v>424176.5</v>
      </c>
      <c r="C725" s="59">
        <v>422461.5</v>
      </c>
      <c r="D725" s="27">
        <v>-1715.0</v>
      </c>
      <c r="E725" s="41"/>
    </row>
    <row r="726" hidden="1">
      <c r="A726" s="36" t="s">
        <v>3295</v>
      </c>
      <c r="B726" s="42" t="s">
        <v>4212</v>
      </c>
      <c r="C726" s="65">
        <v>177.5</v>
      </c>
      <c r="D726" s="66" t="e">
        <v>#VALUE!</v>
      </c>
      <c r="E726" s="45"/>
    </row>
    <row r="727" hidden="1"/>
    <row r="728" hidden="1"/>
    <row r="729" hidden="1">
      <c r="A729" s="5" t="s">
        <v>3297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3268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3269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4032</v>
      </c>
      <c r="B735" s="7"/>
      <c r="C735" s="16"/>
      <c r="D735" s="56" t="s">
        <v>4033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3270</v>
      </c>
      <c r="B737" s="6"/>
      <c r="C737" s="6"/>
      <c r="D737" s="6"/>
      <c r="E737" s="7"/>
    </row>
    <row r="738" hidden="1">
      <c r="A738" s="20" t="s">
        <v>3271</v>
      </c>
      <c r="B738" s="21" t="s">
        <v>3272</v>
      </c>
      <c r="C738" s="22" t="s">
        <v>3273</v>
      </c>
      <c r="D738" s="21" t="s">
        <v>3274</v>
      </c>
      <c r="E738" s="23" t="s">
        <v>13</v>
      </c>
    </row>
    <row r="739" hidden="1">
      <c r="A739" s="57" t="s">
        <v>3275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7" t="s">
        <v>3276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7" t="s">
        <v>3277</v>
      </c>
      <c r="B741" s="29">
        <v>700.0</v>
      </c>
      <c r="C741" s="26">
        <v>700.0</v>
      </c>
      <c r="D741" s="27">
        <v>0.0</v>
      </c>
      <c r="E741" s="41"/>
    </row>
    <row r="742" hidden="1">
      <c r="A742" s="57" t="s">
        <v>3279</v>
      </c>
      <c r="B742" s="29">
        <v>0.0</v>
      </c>
      <c r="C742" s="26"/>
      <c r="D742" s="27">
        <v>0.0</v>
      </c>
      <c r="E742" s="41"/>
    </row>
    <row r="743" hidden="1">
      <c r="A743" s="31" t="s">
        <v>3281</v>
      </c>
      <c r="B743" s="29">
        <v>0.0</v>
      </c>
      <c r="C743" s="26"/>
      <c r="D743" s="27">
        <v>0.0</v>
      </c>
      <c r="E743" s="41"/>
    </row>
    <row r="744" hidden="1">
      <c r="A744" s="31" t="s">
        <v>3282</v>
      </c>
      <c r="B744" s="29">
        <v>0.0</v>
      </c>
      <c r="C744" s="26"/>
      <c r="D744" s="27">
        <v>0.0</v>
      </c>
      <c r="E744" s="40"/>
    </row>
    <row r="745" hidden="1">
      <c r="A745" s="31" t="s">
        <v>3284</v>
      </c>
      <c r="B745" s="29">
        <v>902.0</v>
      </c>
      <c r="C745" s="26"/>
      <c r="D745" s="27">
        <v>-902.0</v>
      </c>
      <c r="E745" s="28" t="s">
        <v>4213</v>
      </c>
    </row>
    <row r="746" hidden="1">
      <c r="A746" s="31" t="s">
        <v>3286</v>
      </c>
      <c r="B746" s="29">
        <v>5800.0</v>
      </c>
      <c r="C746" s="26">
        <v>5800.0</v>
      </c>
      <c r="D746" s="27">
        <v>0.0</v>
      </c>
      <c r="E746" s="41"/>
    </row>
    <row r="747" hidden="1">
      <c r="A747" s="58" t="s">
        <v>3287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8" t="s">
        <v>3288</v>
      </c>
      <c r="B748" s="29">
        <v>40928.0</v>
      </c>
      <c r="C748" s="59">
        <v>40928.0</v>
      </c>
      <c r="D748" s="27">
        <v>0.0</v>
      </c>
      <c r="E748" s="41"/>
    </row>
    <row r="749" hidden="1">
      <c r="A749" s="58" t="s">
        <v>3289</v>
      </c>
      <c r="B749" s="29">
        <v>121449.0</v>
      </c>
      <c r="C749" s="59">
        <v>121778.0</v>
      </c>
      <c r="D749" s="27">
        <v>329.0</v>
      </c>
      <c r="E749" s="41"/>
    </row>
    <row r="750" hidden="1">
      <c r="A750" s="58" t="s">
        <v>3290</v>
      </c>
      <c r="B750" s="29">
        <v>90050.0</v>
      </c>
      <c r="C750" s="59">
        <v>90050.0</v>
      </c>
      <c r="D750" s="27">
        <v>0.0</v>
      </c>
      <c r="E750" s="41"/>
    </row>
    <row r="751" hidden="1">
      <c r="A751" s="58" t="s">
        <v>3292</v>
      </c>
      <c r="B751" s="29">
        <v>6300.0</v>
      </c>
      <c r="C751" s="59">
        <v>6300.0</v>
      </c>
      <c r="D751" s="27">
        <v>0.0</v>
      </c>
      <c r="E751" s="41"/>
    </row>
    <row r="752" hidden="1">
      <c r="A752" s="58" t="s">
        <v>3293</v>
      </c>
      <c r="B752" s="29">
        <v>18090.0</v>
      </c>
      <c r="C752" s="59">
        <v>18090.0</v>
      </c>
      <c r="D752" s="27">
        <v>0.0</v>
      </c>
      <c r="E752" s="41"/>
    </row>
    <row r="753" hidden="1">
      <c r="A753" s="35" t="s">
        <v>3294</v>
      </c>
      <c r="B753" s="29">
        <v>440207.5</v>
      </c>
      <c r="C753" s="59">
        <v>440965.5</v>
      </c>
      <c r="D753" s="27">
        <v>758.0</v>
      </c>
      <c r="E753" s="41"/>
    </row>
    <row r="754" hidden="1">
      <c r="A754" s="36" t="s">
        <v>3295</v>
      </c>
      <c r="B754" s="42">
        <v>915.5</v>
      </c>
      <c r="C754" s="65">
        <v>13.5</v>
      </c>
      <c r="D754" s="66">
        <v>-902.0</v>
      </c>
      <c r="E754" s="45"/>
    </row>
    <row r="755" hidden="1"/>
    <row r="756" hidden="1"/>
    <row r="757" hidden="1">
      <c r="A757" s="5" t="s">
        <v>3297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3268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3269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4032</v>
      </c>
      <c r="B763" s="7"/>
      <c r="C763" s="16"/>
      <c r="D763" s="56" t="s">
        <v>4033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3270</v>
      </c>
      <c r="B765" s="6"/>
      <c r="C765" s="6"/>
      <c r="D765" s="6"/>
      <c r="E765" s="7"/>
    </row>
    <row r="766" hidden="1">
      <c r="A766" s="20" t="s">
        <v>3271</v>
      </c>
      <c r="B766" s="21" t="s">
        <v>3272</v>
      </c>
      <c r="C766" s="22" t="s">
        <v>3273</v>
      </c>
      <c r="D766" s="21" t="s">
        <v>3274</v>
      </c>
      <c r="E766" s="23" t="s">
        <v>13</v>
      </c>
    </row>
    <row r="767" hidden="1">
      <c r="A767" s="57" t="s">
        <v>3275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7" t="s">
        <v>3276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7" t="s">
        <v>3277</v>
      </c>
      <c r="B769" s="29">
        <v>680.0</v>
      </c>
      <c r="C769" s="26">
        <v>680.0</v>
      </c>
      <c r="D769" s="27">
        <v>0.0</v>
      </c>
      <c r="E769" s="41"/>
    </row>
    <row r="770" hidden="1">
      <c r="A770" s="57" t="s">
        <v>3279</v>
      </c>
      <c r="B770" s="29">
        <v>0.0</v>
      </c>
      <c r="C770" s="26"/>
      <c r="D770" s="27">
        <v>0.0</v>
      </c>
      <c r="E770" s="41"/>
    </row>
    <row r="771" hidden="1">
      <c r="A771" s="31" t="s">
        <v>3281</v>
      </c>
      <c r="B771" s="29">
        <v>0.0</v>
      </c>
      <c r="C771" s="26"/>
      <c r="D771" s="27">
        <v>0.0</v>
      </c>
      <c r="E771" s="41"/>
    </row>
    <row r="772" hidden="1">
      <c r="A772" s="31" t="s">
        <v>3282</v>
      </c>
      <c r="B772" s="29">
        <v>0.0</v>
      </c>
      <c r="C772" s="26"/>
      <c r="D772" s="27">
        <v>0.0</v>
      </c>
      <c r="E772" s="40"/>
    </row>
    <row r="773" hidden="1">
      <c r="A773" s="31" t="s">
        <v>3284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3286</v>
      </c>
      <c r="B774" s="29">
        <v>6520.0</v>
      </c>
      <c r="C774" s="26">
        <v>6520.0</v>
      </c>
      <c r="D774" s="27">
        <v>0.0</v>
      </c>
      <c r="E774" s="41"/>
    </row>
    <row r="775" hidden="1">
      <c r="A775" s="58" t="s">
        <v>3287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8" t="s">
        <v>3288</v>
      </c>
      <c r="B776" s="29">
        <v>38491.0</v>
      </c>
      <c r="C776" s="59">
        <v>38491.0</v>
      </c>
      <c r="D776" s="27">
        <v>0.0</v>
      </c>
      <c r="E776" s="41"/>
    </row>
    <row r="777" hidden="1">
      <c r="A777" s="58" t="s">
        <v>3289</v>
      </c>
      <c r="B777" s="29">
        <v>111433.0</v>
      </c>
      <c r="C777" s="59">
        <v>111433.0</v>
      </c>
      <c r="D777" s="27">
        <v>0.0</v>
      </c>
      <c r="E777" s="41"/>
    </row>
    <row r="778" hidden="1">
      <c r="A778" s="58" t="s">
        <v>3290</v>
      </c>
      <c r="B778" s="29">
        <v>95706.0</v>
      </c>
      <c r="C778" s="59">
        <v>95706.0</v>
      </c>
      <c r="D778" s="27">
        <v>0.0</v>
      </c>
      <c r="E778" s="41"/>
    </row>
    <row r="779" hidden="1">
      <c r="A779" s="58" t="s">
        <v>3292</v>
      </c>
      <c r="B779" s="29">
        <v>398.0</v>
      </c>
      <c r="C779" s="59">
        <v>398.0</v>
      </c>
      <c r="D779" s="27">
        <v>0.0</v>
      </c>
      <c r="E779" s="41"/>
    </row>
    <row r="780" hidden="1">
      <c r="A780" s="58" t="s">
        <v>3293</v>
      </c>
      <c r="B780" s="29">
        <v>17987.0</v>
      </c>
      <c r="C780" s="59">
        <v>17987.0</v>
      </c>
      <c r="D780" s="27">
        <v>0.0</v>
      </c>
      <c r="E780" s="41"/>
    </row>
    <row r="781" hidden="1">
      <c r="A781" s="35" t="s">
        <v>3294</v>
      </c>
      <c r="B781" s="29">
        <v>401379.5</v>
      </c>
      <c r="C781" s="59">
        <v>401379.5</v>
      </c>
      <c r="D781" s="27">
        <v>0.0</v>
      </c>
      <c r="E781" s="41"/>
    </row>
    <row r="782" hidden="1">
      <c r="A782" s="36" t="s">
        <v>3295</v>
      </c>
      <c r="B782" s="42">
        <v>1.5</v>
      </c>
      <c r="C782" s="65">
        <v>1.5</v>
      </c>
      <c r="D782" s="66">
        <v>0.0</v>
      </c>
      <c r="E782" s="45"/>
    </row>
    <row r="783" hidden="1"/>
    <row r="784" hidden="1"/>
    <row r="785" hidden="1">
      <c r="A785" s="5" t="s">
        <v>3297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3268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3269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4032</v>
      </c>
      <c r="B791" s="7"/>
      <c r="C791" s="16"/>
      <c r="D791" s="56" t="s">
        <v>4039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3270</v>
      </c>
      <c r="B793" s="6"/>
      <c r="C793" s="6"/>
      <c r="D793" s="6"/>
      <c r="E793" s="7"/>
    </row>
    <row r="794" hidden="1">
      <c r="A794" s="20" t="s">
        <v>3271</v>
      </c>
      <c r="B794" s="21" t="s">
        <v>3272</v>
      </c>
      <c r="C794" s="22" t="s">
        <v>3273</v>
      </c>
      <c r="D794" s="21" t="s">
        <v>3274</v>
      </c>
      <c r="E794" s="23" t="s">
        <v>13</v>
      </c>
    </row>
    <row r="795" hidden="1">
      <c r="A795" s="57" t="s">
        <v>3275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7" t="s">
        <v>3276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7" t="s">
        <v>3277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7" t="s">
        <v>3279</v>
      </c>
      <c r="B798" s="29">
        <v>0.0</v>
      </c>
      <c r="C798" s="26"/>
      <c r="D798" s="27">
        <v>0.0</v>
      </c>
      <c r="E798" s="41"/>
    </row>
    <row r="799" hidden="1">
      <c r="A799" s="31" t="s">
        <v>3281</v>
      </c>
      <c r="B799" s="29">
        <v>0.0</v>
      </c>
      <c r="C799" s="26"/>
      <c r="D799" s="27">
        <v>0.0</v>
      </c>
      <c r="E799" s="41"/>
    </row>
    <row r="800" hidden="1">
      <c r="A800" s="31" t="s">
        <v>3282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3284</v>
      </c>
      <c r="B801" s="29">
        <v>6696.0</v>
      </c>
      <c r="C801" s="26">
        <v>8496.0</v>
      </c>
      <c r="D801" s="27">
        <v>1800.0</v>
      </c>
      <c r="E801" s="28" t="s">
        <v>4214</v>
      </c>
    </row>
    <row r="802" hidden="1">
      <c r="A802" s="31" t="s">
        <v>3286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8" t="s">
        <v>3287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8" t="s">
        <v>3288</v>
      </c>
      <c r="B804" s="29">
        <v>20991.0</v>
      </c>
      <c r="C804" s="59">
        <v>20991.0</v>
      </c>
      <c r="D804" s="27">
        <v>0.0</v>
      </c>
      <c r="E804" s="41"/>
    </row>
    <row r="805" hidden="1">
      <c r="A805" s="58" t="s">
        <v>3289</v>
      </c>
      <c r="B805" s="29">
        <v>81041.0</v>
      </c>
      <c r="C805" s="59">
        <v>81041.0</v>
      </c>
      <c r="D805" s="27">
        <v>0.0</v>
      </c>
      <c r="E805" s="41"/>
    </row>
    <row r="806" hidden="1">
      <c r="A806" s="58" t="s">
        <v>3290</v>
      </c>
      <c r="B806" s="29">
        <v>54813.0</v>
      </c>
      <c r="C806" s="59">
        <v>54813.0</v>
      </c>
      <c r="D806" s="27">
        <v>0.0</v>
      </c>
      <c r="E806" s="41"/>
    </row>
    <row r="807" hidden="1">
      <c r="A807" s="58" t="s">
        <v>3292</v>
      </c>
      <c r="B807" s="29">
        <v>1279.0</v>
      </c>
      <c r="C807" s="59">
        <v>1279.0</v>
      </c>
      <c r="D807" s="27">
        <v>0.0</v>
      </c>
      <c r="E807" s="41"/>
    </row>
    <row r="808" hidden="1">
      <c r="A808" s="58" t="s">
        <v>3293</v>
      </c>
      <c r="B808" s="29">
        <v>18349.0</v>
      </c>
      <c r="C808" s="59">
        <v>18349.0</v>
      </c>
      <c r="D808" s="27">
        <v>0.0</v>
      </c>
      <c r="E808" s="41"/>
    </row>
    <row r="809" hidden="1">
      <c r="A809" s="35" t="s">
        <v>3294</v>
      </c>
      <c r="B809" s="29">
        <v>274768.0</v>
      </c>
      <c r="C809" s="59">
        <v>274768.0</v>
      </c>
      <c r="D809" s="27">
        <v>0.0</v>
      </c>
      <c r="E809" s="41"/>
    </row>
    <row r="810" hidden="1">
      <c r="A810" s="36" t="s">
        <v>3295</v>
      </c>
      <c r="B810" s="42">
        <v>0.0</v>
      </c>
      <c r="C810" s="65">
        <v>22.0</v>
      </c>
      <c r="D810" s="66">
        <v>22.0</v>
      </c>
      <c r="E810" s="45"/>
    </row>
    <row r="811" hidden="1"/>
    <row r="812" hidden="1"/>
    <row r="813" hidden="1">
      <c r="A813" s="5" t="s">
        <v>3297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3268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3269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4041</v>
      </c>
      <c r="B819" s="7"/>
      <c r="C819" s="16"/>
      <c r="D819" s="56" t="s">
        <v>4033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3270</v>
      </c>
      <c r="B821" s="6"/>
      <c r="C821" s="6"/>
      <c r="D821" s="6"/>
      <c r="E821" s="7"/>
    </row>
    <row r="822" hidden="1">
      <c r="A822" s="20" t="s">
        <v>3271</v>
      </c>
      <c r="B822" s="21" t="s">
        <v>3272</v>
      </c>
      <c r="C822" s="22" t="s">
        <v>3273</v>
      </c>
      <c r="D822" s="21" t="s">
        <v>3274</v>
      </c>
      <c r="E822" s="23" t="s">
        <v>13</v>
      </c>
    </row>
    <row r="823" hidden="1">
      <c r="A823" s="57" t="s">
        <v>3275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7" t="s">
        <v>3276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7" t="s">
        <v>3277</v>
      </c>
      <c r="B825" s="29">
        <v>0.0</v>
      </c>
      <c r="C825" s="26"/>
      <c r="D825" s="27">
        <v>0.0</v>
      </c>
      <c r="E825" s="41"/>
    </row>
    <row r="826" hidden="1">
      <c r="A826" s="57" t="s">
        <v>3279</v>
      </c>
      <c r="B826" s="29">
        <v>0.0</v>
      </c>
      <c r="C826" s="26"/>
      <c r="D826" s="27">
        <v>0.0</v>
      </c>
      <c r="E826" s="41"/>
    </row>
    <row r="827" hidden="1">
      <c r="A827" s="31" t="s">
        <v>3281</v>
      </c>
      <c r="B827" s="29">
        <v>0.0</v>
      </c>
      <c r="C827" s="26"/>
      <c r="D827" s="27">
        <v>0.0</v>
      </c>
      <c r="E827" s="41"/>
    </row>
    <row r="828" hidden="1">
      <c r="A828" s="31" t="s">
        <v>3282</v>
      </c>
      <c r="B828" s="29">
        <v>0.0</v>
      </c>
      <c r="C828" s="26"/>
      <c r="D828" s="27">
        <v>0.0</v>
      </c>
      <c r="E828" s="40"/>
    </row>
    <row r="829" hidden="1">
      <c r="A829" s="31" t="s">
        <v>3284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3286</v>
      </c>
      <c r="B830" s="29">
        <v>2080.0</v>
      </c>
      <c r="C830" s="26">
        <v>2080.0</v>
      </c>
      <c r="D830" s="27">
        <v>0.0</v>
      </c>
      <c r="E830" s="41"/>
    </row>
    <row r="831" hidden="1">
      <c r="A831" s="58" t="s">
        <v>3287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8" t="s">
        <v>3288</v>
      </c>
      <c r="B832" s="29">
        <v>12100.0</v>
      </c>
      <c r="C832" s="59">
        <v>12100.0</v>
      </c>
      <c r="D832" s="27">
        <v>0.0</v>
      </c>
      <c r="E832" s="41"/>
    </row>
    <row r="833" hidden="1">
      <c r="A833" s="58" t="s">
        <v>3289</v>
      </c>
      <c r="B833" s="29">
        <v>40804.0</v>
      </c>
      <c r="C833" s="59">
        <v>40540.0</v>
      </c>
      <c r="D833" s="27">
        <v>-264.0</v>
      </c>
      <c r="E833" s="41"/>
    </row>
    <row r="834" hidden="1">
      <c r="A834" s="58" t="s">
        <v>3290</v>
      </c>
      <c r="B834" s="29">
        <v>30698.0</v>
      </c>
      <c r="C834" s="59">
        <v>30698.0</v>
      </c>
      <c r="D834" s="27">
        <v>0.0</v>
      </c>
      <c r="E834" s="41"/>
    </row>
    <row r="835" hidden="1">
      <c r="A835" s="58" t="s">
        <v>3292</v>
      </c>
      <c r="B835" s="29">
        <v>383.0</v>
      </c>
      <c r="C835" s="59">
        <v>383.0</v>
      </c>
      <c r="D835" s="27">
        <v>0.0</v>
      </c>
      <c r="E835" s="41"/>
    </row>
    <row r="836" hidden="1">
      <c r="A836" s="58" t="s">
        <v>3293</v>
      </c>
      <c r="B836" s="29">
        <v>7356.0</v>
      </c>
      <c r="C836" s="59">
        <v>7356.0</v>
      </c>
      <c r="D836" s="27">
        <v>0.0</v>
      </c>
      <c r="E836" s="41"/>
    </row>
    <row r="837" hidden="1">
      <c r="A837" s="35" t="s">
        <v>3294</v>
      </c>
      <c r="B837" s="29">
        <v>147409.5</v>
      </c>
      <c r="C837" s="59">
        <v>147145.5</v>
      </c>
      <c r="D837" s="27">
        <v>-264.0</v>
      </c>
      <c r="E837" s="41"/>
    </row>
    <row r="838" hidden="1">
      <c r="A838" s="36" t="s">
        <v>3295</v>
      </c>
      <c r="B838" s="42">
        <v>0.5</v>
      </c>
      <c r="C838" s="65">
        <v>0.5</v>
      </c>
      <c r="D838" s="66">
        <v>0.0</v>
      </c>
      <c r="E838" s="45"/>
    </row>
    <row r="839" hidden="1"/>
    <row r="840" hidden="1"/>
    <row r="841" hidden="1">
      <c r="A841" s="5" t="s">
        <v>3297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3268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3269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4032</v>
      </c>
      <c r="B847" s="7"/>
      <c r="C847" s="16"/>
      <c r="D847" s="56" t="s">
        <v>4033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3270</v>
      </c>
      <c r="B849" s="6"/>
      <c r="C849" s="6"/>
      <c r="D849" s="6"/>
      <c r="E849" s="7"/>
    </row>
    <row r="850" hidden="1">
      <c r="A850" s="20" t="s">
        <v>3271</v>
      </c>
      <c r="B850" s="21" t="s">
        <v>3272</v>
      </c>
      <c r="C850" s="22" t="s">
        <v>3273</v>
      </c>
      <c r="D850" s="21" t="s">
        <v>3274</v>
      </c>
      <c r="E850" s="23" t="s">
        <v>13</v>
      </c>
    </row>
    <row r="851" hidden="1">
      <c r="A851" s="57" t="s">
        <v>3275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7" t="s">
        <v>3276</v>
      </c>
      <c r="B852" s="29">
        <v>26639.0</v>
      </c>
      <c r="C852" s="26">
        <v>23781.0</v>
      </c>
      <c r="D852" s="27">
        <v>-2858.0</v>
      </c>
      <c r="E852" s="40" t="s">
        <v>4215</v>
      </c>
    </row>
    <row r="853" hidden="1">
      <c r="A853" s="57" t="s">
        <v>3277</v>
      </c>
      <c r="B853" s="29">
        <v>400.0</v>
      </c>
      <c r="C853" s="26">
        <v>400.0</v>
      </c>
      <c r="D853" s="27">
        <v>0.0</v>
      </c>
      <c r="E853" s="41"/>
    </row>
    <row r="854" hidden="1">
      <c r="A854" s="57" t="s">
        <v>3279</v>
      </c>
      <c r="B854" s="29">
        <v>0.0</v>
      </c>
      <c r="C854" s="26"/>
      <c r="D854" s="27">
        <v>0.0</v>
      </c>
      <c r="E854" s="41"/>
    </row>
    <row r="855" hidden="1">
      <c r="A855" s="31" t="s">
        <v>3281</v>
      </c>
      <c r="B855" s="29">
        <v>0.0</v>
      </c>
      <c r="C855" s="26"/>
      <c r="D855" s="27">
        <v>0.0</v>
      </c>
      <c r="E855" s="41"/>
    </row>
    <row r="856" hidden="1">
      <c r="A856" s="31" t="s">
        <v>3282</v>
      </c>
      <c r="B856" s="29">
        <v>0.0</v>
      </c>
      <c r="C856" s="26"/>
      <c r="D856" s="27">
        <v>0.0</v>
      </c>
      <c r="E856" s="40"/>
    </row>
    <row r="857" hidden="1">
      <c r="A857" s="31" t="s">
        <v>3284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3286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8" t="s">
        <v>3287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8" t="s">
        <v>3288</v>
      </c>
      <c r="B860" s="29">
        <v>57759.19999999998</v>
      </c>
      <c r="C860" s="59">
        <v>57759.200000000106</v>
      </c>
      <c r="D860" s="27">
        <v>1.2369127944111824E-10</v>
      </c>
      <c r="E860" s="41"/>
    </row>
    <row r="861" hidden="1">
      <c r="A861" s="58" t="s">
        <v>3289</v>
      </c>
      <c r="B861" s="29">
        <v>120290.0</v>
      </c>
      <c r="C861" s="59">
        <v>119916.0</v>
      </c>
      <c r="D861" s="27">
        <v>-374.0</v>
      </c>
      <c r="E861" s="41"/>
    </row>
    <row r="862" hidden="1">
      <c r="A862" s="58" t="s">
        <v>3290</v>
      </c>
      <c r="B862" s="29">
        <v>92555.5</v>
      </c>
      <c r="C862" s="59">
        <v>92555.5</v>
      </c>
      <c r="D862" s="27">
        <v>0.0</v>
      </c>
      <c r="E862" s="41"/>
    </row>
    <row r="863" hidden="1">
      <c r="A863" s="58" t="s">
        <v>3292</v>
      </c>
      <c r="B863" s="29">
        <v>1455.0</v>
      </c>
      <c r="C863" s="59">
        <v>1455.0</v>
      </c>
      <c r="D863" s="27">
        <v>0.0</v>
      </c>
      <c r="E863" s="41"/>
    </row>
    <row r="864" hidden="1">
      <c r="A864" s="58" t="s">
        <v>3293</v>
      </c>
      <c r="B864" s="29">
        <v>16527.0</v>
      </c>
      <c r="C864" s="59">
        <v>16527.0</v>
      </c>
      <c r="D864" s="27">
        <v>0.0</v>
      </c>
      <c r="E864" s="41"/>
    </row>
    <row r="865" hidden="1">
      <c r="A865" s="35" t="s">
        <v>3294</v>
      </c>
      <c r="B865" s="29">
        <v>433597.70000000007</v>
      </c>
      <c r="C865" s="59">
        <v>433223.7000000004</v>
      </c>
      <c r="D865" s="27">
        <v>-373.99999999965075</v>
      </c>
      <c r="E865" s="41"/>
    </row>
    <row r="866" hidden="1">
      <c r="A866" s="36" t="s">
        <v>3295</v>
      </c>
      <c r="B866" s="42">
        <v>11.999999999869033</v>
      </c>
      <c r="C866" s="65">
        <v>-2876.0000000003492</v>
      </c>
      <c r="D866" s="66">
        <v>-2888.0000000002183</v>
      </c>
      <c r="E866" s="45"/>
    </row>
    <row r="867" hidden="1"/>
    <row r="868" hidden="1"/>
    <row r="869" hidden="1">
      <c r="A869" s="5" t="s">
        <v>3297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3268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3269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4032</v>
      </c>
      <c r="B875" s="7"/>
      <c r="C875" s="16"/>
      <c r="D875" s="56" t="s">
        <v>4033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3270</v>
      </c>
      <c r="B877" s="6"/>
      <c r="C877" s="6"/>
      <c r="D877" s="6"/>
      <c r="E877" s="7"/>
    </row>
    <row r="878" hidden="1">
      <c r="A878" s="20" t="s">
        <v>3271</v>
      </c>
      <c r="B878" s="21" t="s">
        <v>3272</v>
      </c>
      <c r="C878" s="22" t="s">
        <v>3273</v>
      </c>
      <c r="D878" s="21" t="s">
        <v>3274</v>
      </c>
      <c r="E878" s="23" t="s">
        <v>13</v>
      </c>
    </row>
    <row r="879" hidden="1">
      <c r="A879" s="57" t="s">
        <v>3275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7" t="s">
        <v>3276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7" t="s">
        <v>3277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3279</v>
      </c>
      <c r="B882" s="29">
        <v>0.0</v>
      </c>
      <c r="C882" s="26"/>
      <c r="D882" s="27">
        <v>0.0</v>
      </c>
      <c r="E882" s="41"/>
    </row>
    <row r="883" hidden="1">
      <c r="A883" s="31" t="s">
        <v>3281</v>
      </c>
      <c r="B883" s="29">
        <v>0.0</v>
      </c>
      <c r="C883" s="26"/>
      <c r="D883" s="27">
        <v>0.0</v>
      </c>
      <c r="E883" s="41"/>
    </row>
    <row r="884" hidden="1">
      <c r="A884" s="31" t="s">
        <v>3282</v>
      </c>
      <c r="B884" s="29">
        <v>0.0</v>
      </c>
      <c r="C884" s="26"/>
      <c r="D884" s="27">
        <v>0.0</v>
      </c>
      <c r="E884" s="40"/>
    </row>
    <row r="885" hidden="1">
      <c r="A885" s="31" t="s">
        <v>3284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3286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8" t="s">
        <v>3287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8" t="s">
        <v>3288</v>
      </c>
      <c r="B888" s="29">
        <v>49931.0</v>
      </c>
      <c r="C888" s="59">
        <v>49931.0</v>
      </c>
      <c r="D888" s="27">
        <v>0.0</v>
      </c>
      <c r="E888" s="41"/>
    </row>
    <row r="889" hidden="1">
      <c r="A889" s="58" t="s">
        <v>3289</v>
      </c>
      <c r="B889" s="29">
        <v>144082.0</v>
      </c>
      <c r="C889" s="59">
        <v>144082.0</v>
      </c>
      <c r="D889" s="27">
        <v>0.0</v>
      </c>
      <c r="E889" s="41"/>
    </row>
    <row r="890" hidden="1">
      <c r="A890" s="58" t="s">
        <v>3290</v>
      </c>
      <c r="B890" s="29">
        <v>105803.0</v>
      </c>
      <c r="C890" s="59">
        <v>105803.0</v>
      </c>
      <c r="D890" s="27">
        <v>0.0</v>
      </c>
      <c r="E890" s="41"/>
    </row>
    <row r="891" hidden="1">
      <c r="A891" s="58" t="s">
        <v>3292</v>
      </c>
      <c r="B891" s="29">
        <v>3562.0</v>
      </c>
      <c r="C891" s="59">
        <v>3562.0</v>
      </c>
      <c r="D891" s="27">
        <v>0.0</v>
      </c>
      <c r="E891" s="41"/>
    </row>
    <row r="892" hidden="1">
      <c r="A892" s="58" t="s">
        <v>3293</v>
      </c>
      <c r="B892" s="29">
        <v>15142.0</v>
      </c>
      <c r="C892" s="59">
        <v>15142.0</v>
      </c>
      <c r="D892" s="27">
        <v>0.0</v>
      </c>
      <c r="E892" s="41"/>
    </row>
    <row r="893" hidden="1">
      <c r="A893" s="35" t="s">
        <v>3294</v>
      </c>
      <c r="B893" s="29">
        <v>480954.0</v>
      </c>
      <c r="C893" s="59">
        <v>480954.0</v>
      </c>
      <c r="D893" s="27">
        <v>0.0</v>
      </c>
      <c r="E893" s="41"/>
    </row>
    <row r="894" hidden="1">
      <c r="A894" s="36" t="s">
        <v>3295</v>
      </c>
      <c r="B894" s="42">
        <v>1.5</v>
      </c>
      <c r="C894" s="65">
        <v>-4.5</v>
      </c>
      <c r="D894" s="66">
        <v>-6.0</v>
      </c>
      <c r="E894" s="45"/>
    </row>
    <row r="895" hidden="1"/>
    <row r="896" hidden="1"/>
    <row r="897" hidden="1">
      <c r="A897" s="5" t="s">
        <v>3297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3268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3269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4032</v>
      </c>
      <c r="B903" s="7"/>
      <c r="C903" s="16"/>
      <c r="D903" s="56" t="s">
        <v>4033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3270</v>
      </c>
      <c r="B905" s="6"/>
      <c r="C905" s="6"/>
      <c r="D905" s="6"/>
      <c r="E905" s="7"/>
    </row>
    <row r="906" hidden="1">
      <c r="A906" s="20" t="s">
        <v>3271</v>
      </c>
      <c r="B906" s="21" t="s">
        <v>3272</v>
      </c>
      <c r="C906" s="22" t="s">
        <v>3273</v>
      </c>
      <c r="D906" s="21" t="s">
        <v>3274</v>
      </c>
      <c r="E906" s="23" t="s">
        <v>13</v>
      </c>
    </row>
    <row r="907" hidden="1">
      <c r="A907" s="57" t="s">
        <v>3275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7" t="s">
        <v>3276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7" t="s">
        <v>3277</v>
      </c>
      <c r="B909" s="29">
        <v>300.0</v>
      </c>
      <c r="C909" s="26">
        <v>300.0</v>
      </c>
      <c r="D909" s="27">
        <v>0.0</v>
      </c>
      <c r="E909" s="41"/>
    </row>
    <row r="910" hidden="1">
      <c r="A910" s="57" t="s">
        <v>3279</v>
      </c>
      <c r="B910" s="29">
        <v>0.0</v>
      </c>
      <c r="C910" s="26"/>
      <c r="D910" s="27">
        <v>0.0</v>
      </c>
      <c r="E910" s="41"/>
    </row>
    <row r="911" hidden="1">
      <c r="A911" s="31" t="s">
        <v>3281</v>
      </c>
      <c r="B911" s="29">
        <v>0.0</v>
      </c>
      <c r="C911" s="26"/>
      <c r="D911" s="27">
        <v>0.0</v>
      </c>
      <c r="E911" s="41"/>
    </row>
    <row r="912" hidden="1">
      <c r="A912" s="31" t="s">
        <v>3282</v>
      </c>
      <c r="B912" s="29">
        <v>0.0</v>
      </c>
      <c r="C912" s="26"/>
      <c r="D912" s="27">
        <v>0.0</v>
      </c>
      <c r="E912" s="40"/>
    </row>
    <row r="913" hidden="1">
      <c r="A913" s="31" t="s">
        <v>3284</v>
      </c>
      <c r="B913" s="29">
        <v>2234.0</v>
      </c>
      <c r="C913" s="26">
        <v>2194.0</v>
      </c>
      <c r="D913" s="27">
        <v>-40.0</v>
      </c>
      <c r="E913" s="28" t="s">
        <v>4216</v>
      </c>
    </row>
    <row r="914" hidden="1">
      <c r="A914" s="31" t="s">
        <v>3286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8" t="s">
        <v>3287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8" t="s">
        <v>3288</v>
      </c>
      <c r="B916" s="29">
        <v>45140.0</v>
      </c>
      <c r="C916" s="59">
        <v>45140.0</v>
      </c>
      <c r="D916" s="27">
        <v>0.0</v>
      </c>
      <c r="E916" s="41"/>
    </row>
    <row r="917" hidden="1">
      <c r="A917" s="58" t="s">
        <v>3289</v>
      </c>
      <c r="B917" s="29">
        <v>116286.0</v>
      </c>
      <c r="C917" s="59">
        <v>116286.0</v>
      </c>
      <c r="D917" s="27">
        <v>0.0</v>
      </c>
      <c r="E917" s="41"/>
    </row>
    <row r="918" hidden="1">
      <c r="A918" s="58" t="s">
        <v>3290</v>
      </c>
      <c r="B918" s="29">
        <v>88142.0</v>
      </c>
      <c r="C918" s="59">
        <v>88142.0</v>
      </c>
      <c r="D918" s="27">
        <v>0.0</v>
      </c>
      <c r="E918" s="41"/>
    </row>
    <row r="919" hidden="1">
      <c r="A919" s="58" t="s">
        <v>3292</v>
      </c>
      <c r="B919" s="29">
        <v>1357.0</v>
      </c>
      <c r="C919" s="59">
        <v>1357.0</v>
      </c>
      <c r="D919" s="27">
        <v>0.0</v>
      </c>
      <c r="E919" s="41"/>
    </row>
    <row r="920" hidden="1">
      <c r="A920" s="58" t="s">
        <v>3293</v>
      </c>
      <c r="B920" s="29">
        <v>15079.0</v>
      </c>
      <c r="C920" s="59">
        <v>15079.0</v>
      </c>
      <c r="D920" s="27">
        <v>0.0</v>
      </c>
      <c r="E920" s="41"/>
    </row>
    <row r="921" hidden="1">
      <c r="A921" s="35" t="s">
        <v>3294</v>
      </c>
      <c r="B921" s="29">
        <v>426479.5</v>
      </c>
      <c r="C921" s="59">
        <v>426479.5</v>
      </c>
      <c r="D921" s="27">
        <v>0.0</v>
      </c>
      <c r="E921" s="41"/>
    </row>
    <row r="922" hidden="1">
      <c r="A922" s="36" t="s">
        <v>3295</v>
      </c>
      <c r="B922" s="42">
        <v>0.5</v>
      </c>
      <c r="C922" s="65">
        <v>270.5</v>
      </c>
      <c r="D922" s="66">
        <v>270.0</v>
      </c>
      <c r="E922" s="45"/>
    </row>
    <row r="923" hidden="1"/>
    <row r="924" hidden="1"/>
    <row r="925" hidden="1">
      <c r="A925" s="5" t="s">
        <v>3297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3268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4" t="s">
        <v>3269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4032</v>
      </c>
      <c r="B931" s="7"/>
      <c r="C931" s="16"/>
      <c r="D931" s="56" t="s">
        <v>4039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3270</v>
      </c>
      <c r="B933" s="6"/>
      <c r="C933" s="6"/>
      <c r="D933" s="6"/>
      <c r="E933" s="7"/>
    </row>
    <row r="934" hidden="1">
      <c r="A934" s="20" t="s">
        <v>3271</v>
      </c>
      <c r="B934" s="21" t="s">
        <v>3272</v>
      </c>
      <c r="C934" s="22" t="s">
        <v>3273</v>
      </c>
      <c r="D934" s="21" t="s">
        <v>3274</v>
      </c>
      <c r="E934" s="23" t="s">
        <v>13</v>
      </c>
    </row>
    <row r="935" hidden="1">
      <c r="A935" s="57" t="s">
        <v>3275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7" t="s">
        <v>3276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7" t="s">
        <v>3277</v>
      </c>
      <c r="B937" s="29">
        <v>960.0</v>
      </c>
      <c r="C937" s="26">
        <v>960.0</v>
      </c>
      <c r="D937" s="27">
        <v>0.0</v>
      </c>
      <c r="E937" s="41"/>
    </row>
    <row r="938" hidden="1">
      <c r="A938" s="57" t="s">
        <v>3279</v>
      </c>
      <c r="B938" s="29">
        <v>0.0</v>
      </c>
      <c r="C938" s="26"/>
      <c r="D938" s="27">
        <v>0.0</v>
      </c>
      <c r="E938" s="41"/>
    </row>
    <row r="939" hidden="1">
      <c r="A939" s="31" t="s">
        <v>3281</v>
      </c>
      <c r="B939" s="29">
        <v>0.0</v>
      </c>
      <c r="C939" s="26"/>
      <c r="D939" s="27">
        <v>0.0</v>
      </c>
      <c r="E939" s="41"/>
    </row>
    <row r="940" hidden="1">
      <c r="A940" s="31" t="s">
        <v>3282</v>
      </c>
      <c r="B940" s="29">
        <v>0.0</v>
      </c>
      <c r="C940" s="26"/>
      <c r="D940" s="27">
        <v>0.0</v>
      </c>
      <c r="E940" s="40"/>
    </row>
    <row r="941" hidden="1">
      <c r="A941" s="31" t="s">
        <v>3284</v>
      </c>
      <c r="B941" s="29">
        <v>0.0</v>
      </c>
      <c r="C941" s="26"/>
      <c r="D941" s="27">
        <v>0.0</v>
      </c>
      <c r="E941" s="28"/>
    </row>
    <row r="942" hidden="1">
      <c r="A942" s="31" t="s">
        <v>3286</v>
      </c>
      <c r="B942" s="29">
        <v>3840.0</v>
      </c>
      <c r="C942" s="26">
        <v>3840.0</v>
      </c>
      <c r="D942" s="27">
        <v>0.0</v>
      </c>
      <c r="E942" s="41"/>
    </row>
    <row r="943" hidden="1">
      <c r="A943" s="58" t="s">
        <v>3287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8" t="s">
        <v>3288</v>
      </c>
      <c r="B944" s="29">
        <v>26226.0</v>
      </c>
      <c r="C944" s="59">
        <v>26226.0</v>
      </c>
      <c r="D944" s="27">
        <v>0.0</v>
      </c>
      <c r="E944" s="41"/>
    </row>
    <row r="945" hidden="1">
      <c r="A945" s="58" t="s">
        <v>3289</v>
      </c>
      <c r="B945" s="29">
        <v>80588.0</v>
      </c>
      <c r="C945" s="59">
        <v>80588.0</v>
      </c>
      <c r="D945" s="27">
        <v>0.0</v>
      </c>
      <c r="E945" s="41"/>
    </row>
    <row r="946" hidden="1">
      <c r="A946" s="58" t="s">
        <v>3290</v>
      </c>
      <c r="B946" s="29">
        <v>57472.0</v>
      </c>
      <c r="C946" s="59">
        <v>57472.0</v>
      </c>
      <c r="D946" s="27">
        <v>0.0</v>
      </c>
      <c r="E946" s="41"/>
    </row>
    <row r="947" hidden="1">
      <c r="A947" s="58" t="s">
        <v>3292</v>
      </c>
      <c r="B947" s="29">
        <v>3297.0</v>
      </c>
      <c r="C947" s="59">
        <v>3297.0</v>
      </c>
      <c r="D947" s="27">
        <v>0.0</v>
      </c>
      <c r="E947" s="41"/>
    </row>
    <row r="948" hidden="1">
      <c r="A948" s="58" t="s">
        <v>3293</v>
      </c>
      <c r="B948" s="29">
        <v>10742.0</v>
      </c>
      <c r="C948" s="59">
        <v>10742.0</v>
      </c>
      <c r="D948" s="27">
        <v>0.0</v>
      </c>
      <c r="E948" s="41"/>
    </row>
    <row r="949" hidden="1">
      <c r="A949" s="35" t="s">
        <v>3294</v>
      </c>
      <c r="B949" s="29">
        <v>276472.0</v>
      </c>
      <c r="C949" s="59">
        <v>276472.0</v>
      </c>
      <c r="D949" s="27">
        <v>0.0</v>
      </c>
      <c r="E949" s="41"/>
    </row>
    <row r="950" hidden="1">
      <c r="A950" s="36" t="s">
        <v>3295</v>
      </c>
      <c r="B950" s="42">
        <v>0.0</v>
      </c>
      <c r="C950" s="65">
        <v>1.0</v>
      </c>
      <c r="D950" s="66">
        <v>1.0</v>
      </c>
      <c r="E950" s="45"/>
    </row>
    <row r="951" hidden="1"/>
    <row r="952" hidden="1"/>
    <row r="953" hidden="1">
      <c r="A953" s="5" t="s">
        <v>3297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3268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3269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4041</v>
      </c>
      <c r="B959" s="7"/>
      <c r="C959" s="16"/>
      <c r="D959" s="56" t="s">
        <v>4033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3270</v>
      </c>
      <c r="B961" s="6"/>
      <c r="C961" s="6"/>
      <c r="D961" s="6"/>
      <c r="E961" s="7"/>
    </row>
    <row r="962" hidden="1">
      <c r="A962" s="20" t="s">
        <v>3271</v>
      </c>
      <c r="B962" s="21" t="s">
        <v>3272</v>
      </c>
      <c r="C962" s="22" t="s">
        <v>3273</v>
      </c>
      <c r="D962" s="21" t="s">
        <v>3274</v>
      </c>
      <c r="E962" s="23" t="s">
        <v>13</v>
      </c>
    </row>
    <row r="963" hidden="1">
      <c r="A963" s="57" t="s">
        <v>3275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7" t="s">
        <v>3276</v>
      </c>
      <c r="B964" s="29">
        <v>9332.0</v>
      </c>
      <c r="C964" s="26">
        <v>9332.0</v>
      </c>
      <c r="D964" s="27">
        <v>0.0</v>
      </c>
      <c r="E964" s="40"/>
    </row>
    <row r="965" hidden="1">
      <c r="A965" s="57" t="s">
        <v>3277</v>
      </c>
      <c r="B965" s="29">
        <v>0.0</v>
      </c>
      <c r="C965" s="26"/>
      <c r="D965" s="27">
        <v>0.0</v>
      </c>
      <c r="E965" s="41"/>
    </row>
    <row r="966" hidden="1">
      <c r="A966" s="57" t="s">
        <v>3279</v>
      </c>
      <c r="B966" s="29">
        <v>0.0</v>
      </c>
      <c r="C966" s="26"/>
      <c r="D966" s="27">
        <v>0.0</v>
      </c>
      <c r="E966" s="41"/>
    </row>
    <row r="967" hidden="1">
      <c r="A967" s="31" t="s">
        <v>3281</v>
      </c>
      <c r="B967" s="29">
        <v>0.0</v>
      </c>
      <c r="C967" s="26"/>
      <c r="D967" s="27">
        <v>0.0</v>
      </c>
      <c r="E967" s="41"/>
    </row>
    <row r="968" hidden="1">
      <c r="A968" s="31" t="s">
        <v>3282</v>
      </c>
      <c r="B968" s="29">
        <v>0.0</v>
      </c>
      <c r="C968" s="26"/>
      <c r="D968" s="27">
        <v>0.0</v>
      </c>
      <c r="E968" s="40"/>
    </row>
    <row r="969" hidden="1">
      <c r="A969" s="31" t="s">
        <v>3284</v>
      </c>
      <c r="B969" s="29">
        <v>0.0</v>
      </c>
      <c r="C969" s="26"/>
      <c r="D969" s="27">
        <v>0.0</v>
      </c>
      <c r="E969" s="28"/>
    </row>
    <row r="970" hidden="1">
      <c r="A970" s="31" t="s">
        <v>3286</v>
      </c>
      <c r="B970" s="29">
        <v>2000.0</v>
      </c>
      <c r="C970" s="26">
        <v>2000.0</v>
      </c>
      <c r="D970" s="27">
        <v>0.0</v>
      </c>
      <c r="E970" s="41"/>
    </row>
    <row r="971" hidden="1">
      <c r="A971" s="58" t="s">
        <v>3287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8" t="s">
        <v>3288</v>
      </c>
      <c r="B972" s="29">
        <v>17100.0</v>
      </c>
      <c r="C972" s="59">
        <v>17429.0</v>
      </c>
      <c r="D972" s="27">
        <v>329.0</v>
      </c>
      <c r="E972" s="41"/>
    </row>
    <row r="973" hidden="1">
      <c r="A973" s="58" t="s">
        <v>3289</v>
      </c>
      <c r="B973" s="29">
        <v>40174.0</v>
      </c>
      <c r="C973" s="59">
        <v>40174.0</v>
      </c>
      <c r="D973" s="27">
        <v>0.0</v>
      </c>
      <c r="E973" s="41"/>
    </row>
    <row r="974" hidden="1">
      <c r="A974" s="58" t="s">
        <v>3290</v>
      </c>
      <c r="B974" s="29">
        <v>37826.0</v>
      </c>
      <c r="C974" s="59">
        <v>37826.0</v>
      </c>
      <c r="D974" s="27">
        <v>0.0</v>
      </c>
      <c r="E974" s="41"/>
    </row>
    <row r="975" hidden="1">
      <c r="A975" s="58" t="s">
        <v>3292</v>
      </c>
      <c r="B975" s="29">
        <v>2543.0</v>
      </c>
      <c r="C975" s="59">
        <v>2543.0</v>
      </c>
      <c r="D975" s="27">
        <v>0.0</v>
      </c>
      <c r="E975" s="41"/>
    </row>
    <row r="976" hidden="1">
      <c r="A976" s="58" t="s">
        <v>3293</v>
      </c>
      <c r="B976" s="29">
        <v>6875.0</v>
      </c>
      <c r="C976" s="59">
        <v>6875.0</v>
      </c>
      <c r="D976" s="27">
        <v>0.0</v>
      </c>
      <c r="E976" s="41"/>
    </row>
    <row r="977" hidden="1">
      <c r="A977" s="35" t="s">
        <v>3294</v>
      </c>
      <c r="B977" s="29">
        <v>160715.0</v>
      </c>
      <c r="C977" s="59">
        <v>161044.0</v>
      </c>
      <c r="D977" s="27">
        <v>329.0</v>
      </c>
      <c r="E977" s="41"/>
    </row>
    <row r="978" hidden="1">
      <c r="A978" s="36" t="s">
        <v>3295</v>
      </c>
      <c r="B978" s="42">
        <v>1.0</v>
      </c>
      <c r="C978" s="65">
        <v>9.0</v>
      </c>
      <c r="D978" s="66">
        <v>8.0</v>
      </c>
      <c r="E978" s="45"/>
    </row>
    <row r="979" hidden="1"/>
    <row r="980" hidden="1"/>
    <row r="981" hidden="1">
      <c r="A981" s="5" t="s">
        <v>3297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3268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3269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4032</v>
      </c>
      <c r="B987" s="7"/>
      <c r="C987" s="16"/>
      <c r="D987" s="56" t="s">
        <v>4033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3270</v>
      </c>
      <c r="B989" s="6"/>
      <c r="C989" s="6"/>
      <c r="D989" s="6"/>
      <c r="E989" s="7"/>
    </row>
    <row r="990" hidden="1">
      <c r="A990" s="20" t="s">
        <v>3271</v>
      </c>
      <c r="B990" s="21" t="s">
        <v>3272</v>
      </c>
      <c r="C990" s="22" t="s">
        <v>3273</v>
      </c>
      <c r="D990" s="21" t="s">
        <v>3274</v>
      </c>
      <c r="E990" s="23" t="s">
        <v>13</v>
      </c>
    </row>
    <row r="991" hidden="1">
      <c r="A991" s="57" t="s">
        <v>3275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7" t="s">
        <v>3276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7" t="s">
        <v>3277</v>
      </c>
      <c r="B993" s="29">
        <v>1160.0</v>
      </c>
      <c r="C993" s="26">
        <v>1160.0</v>
      </c>
      <c r="D993" s="27">
        <v>0.0</v>
      </c>
      <c r="E993" s="41"/>
    </row>
    <row r="994" hidden="1">
      <c r="A994" s="57" t="s">
        <v>3279</v>
      </c>
      <c r="B994" s="29">
        <v>0.0</v>
      </c>
      <c r="C994" s="26"/>
      <c r="D994" s="27">
        <v>0.0</v>
      </c>
      <c r="E994" s="41"/>
    </row>
    <row r="995" hidden="1">
      <c r="A995" s="31" t="s">
        <v>3281</v>
      </c>
      <c r="B995" s="29">
        <v>0.0</v>
      </c>
      <c r="C995" s="26"/>
      <c r="D995" s="27">
        <v>0.0</v>
      </c>
      <c r="E995" s="41"/>
    </row>
    <row r="996" hidden="1">
      <c r="A996" s="31" t="s">
        <v>3282</v>
      </c>
      <c r="B996" s="29">
        <v>0.0</v>
      </c>
      <c r="C996" s="26"/>
      <c r="D996" s="27">
        <v>0.0</v>
      </c>
      <c r="E996" s="40"/>
    </row>
    <row r="997" hidden="1">
      <c r="A997" s="31" t="s">
        <v>3284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3286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8" t="s">
        <v>3287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8" t="s">
        <v>3288</v>
      </c>
      <c r="B1000" s="29">
        <v>41531.0</v>
      </c>
      <c r="C1000" s="59">
        <v>41531.0</v>
      </c>
      <c r="D1000" s="27">
        <v>0.0</v>
      </c>
      <c r="E1000" s="41"/>
    </row>
    <row r="1001" hidden="1">
      <c r="A1001" s="58" t="s">
        <v>3289</v>
      </c>
      <c r="B1001" s="29">
        <v>121245.0</v>
      </c>
      <c r="C1001" s="59">
        <v>119875.0</v>
      </c>
      <c r="D1001" s="27">
        <v>-1370.0</v>
      </c>
      <c r="E1001" s="41"/>
    </row>
    <row r="1002" hidden="1">
      <c r="A1002" s="58" t="s">
        <v>3290</v>
      </c>
      <c r="B1002" s="29">
        <v>96312.0</v>
      </c>
      <c r="C1002" s="59">
        <v>96312.0</v>
      </c>
      <c r="D1002" s="27">
        <v>0.0</v>
      </c>
      <c r="E1002" s="41"/>
    </row>
    <row r="1003" hidden="1">
      <c r="A1003" s="58" t="s">
        <v>3292</v>
      </c>
      <c r="B1003" s="29">
        <v>3559.0</v>
      </c>
      <c r="C1003" s="59">
        <v>3559.0</v>
      </c>
      <c r="D1003" s="27">
        <v>0.0</v>
      </c>
      <c r="E1003" s="41"/>
    </row>
    <row r="1004" hidden="1">
      <c r="A1004" s="58" t="s">
        <v>3293</v>
      </c>
      <c r="B1004" s="29">
        <v>14411.0</v>
      </c>
      <c r="C1004" s="59">
        <v>14411.0</v>
      </c>
      <c r="D1004" s="27">
        <v>0.0</v>
      </c>
      <c r="E1004" s="41"/>
    </row>
    <row r="1005" hidden="1">
      <c r="A1005" s="35" t="s">
        <v>3294</v>
      </c>
      <c r="B1005" s="29">
        <v>424955.5</v>
      </c>
      <c r="C1005" s="59">
        <v>423585.5</v>
      </c>
      <c r="D1005" s="27">
        <v>-1370.0</v>
      </c>
      <c r="E1005" s="41"/>
    </row>
    <row r="1006" hidden="1">
      <c r="A1006" s="36" t="s">
        <v>3295</v>
      </c>
      <c r="B1006" s="42">
        <v>0.0</v>
      </c>
      <c r="C1006" s="65">
        <v>2.0</v>
      </c>
      <c r="D1006" s="66">
        <v>2.0</v>
      </c>
      <c r="E1006" s="45"/>
    </row>
    <row r="1007" hidden="1"/>
    <row r="1008" hidden="1"/>
    <row r="1009" hidden="1">
      <c r="A1009" s="5" t="s">
        <v>3297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3268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3269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4032</v>
      </c>
      <c r="B1015" s="7"/>
      <c r="C1015" s="16"/>
      <c r="D1015" s="56" t="s">
        <v>4033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3270</v>
      </c>
      <c r="B1017" s="6"/>
      <c r="C1017" s="6"/>
      <c r="D1017" s="6"/>
      <c r="E1017" s="7"/>
    </row>
    <row r="1018" hidden="1">
      <c r="A1018" s="20" t="s">
        <v>3271</v>
      </c>
      <c r="B1018" s="21" t="s">
        <v>3272</v>
      </c>
      <c r="C1018" s="22" t="s">
        <v>3273</v>
      </c>
      <c r="D1018" s="21" t="s">
        <v>3274</v>
      </c>
      <c r="E1018" s="23" t="s">
        <v>13</v>
      </c>
    </row>
    <row r="1019" hidden="1">
      <c r="A1019" s="57" t="s">
        <v>3275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7" t="s">
        <v>3276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7" t="s">
        <v>3277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7" t="s">
        <v>3279</v>
      </c>
      <c r="B1022" s="29">
        <v>0.0</v>
      </c>
      <c r="C1022" s="26"/>
      <c r="D1022" s="27">
        <v>0.0</v>
      </c>
      <c r="E1022" s="41"/>
    </row>
    <row r="1023" hidden="1">
      <c r="A1023" s="31" t="s">
        <v>3281</v>
      </c>
      <c r="B1023" s="29">
        <v>0.0</v>
      </c>
      <c r="C1023" s="26"/>
      <c r="D1023" s="27">
        <v>0.0</v>
      </c>
      <c r="E1023" s="41"/>
    </row>
    <row r="1024" hidden="1">
      <c r="A1024" s="31" t="s">
        <v>3282</v>
      </c>
      <c r="B1024" s="29">
        <v>0.0</v>
      </c>
      <c r="C1024" s="26"/>
      <c r="D1024" s="27">
        <v>0.0</v>
      </c>
      <c r="E1024" s="40"/>
    </row>
    <row r="1025" hidden="1">
      <c r="A1025" s="31" t="s">
        <v>3284</v>
      </c>
      <c r="B1025" s="29">
        <v>4095.0</v>
      </c>
      <c r="C1025" s="26">
        <v>4035.0</v>
      </c>
      <c r="D1025" s="27">
        <v>-60.0</v>
      </c>
      <c r="E1025" s="28" t="s">
        <v>4217</v>
      </c>
    </row>
    <row r="1026" hidden="1">
      <c r="A1026" s="31" t="s">
        <v>3286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8" t="s">
        <v>3287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8" t="s">
        <v>3288</v>
      </c>
      <c r="B1028" s="29">
        <v>48132.0</v>
      </c>
      <c r="C1028" s="59">
        <v>48132.0</v>
      </c>
      <c r="D1028" s="27">
        <v>0.0</v>
      </c>
      <c r="E1028" s="41"/>
    </row>
    <row r="1029" hidden="1">
      <c r="A1029" s="58" t="s">
        <v>3289</v>
      </c>
      <c r="B1029" s="29">
        <v>140649.0</v>
      </c>
      <c r="C1029" s="59">
        <v>140649.0</v>
      </c>
      <c r="D1029" s="27">
        <v>0.0</v>
      </c>
      <c r="E1029" s="41"/>
    </row>
    <row r="1030" hidden="1">
      <c r="A1030" s="58" t="s">
        <v>3290</v>
      </c>
      <c r="B1030" s="29">
        <v>90597.0</v>
      </c>
      <c r="C1030" s="59">
        <v>90597.0</v>
      </c>
      <c r="D1030" s="27">
        <v>0.0</v>
      </c>
      <c r="E1030" s="41"/>
    </row>
    <row r="1031" hidden="1">
      <c r="A1031" s="58" t="s">
        <v>3292</v>
      </c>
      <c r="B1031" s="29">
        <v>3707.0</v>
      </c>
      <c r="C1031" s="59">
        <v>3707.0</v>
      </c>
      <c r="D1031" s="27">
        <v>0.0</v>
      </c>
      <c r="E1031" s="41"/>
    </row>
    <row r="1032" hidden="1">
      <c r="A1032" s="58" t="s">
        <v>3293</v>
      </c>
      <c r="B1032" s="29">
        <v>16462.0</v>
      </c>
      <c r="C1032" s="59">
        <v>16462.0</v>
      </c>
      <c r="D1032" s="27">
        <v>0.0</v>
      </c>
      <c r="E1032" s="41"/>
    </row>
    <row r="1033" hidden="1">
      <c r="A1033" s="35" t="s">
        <v>3294</v>
      </c>
      <c r="B1033" s="29">
        <v>476202.5</v>
      </c>
      <c r="C1033" s="59">
        <v>476202.5</v>
      </c>
      <c r="D1033" s="27">
        <v>0.0</v>
      </c>
      <c r="E1033" s="41"/>
    </row>
    <row r="1034" hidden="1">
      <c r="A1034" s="36" t="s">
        <v>3295</v>
      </c>
      <c r="B1034" s="42">
        <v>264.5</v>
      </c>
      <c r="C1034" s="65">
        <v>251.5</v>
      </c>
      <c r="D1034" s="66">
        <v>-13.0</v>
      </c>
      <c r="E1034" s="45"/>
    </row>
    <row r="1035" hidden="1"/>
    <row r="1036" hidden="1"/>
    <row r="1037" hidden="1">
      <c r="A1037" s="5" t="s">
        <v>3297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3268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3269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4032</v>
      </c>
      <c r="B1043" s="7"/>
      <c r="C1043" s="16"/>
      <c r="D1043" s="56" t="s">
        <v>4033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3270</v>
      </c>
      <c r="B1045" s="6"/>
      <c r="C1045" s="6"/>
      <c r="D1045" s="6"/>
      <c r="E1045" s="7"/>
    </row>
    <row r="1046" hidden="1">
      <c r="A1046" s="20" t="s">
        <v>3271</v>
      </c>
      <c r="B1046" s="21" t="s">
        <v>3272</v>
      </c>
      <c r="C1046" s="22" t="s">
        <v>3273</v>
      </c>
      <c r="D1046" s="21" t="s">
        <v>3274</v>
      </c>
      <c r="E1046" s="23" t="s">
        <v>13</v>
      </c>
    </row>
    <row r="1047" hidden="1">
      <c r="A1047" s="57" t="s">
        <v>3275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7" t="s">
        <v>3276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7" t="s">
        <v>3277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7" t="s">
        <v>3279</v>
      </c>
      <c r="B1050" s="29">
        <v>0.0</v>
      </c>
      <c r="C1050" s="26"/>
      <c r="D1050" s="27">
        <v>0.0</v>
      </c>
      <c r="E1050" s="41"/>
    </row>
    <row r="1051" hidden="1">
      <c r="A1051" s="31" t="s">
        <v>3281</v>
      </c>
      <c r="B1051" s="29">
        <v>0.0</v>
      </c>
      <c r="C1051" s="26"/>
      <c r="D1051" s="27">
        <v>0.0</v>
      </c>
      <c r="E1051" s="41"/>
    </row>
    <row r="1052" hidden="1">
      <c r="A1052" s="31" t="s">
        <v>3282</v>
      </c>
      <c r="B1052" s="29">
        <v>0.0</v>
      </c>
      <c r="C1052" s="26"/>
      <c r="D1052" s="27">
        <v>0.0</v>
      </c>
      <c r="E1052" s="40"/>
    </row>
    <row r="1053" hidden="1">
      <c r="A1053" s="31" t="s">
        <v>3284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3286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8" t="s">
        <v>3287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8" t="s">
        <v>3288</v>
      </c>
      <c r="B1056" s="29">
        <v>49297.0</v>
      </c>
      <c r="C1056" s="59">
        <v>49297.0</v>
      </c>
      <c r="D1056" s="27">
        <v>0.0</v>
      </c>
      <c r="E1056" s="41"/>
    </row>
    <row r="1057" hidden="1">
      <c r="A1057" s="58" t="s">
        <v>3289</v>
      </c>
      <c r="B1057" s="29">
        <v>130903.0</v>
      </c>
      <c r="C1057" s="59">
        <v>130903.0</v>
      </c>
      <c r="D1057" s="27">
        <v>0.0</v>
      </c>
      <c r="E1057" s="41"/>
    </row>
    <row r="1058" hidden="1">
      <c r="A1058" s="58" t="s">
        <v>3290</v>
      </c>
      <c r="B1058" s="29">
        <v>93747.0</v>
      </c>
      <c r="C1058" s="59">
        <v>93747.0</v>
      </c>
      <c r="D1058" s="27">
        <v>0.0</v>
      </c>
      <c r="E1058" s="41"/>
    </row>
    <row r="1059" hidden="1">
      <c r="A1059" s="58" t="s">
        <v>3292</v>
      </c>
      <c r="B1059" s="29">
        <v>358.0</v>
      </c>
      <c r="C1059" s="59">
        <v>358.0</v>
      </c>
      <c r="D1059" s="27">
        <v>0.0</v>
      </c>
      <c r="E1059" s="41"/>
    </row>
    <row r="1060" hidden="1">
      <c r="A1060" s="58" t="s">
        <v>3293</v>
      </c>
      <c r="B1060" s="29">
        <v>15954.0</v>
      </c>
      <c r="C1060" s="59">
        <v>15954.0</v>
      </c>
      <c r="D1060" s="27">
        <v>0.0</v>
      </c>
      <c r="E1060" s="41"/>
    </row>
    <row r="1061" hidden="1">
      <c r="A1061" s="35" t="s">
        <v>3294</v>
      </c>
      <c r="B1061" s="29">
        <v>471933.8</v>
      </c>
      <c r="C1061" s="59">
        <v>471933.8</v>
      </c>
      <c r="D1061" s="27">
        <v>0.0</v>
      </c>
      <c r="E1061" s="41"/>
    </row>
    <row r="1062" hidden="1">
      <c r="A1062" s="36" t="s">
        <v>3295</v>
      </c>
      <c r="B1062" s="42">
        <v>2.1999999999970896</v>
      </c>
      <c r="C1062" s="65">
        <v>-17.79999999998836</v>
      </c>
      <c r="D1062" s="66">
        <v>-19.999999999985448</v>
      </c>
      <c r="E1062" s="45"/>
    </row>
    <row r="1063" hidden="1"/>
    <row r="1064" hidden="1"/>
    <row r="1065" hidden="1">
      <c r="A1065" s="5" t="s">
        <v>3297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3268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4" t="s">
        <v>3269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4032</v>
      </c>
      <c r="B1071" s="7"/>
      <c r="C1071" s="16"/>
      <c r="D1071" s="56" t="s">
        <v>4033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3270</v>
      </c>
      <c r="B1073" s="6"/>
      <c r="C1073" s="6"/>
      <c r="D1073" s="6"/>
      <c r="E1073" s="7"/>
    </row>
    <row r="1074" hidden="1">
      <c r="A1074" s="20" t="s">
        <v>3271</v>
      </c>
      <c r="B1074" s="21" t="s">
        <v>3272</v>
      </c>
      <c r="C1074" s="22" t="s">
        <v>3273</v>
      </c>
      <c r="D1074" s="21" t="s">
        <v>3274</v>
      </c>
      <c r="E1074" s="23" t="s">
        <v>13</v>
      </c>
    </row>
    <row r="1075" hidden="1">
      <c r="A1075" s="57" t="s">
        <v>3275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7" t="s">
        <v>3276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7" t="s">
        <v>3277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7" t="s">
        <v>3279</v>
      </c>
      <c r="B1078" s="29">
        <v>0.0</v>
      </c>
      <c r="C1078" s="26"/>
      <c r="D1078" s="27">
        <v>0.0</v>
      </c>
      <c r="E1078" s="41"/>
    </row>
    <row r="1079" hidden="1">
      <c r="A1079" s="31" t="s">
        <v>3281</v>
      </c>
      <c r="B1079" s="29">
        <v>0.0</v>
      </c>
      <c r="C1079" s="26"/>
      <c r="D1079" s="27">
        <v>0.0</v>
      </c>
      <c r="E1079" s="41"/>
    </row>
    <row r="1080" hidden="1">
      <c r="A1080" s="31" t="s">
        <v>3282</v>
      </c>
      <c r="B1080" s="29">
        <v>0.0</v>
      </c>
      <c r="C1080" s="26"/>
      <c r="D1080" s="27">
        <v>0.0</v>
      </c>
      <c r="E1080" s="40"/>
    </row>
    <row r="1081" hidden="1">
      <c r="A1081" s="31" t="s">
        <v>3284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3286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8" t="s">
        <v>3287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8" t="s">
        <v>3288</v>
      </c>
      <c r="B1084" s="29">
        <v>50436.0</v>
      </c>
      <c r="C1084" s="59">
        <v>50436.0</v>
      </c>
      <c r="D1084" s="27">
        <v>0.0</v>
      </c>
      <c r="E1084" s="41"/>
    </row>
    <row r="1085" hidden="1">
      <c r="A1085" s="58" t="s">
        <v>3289</v>
      </c>
      <c r="B1085" s="29">
        <v>115199.0</v>
      </c>
      <c r="C1085" s="59">
        <v>115199.0</v>
      </c>
      <c r="D1085" s="27">
        <v>0.0</v>
      </c>
      <c r="E1085" s="41"/>
    </row>
    <row r="1086" hidden="1">
      <c r="A1086" s="58" t="s">
        <v>3290</v>
      </c>
      <c r="B1086" s="29">
        <v>104081.0</v>
      </c>
      <c r="C1086" s="59">
        <v>104081.0</v>
      </c>
      <c r="D1086" s="27">
        <v>0.0</v>
      </c>
      <c r="E1086" s="41"/>
    </row>
    <row r="1087" hidden="1">
      <c r="A1087" s="58" t="s">
        <v>3292</v>
      </c>
      <c r="B1087" s="29">
        <v>3086.0</v>
      </c>
      <c r="C1087" s="59">
        <v>3086.0</v>
      </c>
      <c r="D1087" s="27">
        <v>0.0</v>
      </c>
      <c r="E1087" s="41"/>
    </row>
    <row r="1088" hidden="1">
      <c r="A1088" s="58" t="s">
        <v>3293</v>
      </c>
      <c r="B1088" s="29">
        <v>18007.0</v>
      </c>
      <c r="C1088" s="59">
        <v>18007.0</v>
      </c>
      <c r="D1088" s="27">
        <v>0.0</v>
      </c>
      <c r="E1088" s="41"/>
    </row>
    <row r="1089" hidden="1">
      <c r="A1089" s="35" t="s">
        <v>3294</v>
      </c>
      <c r="B1089" s="29">
        <v>474373.2</v>
      </c>
      <c r="C1089" s="59">
        <v>484081.2</v>
      </c>
      <c r="D1089" s="27">
        <v>9708.0</v>
      </c>
      <c r="E1089" s="41"/>
    </row>
    <row r="1090" hidden="1">
      <c r="A1090" s="36" t="s">
        <v>3295</v>
      </c>
      <c r="B1090" s="42">
        <v>20.80000000000291</v>
      </c>
      <c r="C1090" s="65">
        <v>20.79999999998836</v>
      </c>
      <c r="D1090" s="66">
        <v>-1.4551915228366852E-11</v>
      </c>
      <c r="E1090" s="45"/>
    </row>
    <row r="1091" hidden="1"/>
    <row r="1092" hidden="1"/>
    <row r="1093" hidden="1">
      <c r="A1093" s="5" t="s">
        <v>3297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3268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4" t="s">
        <v>3269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4032</v>
      </c>
      <c r="B1099" s="7"/>
      <c r="C1099" s="16"/>
      <c r="D1099" s="56" t="s">
        <v>4032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3270</v>
      </c>
      <c r="B1101" s="6"/>
      <c r="C1101" s="6"/>
      <c r="D1101" s="6"/>
      <c r="E1101" s="7"/>
    </row>
    <row r="1102" hidden="1">
      <c r="A1102" s="20" t="s">
        <v>3271</v>
      </c>
      <c r="B1102" s="21" t="s">
        <v>3272</v>
      </c>
      <c r="C1102" s="22" t="s">
        <v>3273</v>
      </c>
      <c r="D1102" s="21" t="s">
        <v>3274</v>
      </c>
      <c r="E1102" s="23" t="s">
        <v>13</v>
      </c>
    </row>
    <row r="1103" hidden="1">
      <c r="A1103" s="57" t="s">
        <v>3275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7" t="s">
        <v>3276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7" t="s">
        <v>3277</v>
      </c>
      <c r="B1105" s="29">
        <v>0.0</v>
      </c>
      <c r="C1105" s="26"/>
      <c r="D1105" s="27">
        <v>0.0</v>
      </c>
      <c r="E1105" s="41"/>
    </row>
    <row r="1106" hidden="1">
      <c r="A1106" s="57" t="s">
        <v>3279</v>
      </c>
      <c r="B1106" s="29">
        <v>0.0</v>
      </c>
      <c r="C1106" s="26"/>
      <c r="D1106" s="27">
        <v>0.0</v>
      </c>
      <c r="E1106" s="41"/>
    </row>
    <row r="1107" hidden="1">
      <c r="A1107" s="31" t="s">
        <v>3281</v>
      </c>
      <c r="B1107" s="29">
        <v>0.0</v>
      </c>
      <c r="C1107" s="26"/>
      <c r="D1107" s="27">
        <v>0.0</v>
      </c>
      <c r="E1107" s="41"/>
    </row>
    <row r="1108" hidden="1">
      <c r="A1108" s="31" t="s">
        <v>3282</v>
      </c>
      <c r="B1108" s="29">
        <v>0.0</v>
      </c>
      <c r="C1108" s="26"/>
      <c r="D1108" s="27">
        <v>0.0</v>
      </c>
      <c r="E1108" s="40"/>
    </row>
    <row r="1109" hidden="1">
      <c r="A1109" s="31" t="s">
        <v>3284</v>
      </c>
      <c r="B1109" s="29">
        <v>0.0</v>
      </c>
      <c r="C1109" s="26"/>
      <c r="D1109" s="27">
        <v>0.0</v>
      </c>
      <c r="E1109" s="28"/>
    </row>
    <row r="1110" hidden="1">
      <c r="A1110" s="31" t="s">
        <v>3286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8" t="s">
        <v>3287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8" t="s">
        <v>3288</v>
      </c>
      <c r="B1112" s="29">
        <v>5452.0</v>
      </c>
      <c r="C1112" s="59">
        <v>5452.0</v>
      </c>
      <c r="D1112" s="27">
        <v>0.0</v>
      </c>
      <c r="E1112" s="41"/>
    </row>
    <row r="1113" hidden="1">
      <c r="A1113" s="58" t="s">
        <v>3289</v>
      </c>
      <c r="B1113" s="29">
        <v>11818.0</v>
      </c>
      <c r="C1113" s="59">
        <v>11818.0</v>
      </c>
      <c r="D1113" s="27">
        <v>0.0</v>
      </c>
      <c r="E1113" s="41"/>
    </row>
    <row r="1114" hidden="1">
      <c r="A1114" s="58" t="s">
        <v>3290</v>
      </c>
      <c r="B1114" s="29">
        <v>11444.0</v>
      </c>
      <c r="C1114" s="59">
        <v>11444.0</v>
      </c>
      <c r="D1114" s="27">
        <v>0.0</v>
      </c>
      <c r="E1114" s="41"/>
    </row>
    <row r="1115" hidden="1">
      <c r="A1115" s="58" t="s">
        <v>3292</v>
      </c>
      <c r="B1115" s="29">
        <v>0.0</v>
      </c>
      <c r="C1115" s="59">
        <v>0.0</v>
      </c>
      <c r="D1115" s="27">
        <v>0.0</v>
      </c>
      <c r="E1115" s="41"/>
    </row>
    <row r="1116" hidden="1">
      <c r="A1116" s="58" t="s">
        <v>3293</v>
      </c>
      <c r="B1116" s="29">
        <v>952.0</v>
      </c>
      <c r="C1116" s="59">
        <v>952.0</v>
      </c>
      <c r="D1116" s="27">
        <v>0.0</v>
      </c>
      <c r="E1116" s="41"/>
    </row>
    <row r="1117" hidden="1">
      <c r="A1117" s="35" t="s">
        <v>3294</v>
      </c>
      <c r="B1117" s="29">
        <v>44366.0</v>
      </c>
      <c r="C1117" s="59">
        <v>44366.0</v>
      </c>
      <c r="D1117" s="27">
        <v>0.0</v>
      </c>
      <c r="E1117" s="41"/>
    </row>
    <row r="1118" hidden="1">
      <c r="A1118" s="36" t="s">
        <v>3295</v>
      </c>
      <c r="B1118" s="42">
        <v>0.0</v>
      </c>
      <c r="C1118" s="65">
        <v>40.0</v>
      </c>
      <c r="D1118" s="66">
        <v>40.0</v>
      </c>
      <c r="E1118" s="45"/>
    </row>
    <row r="1119" hidden="1"/>
    <row r="1120" hidden="1"/>
    <row r="1121" hidden="1">
      <c r="A1121" s="5" t="s">
        <v>3297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3268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4" t="s">
        <v>3269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4034</v>
      </c>
      <c r="B1127" s="7"/>
      <c r="C1127" s="16"/>
      <c r="D1127" s="56" t="s">
        <v>4033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3270</v>
      </c>
      <c r="B1129" s="6"/>
      <c r="C1129" s="6"/>
      <c r="D1129" s="6"/>
      <c r="E1129" s="7"/>
    </row>
    <row r="1130" hidden="1">
      <c r="A1130" s="20" t="s">
        <v>3271</v>
      </c>
      <c r="B1130" s="21" t="s">
        <v>3272</v>
      </c>
      <c r="C1130" s="22" t="s">
        <v>3273</v>
      </c>
      <c r="D1130" s="21" t="s">
        <v>3274</v>
      </c>
      <c r="E1130" s="23" t="s">
        <v>13</v>
      </c>
    </row>
    <row r="1131" hidden="1">
      <c r="A1131" s="57" t="s">
        <v>3275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7" t="s">
        <v>3276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7" t="s">
        <v>3277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3279</v>
      </c>
      <c r="B1134" s="29">
        <v>0.0</v>
      </c>
      <c r="C1134" s="26"/>
      <c r="D1134" s="27">
        <v>0.0</v>
      </c>
      <c r="E1134" s="41"/>
    </row>
    <row r="1135" hidden="1">
      <c r="A1135" s="31" t="s">
        <v>3281</v>
      </c>
      <c r="B1135" s="29">
        <v>0.0</v>
      </c>
      <c r="C1135" s="26"/>
      <c r="D1135" s="27">
        <v>0.0</v>
      </c>
      <c r="E1135" s="41"/>
    </row>
    <row r="1136" hidden="1">
      <c r="A1136" s="31" t="s">
        <v>3282</v>
      </c>
      <c r="B1136" s="29">
        <v>0.0</v>
      </c>
      <c r="C1136" s="26"/>
      <c r="D1136" s="27">
        <v>0.0</v>
      </c>
      <c r="E1136" s="40"/>
    </row>
    <row r="1137" hidden="1">
      <c r="A1137" s="31" t="s">
        <v>3284</v>
      </c>
      <c r="B1137" s="29">
        <v>3866.0</v>
      </c>
      <c r="C1137" s="26">
        <v>3866.0</v>
      </c>
      <c r="D1137" s="27">
        <v>0.0</v>
      </c>
      <c r="E1137" s="28" t="s">
        <v>4218</v>
      </c>
    </row>
    <row r="1138" hidden="1">
      <c r="A1138" s="31" t="s">
        <v>3286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8" t="s">
        <v>3287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8" t="s">
        <v>3288</v>
      </c>
      <c r="B1140" s="29">
        <v>38303.0</v>
      </c>
      <c r="C1140" s="59">
        <v>38303.0</v>
      </c>
      <c r="D1140" s="27">
        <v>0.0</v>
      </c>
      <c r="E1140" s="41"/>
    </row>
    <row r="1141" hidden="1">
      <c r="A1141" s="58" t="s">
        <v>3289</v>
      </c>
      <c r="B1141" s="29">
        <v>108718.0</v>
      </c>
      <c r="C1141" s="59">
        <v>108718.0</v>
      </c>
      <c r="D1141" s="27">
        <v>0.0</v>
      </c>
      <c r="E1141" s="41"/>
    </row>
    <row r="1142" hidden="1">
      <c r="A1142" s="58" t="s">
        <v>3290</v>
      </c>
      <c r="B1142" s="29">
        <v>85917.0</v>
      </c>
      <c r="C1142" s="59">
        <v>85917.0</v>
      </c>
      <c r="D1142" s="27">
        <v>0.0</v>
      </c>
      <c r="E1142" s="41"/>
    </row>
    <row r="1143" hidden="1">
      <c r="A1143" s="58" t="s">
        <v>3292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3293</v>
      </c>
      <c r="B1144" s="29">
        <v>9967.0</v>
      </c>
      <c r="C1144" s="59">
        <v>9967.0</v>
      </c>
      <c r="D1144" s="27">
        <v>0.0</v>
      </c>
      <c r="E1144" s="41"/>
    </row>
    <row r="1145" hidden="1">
      <c r="A1145" s="35" t="s">
        <v>3294</v>
      </c>
      <c r="B1145" s="29">
        <v>398408.9</v>
      </c>
      <c r="C1145" s="59">
        <v>398408.9</v>
      </c>
      <c r="D1145" s="27">
        <v>0.0</v>
      </c>
      <c r="E1145" s="41"/>
    </row>
    <row r="1146" hidden="1">
      <c r="A1146" s="36" t="s">
        <v>3295</v>
      </c>
      <c r="B1146" s="42">
        <v>9.60000000000582</v>
      </c>
      <c r="C1146" s="65">
        <v>49.59999999997672</v>
      </c>
      <c r="D1146" s="66">
        <v>39.999999999970896</v>
      </c>
      <c r="E1146" s="45"/>
    </row>
    <row r="1147" hidden="1"/>
    <row r="1148" hidden="1"/>
    <row r="1149" hidden="1">
      <c r="A1149" s="5" t="s">
        <v>3297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3268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4" t="s">
        <v>3269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4032</v>
      </c>
      <c r="B1155" s="7"/>
      <c r="C1155" s="16"/>
      <c r="D1155" s="56" t="s">
        <v>4033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3270</v>
      </c>
      <c r="B1157" s="6"/>
      <c r="C1157" s="6"/>
      <c r="D1157" s="6"/>
      <c r="E1157" s="7"/>
    </row>
    <row r="1158" hidden="1">
      <c r="A1158" s="20" t="s">
        <v>3271</v>
      </c>
      <c r="B1158" s="21" t="s">
        <v>3272</v>
      </c>
      <c r="C1158" s="22" t="s">
        <v>3273</v>
      </c>
      <c r="D1158" s="21" t="s">
        <v>3274</v>
      </c>
      <c r="E1158" s="23" t="s">
        <v>13</v>
      </c>
    </row>
    <row r="1159" hidden="1">
      <c r="A1159" s="57" t="s">
        <v>3275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7" t="s">
        <v>3276</v>
      </c>
      <c r="B1160" s="29">
        <v>31255.0</v>
      </c>
      <c r="C1160" s="26">
        <v>31595.0</v>
      </c>
      <c r="D1160" s="27">
        <v>340.0</v>
      </c>
      <c r="E1160" s="28" t="s">
        <v>4219</v>
      </c>
    </row>
    <row r="1161" hidden="1">
      <c r="A1161" s="57" t="s">
        <v>3277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7" t="s">
        <v>3279</v>
      </c>
      <c r="B1162" s="29">
        <v>0.0</v>
      </c>
      <c r="C1162" s="26"/>
      <c r="D1162" s="27">
        <v>0.0</v>
      </c>
      <c r="E1162" s="41"/>
    </row>
    <row r="1163" hidden="1">
      <c r="A1163" s="31" t="s">
        <v>3281</v>
      </c>
      <c r="B1163" s="29">
        <v>0.0</v>
      </c>
      <c r="C1163" s="26"/>
      <c r="D1163" s="27">
        <v>0.0</v>
      </c>
      <c r="E1163" s="41"/>
    </row>
    <row r="1164" hidden="1">
      <c r="A1164" s="31" t="s">
        <v>3282</v>
      </c>
      <c r="B1164" s="29">
        <v>2272.0</v>
      </c>
      <c r="C1164" s="26">
        <v>2275.0</v>
      </c>
      <c r="D1164" s="27">
        <v>3.0</v>
      </c>
      <c r="E1164" s="40" t="s">
        <v>4220</v>
      </c>
    </row>
    <row r="1165" hidden="1">
      <c r="A1165" s="31" t="s">
        <v>3284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3286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8" t="s">
        <v>3287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8" t="s">
        <v>3288</v>
      </c>
      <c r="B1168" s="29">
        <v>46776.0</v>
      </c>
      <c r="C1168" s="59">
        <v>46776.0</v>
      </c>
      <c r="D1168" s="27">
        <v>0.0</v>
      </c>
      <c r="E1168" s="41"/>
    </row>
    <row r="1169" hidden="1">
      <c r="A1169" s="58" t="s">
        <v>3289</v>
      </c>
      <c r="B1169" s="29">
        <v>118006.0</v>
      </c>
      <c r="C1169" s="59">
        <v>118006.0</v>
      </c>
      <c r="D1169" s="27">
        <v>0.0</v>
      </c>
      <c r="E1169" s="41"/>
    </row>
    <row r="1170" hidden="1">
      <c r="A1170" s="58" t="s">
        <v>3290</v>
      </c>
      <c r="B1170" s="29">
        <v>103559.0</v>
      </c>
      <c r="C1170" s="59">
        <v>103559.0</v>
      </c>
      <c r="D1170" s="27">
        <v>0.0</v>
      </c>
      <c r="E1170" s="41"/>
    </row>
    <row r="1171" hidden="1">
      <c r="A1171" s="58" t="s">
        <v>3292</v>
      </c>
      <c r="B1171" s="29">
        <v>358.0</v>
      </c>
      <c r="C1171" s="59">
        <v>358.0</v>
      </c>
      <c r="D1171" s="27">
        <v>0.0</v>
      </c>
      <c r="E1171" s="41"/>
    </row>
    <row r="1172" hidden="1">
      <c r="A1172" s="58" t="s">
        <v>3293</v>
      </c>
      <c r="B1172" s="29">
        <v>18794.0</v>
      </c>
      <c r="C1172" s="59">
        <v>18794.0</v>
      </c>
      <c r="D1172" s="27">
        <v>0.0</v>
      </c>
      <c r="E1172" s="41"/>
    </row>
    <row r="1173" hidden="1">
      <c r="A1173" s="35" t="s">
        <v>3294</v>
      </c>
      <c r="B1173" s="29">
        <v>461128.0</v>
      </c>
      <c r="C1173" s="59">
        <v>461128.0</v>
      </c>
      <c r="D1173" s="27">
        <v>0.0</v>
      </c>
      <c r="E1173" s="41"/>
    </row>
    <row r="1174" hidden="1">
      <c r="A1174" s="36" t="s">
        <v>3295</v>
      </c>
      <c r="B1174" s="42">
        <v>8.0</v>
      </c>
      <c r="C1174" s="65">
        <v>1015.0</v>
      </c>
      <c r="D1174" s="66">
        <v>1007.0</v>
      </c>
      <c r="E1174" s="45"/>
    </row>
    <row r="1175" hidden="1"/>
    <row r="1176" hidden="1"/>
    <row r="1177" hidden="1">
      <c r="A1177" s="5" t="s">
        <v>3297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3268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4" t="s">
        <v>3269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4032</v>
      </c>
      <c r="B1183" s="7"/>
      <c r="C1183" s="16"/>
      <c r="D1183" s="56" t="s">
        <v>4033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3270</v>
      </c>
      <c r="B1185" s="6"/>
      <c r="C1185" s="6"/>
      <c r="D1185" s="6"/>
      <c r="E1185" s="7"/>
    </row>
    <row r="1186" hidden="1">
      <c r="A1186" s="20" t="s">
        <v>3271</v>
      </c>
      <c r="B1186" s="21" t="s">
        <v>3272</v>
      </c>
      <c r="C1186" s="22" t="s">
        <v>3273</v>
      </c>
      <c r="D1186" s="21" t="s">
        <v>3274</v>
      </c>
      <c r="E1186" s="23" t="s">
        <v>13</v>
      </c>
    </row>
    <row r="1187" hidden="1">
      <c r="A1187" s="57" t="s">
        <v>3275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7" t="s">
        <v>3276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7" t="s">
        <v>3277</v>
      </c>
      <c r="B1189" s="29">
        <v>0.0</v>
      </c>
      <c r="C1189" s="26"/>
      <c r="D1189" s="27">
        <v>0.0</v>
      </c>
      <c r="E1189" s="41"/>
    </row>
    <row r="1190" hidden="1">
      <c r="A1190" s="57" t="s">
        <v>3279</v>
      </c>
      <c r="B1190" s="29">
        <v>0.0</v>
      </c>
      <c r="C1190" s="26"/>
      <c r="D1190" s="27">
        <v>0.0</v>
      </c>
      <c r="E1190" s="41"/>
    </row>
    <row r="1191" hidden="1">
      <c r="A1191" s="31" t="s">
        <v>3281</v>
      </c>
      <c r="B1191" s="29">
        <v>0.0</v>
      </c>
      <c r="C1191" s="26"/>
      <c r="D1191" s="27">
        <v>0.0</v>
      </c>
      <c r="E1191" s="41"/>
    </row>
    <row r="1192" hidden="1">
      <c r="A1192" s="31" t="s">
        <v>3282</v>
      </c>
      <c r="B1192" s="29">
        <v>0.0</v>
      </c>
      <c r="C1192" s="26"/>
      <c r="D1192" s="27">
        <v>0.0</v>
      </c>
      <c r="E1192" s="40"/>
    </row>
    <row r="1193" hidden="1">
      <c r="A1193" s="31" t="s">
        <v>3284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3286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8" t="s">
        <v>3287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8" t="s">
        <v>3288</v>
      </c>
      <c r="B1196" s="29">
        <v>43489.0</v>
      </c>
      <c r="C1196" s="59">
        <v>43489.0</v>
      </c>
      <c r="D1196" s="27">
        <v>0.0</v>
      </c>
      <c r="E1196" s="41"/>
    </row>
    <row r="1197" hidden="1">
      <c r="A1197" s="58" t="s">
        <v>3289</v>
      </c>
      <c r="B1197" s="29">
        <v>108834.0</v>
      </c>
      <c r="C1197" s="59">
        <v>108834.0</v>
      </c>
      <c r="D1197" s="27">
        <v>0.0</v>
      </c>
      <c r="E1197" s="41"/>
    </row>
    <row r="1198" hidden="1">
      <c r="A1198" s="58" t="s">
        <v>3290</v>
      </c>
      <c r="B1198" s="29">
        <v>86683.0</v>
      </c>
      <c r="C1198" s="59">
        <v>87141.0</v>
      </c>
      <c r="D1198" s="27">
        <v>458.0</v>
      </c>
      <c r="E1198" s="41"/>
    </row>
    <row r="1199" hidden="1">
      <c r="A1199" s="58" t="s">
        <v>3292</v>
      </c>
      <c r="B1199" s="29">
        <v>3124.0</v>
      </c>
      <c r="C1199" s="59">
        <v>3124.0</v>
      </c>
      <c r="D1199" s="27">
        <v>0.0</v>
      </c>
      <c r="E1199" s="41"/>
    </row>
    <row r="1200" hidden="1">
      <c r="A1200" s="58" t="s">
        <v>3293</v>
      </c>
      <c r="B1200" s="29">
        <v>11598.0</v>
      </c>
      <c r="C1200" s="59">
        <v>11598.0</v>
      </c>
      <c r="D1200" s="27">
        <v>0.0</v>
      </c>
      <c r="E1200" s="41"/>
    </row>
    <row r="1201" hidden="1">
      <c r="A1201" s="35" t="s">
        <v>3294</v>
      </c>
      <c r="B1201" s="29">
        <v>413728.5</v>
      </c>
      <c r="C1201" s="59">
        <v>414739.5</v>
      </c>
      <c r="D1201" s="27">
        <v>1011.0</v>
      </c>
      <c r="E1201" s="41"/>
    </row>
    <row r="1202" hidden="1">
      <c r="A1202" s="36" t="s">
        <v>3295</v>
      </c>
      <c r="B1202" s="42">
        <v>0.5</v>
      </c>
      <c r="C1202" s="65">
        <v>1.5</v>
      </c>
      <c r="D1202" s="66">
        <v>1.0</v>
      </c>
      <c r="E1202" s="45"/>
    </row>
    <row r="1203" hidden="1"/>
    <row r="1204" hidden="1"/>
    <row r="1205" hidden="1">
      <c r="A1205" s="5" t="s">
        <v>3297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3268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4" t="s">
        <v>3269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4032</v>
      </c>
      <c r="B1211" s="7"/>
      <c r="C1211" s="16"/>
      <c r="D1211" s="56" t="s">
        <v>4033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3270</v>
      </c>
      <c r="B1213" s="6"/>
      <c r="C1213" s="6"/>
      <c r="D1213" s="6"/>
      <c r="E1213" s="7"/>
    </row>
    <row r="1214" hidden="1">
      <c r="A1214" s="20" t="s">
        <v>3271</v>
      </c>
      <c r="B1214" s="21" t="s">
        <v>3272</v>
      </c>
      <c r="C1214" s="22" t="s">
        <v>3273</v>
      </c>
      <c r="D1214" s="21" t="s">
        <v>3274</v>
      </c>
      <c r="E1214" s="23" t="s">
        <v>13</v>
      </c>
    </row>
    <row r="1215" hidden="1">
      <c r="A1215" s="57" t="s">
        <v>3275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7" t="s">
        <v>3276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7" t="s">
        <v>3277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7" t="s">
        <v>3279</v>
      </c>
      <c r="B1218" s="29">
        <v>0.0</v>
      </c>
      <c r="C1218" s="26"/>
      <c r="D1218" s="27">
        <v>0.0</v>
      </c>
      <c r="E1218" s="41"/>
    </row>
    <row r="1219" hidden="1">
      <c r="A1219" s="31" t="s">
        <v>3281</v>
      </c>
      <c r="B1219" s="29">
        <v>0.0</v>
      </c>
      <c r="C1219" s="26"/>
      <c r="D1219" s="27">
        <v>0.0</v>
      </c>
      <c r="E1219" s="41"/>
    </row>
    <row r="1220" hidden="1">
      <c r="A1220" s="31" t="s">
        <v>3282</v>
      </c>
      <c r="B1220" s="29">
        <v>0.0</v>
      </c>
      <c r="C1220" s="26"/>
      <c r="D1220" s="27">
        <v>0.0</v>
      </c>
      <c r="E1220" s="40"/>
    </row>
    <row r="1221" hidden="1">
      <c r="A1221" s="31" t="s">
        <v>3284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3286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8" t="s">
        <v>3287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8" t="s">
        <v>3288</v>
      </c>
      <c r="B1224" s="29">
        <v>49758.0</v>
      </c>
      <c r="C1224" s="59">
        <v>49758.0</v>
      </c>
      <c r="D1224" s="27">
        <v>0.0</v>
      </c>
      <c r="E1224" s="41"/>
    </row>
    <row r="1225" hidden="1">
      <c r="A1225" s="58" t="s">
        <v>3289</v>
      </c>
      <c r="B1225" s="29">
        <v>118324.0</v>
      </c>
      <c r="C1225" s="59">
        <v>117317.0</v>
      </c>
      <c r="D1225" s="27">
        <v>-1007.0</v>
      </c>
      <c r="E1225" s="41"/>
    </row>
    <row r="1226" hidden="1">
      <c r="A1226" s="58" t="s">
        <v>3290</v>
      </c>
      <c r="B1226" s="29">
        <v>93601.0</v>
      </c>
      <c r="C1226" s="59">
        <v>93601.0</v>
      </c>
      <c r="D1226" s="27">
        <v>0.0</v>
      </c>
      <c r="E1226" s="41"/>
    </row>
    <row r="1227" hidden="1">
      <c r="A1227" s="58" t="s">
        <v>3292</v>
      </c>
      <c r="B1227" s="29">
        <v>2677.0</v>
      </c>
      <c r="C1227" s="59">
        <v>2677.0</v>
      </c>
      <c r="D1227" s="27">
        <v>0.0</v>
      </c>
      <c r="E1227" s="41"/>
    </row>
    <row r="1228" hidden="1">
      <c r="A1228" s="58" t="s">
        <v>3293</v>
      </c>
      <c r="B1228" s="29">
        <v>16030.0</v>
      </c>
      <c r="C1228" s="59">
        <v>16030.0</v>
      </c>
      <c r="D1228" s="27">
        <v>0.0</v>
      </c>
      <c r="E1228" s="41"/>
    </row>
    <row r="1229" hidden="1">
      <c r="A1229" s="35" t="s">
        <v>3294</v>
      </c>
      <c r="B1229" s="29">
        <v>475516.20000000007</v>
      </c>
      <c r="C1229" s="59">
        <v>474509.20000000077</v>
      </c>
      <c r="D1229" s="27">
        <v>-1006.9999999993015</v>
      </c>
      <c r="E1229" s="41"/>
    </row>
    <row r="1230" hidden="1">
      <c r="A1230" s="36" t="s">
        <v>3295</v>
      </c>
      <c r="B1230" s="42">
        <v>4.499999999956344</v>
      </c>
      <c r="C1230" s="65">
        <v>-3.5000000009895302</v>
      </c>
      <c r="D1230" s="66">
        <v>-8.000000000945874</v>
      </c>
      <c r="E1230" s="45"/>
    </row>
    <row r="1231" hidden="1"/>
    <row r="1232" hidden="1"/>
    <row r="1233" hidden="1">
      <c r="A1233" s="5" t="s">
        <v>3297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3268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4" t="s">
        <v>3269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4032</v>
      </c>
      <c r="B1239" s="7"/>
      <c r="C1239" s="16"/>
      <c r="D1239" s="56" t="s">
        <v>4035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3270</v>
      </c>
      <c r="B1241" s="6"/>
      <c r="C1241" s="6"/>
      <c r="D1241" s="6"/>
      <c r="E1241" s="7"/>
    </row>
    <row r="1242" hidden="1">
      <c r="A1242" s="20" t="s">
        <v>3271</v>
      </c>
      <c r="B1242" s="21" t="s">
        <v>3272</v>
      </c>
      <c r="C1242" s="22" t="s">
        <v>3273</v>
      </c>
      <c r="D1242" s="21" t="s">
        <v>3274</v>
      </c>
      <c r="E1242" s="23" t="s">
        <v>13</v>
      </c>
    </row>
    <row r="1243" hidden="1">
      <c r="A1243" s="57" t="s">
        <v>3275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7" t="s">
        <v>3276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7" t="s">
        <v>3277</v>
      </c>
      <c r="B1245" s="29">
        <v>0.0</v>
      </c>
      <c r="C1245" s="26"/>
      <c r="D1245" s="27">
        <v>0.0</v>
      </c>
      <c r="E1245" s="41"/>
    </row>
    <row r="1246" hidden="1">
      <c r="A1246" s="57" t="s">
        <v>3279</v>
      </c>
      <c r="B1246" s="29">
        <v>0.0</v>
      </c>
      <c r="C1246" s="26"/>
      <c r="D1246" s="27">
        <v>0.0</v>
      </c>
      <c r="E1246" s="41"/>
    </row>
    <row r="1247" hidden="1">
      <c r="A1247" s="31" t="s">
        <v>3281</v>
      </c>
      <c r="B1247" s="29">
        <v>0.0</v>
      </c>
      <c r="C1247" s="26"/>
      <c r="D1247" s="27">
        <v>0.0</v>
      </c>
      <c r="E1247" s="41"/>
    </row>
    <row r="1248" hidden="1">
      <c r="A1248" s="31" t="s">
        <v>3282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3284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3286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8" t="s">
        <v>3287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8" t="s">
        <v>3288</v>
      </c>
      <c r="B1252" s="29">
        <v>16097.0</v>
      </c>
      <c r="C1252" s="59">
        <v>16097.0</v>
      </c>
      <c r="D1252" s="27">
        <v>0.0</v>
      </c>
      <c r="E1252" s="41"/>
    </row>
    <row r="1253" hidden="1">
      <c r="A1253" s="58" t="s">
        <v>3289</v>
      </c>
      <c r="B1253" s="29">
        <v>31738.0</v>
      </c>
      <c r="C1253" s="59">
        <v>31409.0</v>
      </c>
      <c r="D1253" s="27">
        <v>-329.0</v>
      </c>
      <c r="E1253" s="41"/>
    </row>
    <row r="1254" hidden="1">
      <c r="A1254" s="58" t="s">
        <v>3290</v>
      </c>
      <c r="B1254" s="29">
        <v>34772.0</v>
      </c>
      <c r="C1254" s="59">
        <v>34772.0</v>
      </c>
      <c r="D1254" s="27">
        <v>0.0</v>
      </c>
      <c r="E1254" s="41"/>
    </row>
    <row r="1255" hidden="1">
      <c r="A1255" s="58" t="s">
        <v>3292</v>
      </c>
      <c r="B1255" s="29">
        <v>1010.0</v>
      </c>
      <c r="C1255" s="59">
        <v>1010.0</v>
      </c>
      <c r="D1255" s="27">
        <v>0.0</v>
      </c>
      <c r="E1255" s="41"/>
    </row>
    <row r="1256" hidden="1">
      <c r="A1256" s="58" t="s">
        <v>3293</v>
      </c>
      <c r="B1256" s="29">
        <v>5860.0</v>
      </c>
      <c r="C1256" s="59">
        <v>5860.0</v>
      </c>
      <c r="D1256" s="27">
        <v>0.0</v>
      </c>
      <c r="E1256" s="41"/>
    </row>
    <row r="1257" hidden="1">
      <c r="A1257" s="35" t="s">
        <v>3294</v>
      </c>
      <c r="B1257" s="29">
        <v>149097.0</v>
      </c>
      <c r="C1257" s="59">
        <v>148768.0</v>
      </c>
      <c r="D1257" s="27">
        <v>-329.0</v>
      </c>
      <c r="E1257" s="41"/>
    </row>
    <row r="1258" hidden="1">
      <c r="A1258" s="36" t="s">
        <v>3295</v>
      </c>
      <c r="B1258" s="42">
        <v>4.0</v>
      </c>
      <c r="C1258" s="65">
        <v>4.0</v>
      </c>
      <c r="D1258" s="66">
        <v>0.0</v>
      </c>
      <c r="E1258" s="45"/>
    </row>
    <row r="1259" hidden="1"/>
    <row r="1260" hidden="1"/>
    <row r="1261" hidden="1">
      <c r="A1261" s="5" t="s">
        <v>3297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3268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4" t="s">
        <v>3269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4047</v>
      </c>
      <c r="B1267" s="7"/>
      <c r="C1267" s="16"/>
      <c r="D1267" s="56" t="s">
        <v>4033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3270</v>
      </c>
      <c r="B1269" s="6"/>
      <c r="C1269" s="6"/>
      <c r="D1269" s="6"/>
      <c r="E1269" s="7"/>
    </row>
    <row r="1270" hidden="1">
      <c r="A1270" s="20" t="s">
        <v>3271</v>
      </c>
      <c r="B1270" s="21" t="s">
        <v>3272</v>
      </c>
      <c r="C1270" s="22" t="s">
        <v>3273</v>
      </c>
      <c r="D1270" s="21" t="s">
        <v>3274</v>
      </c>
      <c r="E1270" s="23" t="s">
        <v>13</v>
      </c>
    </row>
    <row r="1271" hidden="1">
      <c r="A1271" s="57" t="s">
        <v>3275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7" t="s">
        <v>3276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7" t="s">
        <v>3277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7" t="s">
        <v>3279</v>
      </c>
      <c r="B1274" s="29">
        <v>0.0</v>
      </c>
      <c r="C1274" s="26"/>
      <c r="D1274" s="27">
        <v>0.0</v>
      </c>
      <c r="E1274" s="41"/>
    </row>
    <row r="1275" hidden="1">
      <c r="A1275" s="31" t="s">
        <v>3281</v>
      </c>
      <c r="B1275" s="29">
        <v>0.0</v>
      </c>
      <c r="C1275" s="26"/>
      <c r="D1275" s="27">
        <v>0.0</v>
      </c>
      <c r="E1275" s="41"/>
    </row>
    <row r="1276" hidden="1">
      <c r="A1276" s="31" t="s">
        <v>3282</v>
      </c>
      <c r="B1276" s="29">
        <v>0.0</v>
      </c>
      <c r="C1276" s="26"/>
      <c r="D1276" s="27">
        <v>0.0</v>
      </c>
      <c r="E1276" s="40"/>
    </row>
    <row r="1277" hidden="1">
      <c r="A1277" s="31" t="s">
        <v>3284</v>
      </c>
      <c r="B1277" s="29">
        <v>2200.0</v>
      </c>
      <c r="C1277" s="26">
        <v>2200.0</v>
      </c>
      <c r="D1277" s="27">
        <v>0.0</v>
      </c>
      <c r="E1277" s="28" t="s">
        <v>4221</v>
      </c>
    </row>
    <row r="1278" hidden="1">
      <c r="A1278" s="31" t="s">
        <v>3286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8" t="s">
        <v>3287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8" t="s">
        <v>3288</v>
      </c>
      <c r="B1280" s="29">
        <v>30825.0</v>
      </c>
      <c r="C1280" s="59">
        <v>30825.0</v>
      </c>
      <c r="D1280" s="27">
        <v>0.0</v>
      </c>
      <c r="E1280" s="41"/>
    </row>
    <row r="1281" hidden="1">
      <c r="A1281" s="58" t="s">
        <v>3289</v>
      </c>
      <c r="B1281" s="29">
        <v>68486.0</v>
      </c>
      <c r="C1281" s="59">
        <v>68486.0</v>
      </c>
      <c r="D1281" s="27">
        <v>0.0</v>
      </c>
      <c r="E1281" s="41"/>
    </row>
    <row r="1282" hidden="1">
      <c r="A1282" s="58" t="s">
        <v>3290</v>
      </c>
      <c r="B1282" s="29">
        <v>59415.0</v>
      </c>
      <c r="C1282" s="59">
        <v>59415.0</v>
      </c>
      <c r="D1282" s="27">
        <v>0.0</v>
      </c>
      <c r="E1282" s="41"/>
    </row>
    <row r="1283" hidden="1">
      <c r="A1283" s="58" t="s">
        <v>3292</v>
      </c>
      <c r="B1283" s="29">
        <v>2675.0</v>
      </c>
      <c r="C1283" s="59">
        <v>2675.0</v>
      </c>
      <c r="D1283" s="27">
        <v>0.0</v>
      </c>
      <c r="E1283" s="41"/>
    </row>
    <row r="1284" hidden="1">
      <c r="A1284" s="58" t="s">
        <v>3293</v>
      </c>
      <c r="B1284" s="29">
        <v>10724.0</v>
      </c>
      <c r="C1284" s="59">
        <v>10724.0</v>
      </c>
      <c r="D1284" s="27">
        <v>0.0</v>
      </c>
      <c r="E1284" s="41"/>
    </row>
    <row r="1285" hidden="1">
      <c r="A1285" s="35" t="s">
        <v>3294</v>
      </c>
      <c r="B1285" s="29">
        <v>284521.0</v>
      </c>
      <c r="C1285" s="59">
        <v>284521.0</v>
      </c>
      <c r="D1285" s="27">
        <v>0.0</v>
      </c>
      <c r="E1285" s="41"/>
    </row>
    <row r="1286" hidden="1">
      <c r="A1286" s="36" t="s">
        <v>3295</v>
      </c>
      <c r="B1286" s="42">
        <v>1.5</v>
      </c>
      <c r="C1286" s="65">
        <v>12.5</v>
      </c>
      <c r="D1286" s="66">
        <v>11.0</v>
      </c>
      <c r="E1286" s="45"/>
    </row>
    <row r="1287" hidden="1"/>
    <row r="1288" hidden="1"/>
    <row r="1289" hidden="1">
      <c r="A1289" s="5" t="s">
        <v>3297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3268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4" t="s">
        <v>3269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4032</v>
      </c>
      <c r="B1295" s="7"/>
      <c r="C1295" s="16"/>
      <c r="D1295" s="56" t="s">
        <v>4033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3270</v>
      </c>
      <c r="B1297" s="6"/>
      <c r="C1297" s="6"/>
      <c r="D1297" s="6"/>
      <c r="E1297" s="7"/>
    </row>
    <row r="1298" hidden="1">
      <c r="A1298" s="20" t="s">
        <v>3271</v>
      </c>
      <c r="B1298" s="21" t="s">
        <v>3272</v>
      </c>
      <c r="C1298" s="22" t="s">
        <v>3273</v>
      </c>
      <c r="D1298" s="21" t="s">
        <v>3274</v>
      </c>
      <c r="E1298" s="23" t="s">
        <v>13</v>
      </c>
    </row>
    <row r="1299" hidden="1">
      <c r="A1299" s="57" t="s">
        <v>3275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7" t="s">
        <v>3276</v>
      </c>
      <c r="B1300" s="29">
        <v>38164.0</v>
      </c>
      <c r="C1300" s="26">
        <v>33447.0</v>
      </c>
      <c r="D1300" s="27">
        <v>-4717.0</v>
      </c>
      <c r="E1300" s="28" t="s">
        <v>4222</v>
      </c>
    </row>
    <row r="1301" hidden="1">
      <c r="A1301" s="57" t="s">
        <v>3277</v>
      </c>
      <c r="B1301" s="29">
        <v>0.0</v>
      </c>
      <c r="C1301" s="26"/>
      <c r="D1301" s="27">
        <v>0.0</v>
      </c>
      <c r="E1301" s="41"/>
    </row>
    <row r="1302" hidden="1">
      <c r="A1302" s="57" t="s">
        <v>3279</v>
      </c>
      <c r="B1302" s="29">
        <v>0.0</v>
      </c>
      <c r="C1302" s="26"/>
      <c r="D1302" s="27">
        <v>0.0</v>
      </c>
      <c r="E1302" s="41"/>
    </row>
    <row r="1303" hidden="1">
      <c r="A1303" s="31" t="s">
        <v>3281</v>
      </c>
      <c r="B1303" s="29">
        <v>0.0</v>
      </c>
      <c r="C1303" s="26"/>
      <c r="D1303" s="27">
        <v>0.0</v>
      </c>
      <c r="E1303" s="41"/>
    </row>
    <row r="1304" hidden="1">
      <c r="A1304" s="31" t="s">
        <v>3282</v>
      </c>
      <c r="B1304" s="29">
        <v>0.0</v>
      </c>
      <c r="C1304" s="26"/>
      <c r="D1304" s="27">
        <v>0.0</v>
      </c>
      <c r="E1304" s="40"/>
    </row>
    <row r="1305" hidden="1">
      <c r="A1305" s="31" t="s">
        <v>3284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3286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8" t="s">
        <v>3287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8" t="s">
        <v>3288</v>
      </c>
      <c r="B1308" s="29">
        <v>51669.0</v>
      </c>
      <c r="C1308" s="59">
        <v>51669.0</v>
      </c>
      <c r="D1308" s="27">
        <v>0.0</v>
      </c>
      <c r="E1308" s="41"/>
    </row>
    <row r="1309" hidden="1">
      <c r="A1309" s="58" t="s">
        <v>3289</v>
      </c>
      <c r="B1309" s="29">
        <v>105748.0</v>
      </c>
      <c r="C1309" s="59">
        <v>105449.0</v>
      </c>
      <c r="D1309" s="27">
        <v>-299.0</v>
      </c>
      <c r="E1309" s="41"/>
    </row>
    <row r="1310" hidden="1">
      <c r="A1310" s="58" t="s">
        <v>3290</v>
      </c>
      <c r="B1310" s="29">
        <v>97833.0</v>
      </c>
      <c r="C1310" s="59">
        <v>97833.0</v>
      </c>
      <c r="D1310" s="27">
        <v>0.0</v>
      </c>
      <c r="E1310" s="41"/>
    </row>
    <row r="1311" hidden="1">
      <c r="A1311" s="58" t="s">
        <v>3292</v>
      </c>
      <c r="B1311" s="29">
        <v>4598.0</v>
      </c>
      <c r="C1311" s="59">
        <v>4598.0</v>
      </c>
      <c r="D1311" s="27">
        <v>0.0</v>
      </c>
      <c r="E1311" s="41"/>
    </row>
    <row r="1312" hidden="1">
      <c r="A1312" s="58" t="s">
        <v>3293</v>
      </c>
      <c r="B1312" s="29">
        <v>15698.0</v>
      </c>
      <c r="C1312" s="59">
        <v>15698.0</v>
      </c>
      <c r="D1312" s="27">
        <v>0.0</v>
      </c>
      <c r="E1312" s="41"/>
    </row>
    <row r="1313" hidden="1">
      <c r="A1313" s="35" t="s">
        <v>3294</v>
      </c>
      <c r="B1313" s="29">
        <v>448781.5</v>
      </c>
      <c r="C1313" s="59">
        <v>448482.5</v>
      </c>
      <c r="D1313" s="27">
        <v>-299.0</v>
      </c>
      <c r="E1313" s="41"/>
    </row>
    <row r="1314" hidden="1">
      <c r="A1314" s="36" t="s">
        <v>3295</v>
      </c>
      <c r="B1314" s="42">
        <v>8.5</v>
      </c>
      <c r="C1314" s="65">
        <v>-4713.5</v>
      </c>
      <c r="D1314" s="66">
        <v>-4722.0</v>
      </c>
      <c r="E1314" s="45"/>
    </row>
    <row r="1315" hidden="1"/>
    <row r="1316" hidden="1"/>
    <row r="1317" hidden="1">
      <c r="A1317" s="5" t="s">
        <v>3297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3268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4" t="s">
        <v>3269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4032</v>
      </c>
      <c r="B1323" s="7"/>
      <c r="C1323" s="16"/>
      <c r="D1323" s="56" t="s">
        <v>4033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3270</v>
      </c>
      <c r="B1325" s="6"/>
      <c r="C1325" s="6"/>
      <c r="D1325" s="6"/>
      <c r="E1325" s="7"/>
    </row>
    <row r="1326" hidden="1">
      <c r="A1326" s="20" t="s">
        <v>3271</v>
      </c>
      <c r="B1326" s="21" t="s">
        <v>3272</v>
      </c>
      <c r="C1326" s="22" t="s">
        <v>3273</v>
      </c>
      <c r="D1326" s="21" t="s">
        <v>3274</v>
      </c>
      <c r="E1326" s="23" t="s">
        <v>13</v>
      </c>
    </row>
    <row r="1327" hidden="1">
      <c r="A1327" s="57" t="s">
        <v>3275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7" t="s">
        <v>3276</v>
      </c>
      <c r="B1328" s="29">
        <v>33177.0</v>
      </c>
      <c r="C1328" s="26">
        <v>26686.0</v>
      </c>
      <c r="D1328" s="27">
        <v>-6491.0</v>
      </c>
      <c r="E1328" s="28" t="s">
        <v>4223</v>
      </c>
    </row>
    <row r="1329" hidden="1">
      <c r="A1329" s="57" t="s">
        <v>3277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7" t="s">
        <v>3279</v>
      </c>
      <c r="B1330" s="29">
        <v>0.0</v>
      </c>
      <c r="C1330" s="26"/>
      <c r="D1330" s="27">
        <v>0.0</v>
      </c>
      <c r="E1330" s="41"/>
    </row>
    <row r="1331" hidden="1">
      <c r="A1331" s="31" t="s">
        <v>3281</v>
      </c>
      <c r="B1331" s="29">
        <v>0.0</v>
      </c>
      <c r="C1331" s="26"/>
      <c r="D1331" s="27">
        <v>0.0</v>
      </c>
      <c r="E1331" s="41"/>
    </row>
    <row r="1332" hidden="1">
      <c r="A1332" s="31" t="s">
        <v>3282</v>
      </c>
      <c r="B1332" s="29">
        <v>0.0</v>
      </c>
      <c r="C1332" s="26"/>
      <c r="D1332" s="27">
        <v>0.0</v>
      </c>
      <c r="E1332" s="40"/>
    </row>
    <row r="1333" hidden="1">
      <c r="A1333" s="31" t="s">
        <v>3284</v>
      </c>
      <c r="B1333" s="29">
        <v>175.0</v>
      </c>
      <c r="C1333" s="26">
        <v>20.0</v>
      </c>
      <c r="D1333" s="27">
        <v>-155.0</v>
      </c>
      <c r="E1333" s="28" t="s">
        <v>4224</v>
      </c>
    </row>
    <row r="1334" hidden="1">
      <c r="A1334" s="31" t="s">
        <v>3286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8" t="s">
        <v>3287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8" t="s">
        <v>3288</v>
      </c>
      <c r="B1336" s="29">
        <v>53655.0</v>
      </c>
      <c r="C1336" s="59">
        <v>54148.0</v>
      </c>
      <c r="D1336" s="27">
        <v>493.0</v>
      </c>
      <c r="E1336" s="41"/>
    </row>
    <row r="1337" hidden="1">
      <c r="A1337" s="58" t="s">
        <v>3289</v>
      </c>
      <c r="B1337" s="29">
        <v>129550.0</v>
      </c>
      <c r="C1337" s="59">
        <v>129908.0</v>
      </c>
      <c r="D1337" s="27">
        <v>358.0</v>
      </c>
      <c r="E1337" s="41"/>
    </row>
    <row r="1338" hidden="1">
      <c r="A1338" s="58" t="s">
        <v>3290</v>
      </c>
      <c r="B1338" s="29">
        <v>93554.0</v>
      </c>
      <c r="C1338" s="59">
        <v>93554.0</v>
      </c>
      <c r="D1338" s="27">
        <v>0.0</v>
      </c>
      <c r="E1338" s="41"/>
    </row>
    <row r="1339" hidden="1">
      <c r="A1339" s="58" t="s">
        <v>3292</v>
      </c>
      <c r="B1339" s="29">
        <v>355.0</v>
      </c>
      <c r="C1339" s="59">
        <v>355.0</v>
      </c>
      <c r="D1339" s="27">
        <v>0.0</v>
      </c>
      <c r="E1339" s="41"/>
    </row>
    <row r="1340" hidden="1">
      <c r="A1340" s="58" t="s">
        <v>3293</v>
      </c>
      <c r="B1340" s="29">
        <v>14796.0</v>
      </c>
      <c r="C1340" s="59">
        <v>14283.0</v>
      </c>
      <c r="D1340" s="27">
        <v>-513.0</v>
      </c>
      <c r="E1340" s="41"/>
    </row>
    <row r="1341" hidden="1">
      <c r="A1341" s="35" t="s">
        <v>3294</v>
      </c>
      <c r="B1341" s="29">
        <v>466278.5</v>
      </c>
      <c r="C1341" s="59">
        <v>466855.5</v>
      </c>
      <c r="D1341" s="27">
        <v>577.0</v>
      </c>
      <c r="E1341" s="41"/>
    </row>
    <row r="1342" hidden="1">
      <c r="A1342" s="36" t="s">
        <v>3295</v>
      </c>
      <c r="B1342" s="42">
        <v>4.5</v>
      </c>
      <c r="C1342" s="65">
        <v>-6327.5</v>
      </c>
      <c r="D1342" s="66">
        <v>-6332.0</v>
      </c>
      <c r="E1342" s="45"/>
    </row>
    <row r="1343" hidden="1"/>
    <row r="1344" hidden="1"/>
    <row r="1345" hidden="1">
      <c r="A1345" s="5" t="s">
        <v>3297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3268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4" t="s">
        <v>3269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4032</v>
      </c>
      <c r="B1351" s="7"/>
      <c r="C1351" s="16"/>
      <c r="D1351" s="56" t="s">
        <v>4033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3270</v>
      </c>
      <c r="B1353" s="6"/>
      <c r="C1353" s="6"/>
      <c r="D1353" s="6"/>
      <c r="E1353" s="7"/>
    </row>
    <row r="1354" hidden="1">
      <c r="A1354" s="20" t="s">
        <v>3271</v>
      </c>
      <c r="B1354" s="21" t="s">
        <v>3272</v>
      </c>
      <c r="C1354" s="22" t="s">
        <v>3273</v>
      </c>
      <c r="D1354" s="21" t="s">
        <v>3274</v>
      </c>
      <c r="E1354" s="23" t="s">
        <v>13</v>
      </c>
    </row>
    <row r="1355" hidden="1">
      <c r="A1355" s="57" t="s">
        <v>3275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7" t="s">
        <v>3276</v>
      </c>
      <c r="B1356" s="29">
        <v>32097.0</v>
      </c>
      <c r="C1356" s="26">
        <v>26890.0</v>
      </c>
      <c r="D1356" s="27">
        <v>-5207.0</v>
      </c>
      <c r="E1356" s="28" t="s">
        <v>4225</v>
      </c>
    </row>
    <row r="1357" hidden="1">
      <c r="A1357" s="57" t="s">
        <v>3277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7" t="s">
        <v>3279</v>
      </c>
      <c r="B1358" s="29">
        <v>0.0</v>
      </c>
      <c r="C1358" s="26"/>
      <c r="D1358" s="27">
        <v>0.0</v>
      </c>
      <c r="E1358" s="41"/>
    </row>
    <row r="1359" hidden="1">
      <c r="A1359" s="31" t="s">
        <v>3281</v>
      </c>
      <c r="B1359" s="29">
        <v>0.0</v>
      </c>
      <c r="C1359" s="26"/>
      <c r="D1359" s="27">
        <v>0.0</v>
      </c>
      <c r="E1359" s="41"/>
    </row>
    <row r="1360" hidden="1">
      <c r="A1360" s="31" t="s">
        <v>3282</v>
      </c>
      <c r="B1360" s="29">
        <v>2835.0</v>
      </c>
      <c r="C1360" s="26">
        <v>2835.0</v>
      </c>
      <c r="D1360" s="27">
        <v>0.0</v>
      </c>
      <c r="E1360" s="40" t="s">
        <v>4226</v>
      </c>
    </row>
    <row r="1361" hidden="1">
      <c r="A1361" s="31" t="s">
        <v>3284</v>
      </c>
      <c r="B1361" s="29">
        <v>240.0</v>
      </c>
      <c r="C1361" s="26">
        <v>240.0</v>
      </c>
      <c r="D1361" s="27">
        <v>0.0</v>
      </c>
      <c r="E1361" s="28" t="s">
        <v>4227</v>
      </c>
    </row>
    <row r="1362" hidden="1">
      <c r="A1362" s="31" t="s">
        <v>3286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8" t="s">
        <v>3287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8" t="s">
        <v>3288</v>
      </c>
      <c r="B1364" s="29">
        <v>50174.0</v>
      </c>
      <c r="C1364" s="59">
        <v>50174.0</v>
      </c>
      <c r="D1364" s="27">
        <v>0.0</v>
      </c>
      <c r="E1364" s="41"/>
    </row>
    <row r="1365" hidden="1">
      <c r="A1365" s="58" t="s">
        <v>3289</v>
      </c>
      <c r="B1365" s="29">
        <v>122061.0</v>
      </c>
      <c r="C1365" s="59">
        <v>122061.0</v>
      </c>
      <c r="D1365" s="27">
        <v>0.0</v>
      </c>
      <c r="E1365" s="41"/>
    </row>
    <row r="1366" hidden="1">
      <c r="A1366" s="58" t="s">
        <v>3290</v>
      </c>
      <c r="B1366" s="29">
        <v>103619.0</v>
      </c>
      <c r="C1366" s="59">
        <v>103619.0</v>
      </c>
      <c r="D1366" s="27">
        <v>0.0</v>
      </c>
      <c r="E1366" s="41"/>
    </row>
    <row r="1367" hidden="1">
      <c r="A1367" s="58" t="s">
        <v>3292</v>
      </c>
      <c r="B1367" s="29">
        <v>1016.0</v>
      </c>
      <c r="C1367" s="59">
        <v>1016.0</v>
      </c>
      <c r="D1367" s="27">
        <v>0.0</v>
      </c>
      <c r="E1367" s="41"/>
    </row>
    <row r="1368" hidden="1">
      <c r="A1368" s="58" t="s">
        <v>3293</v>
      </c>
      <c r="B1368" s="29">
        <v>14969.0</v>
      </c>
      <c r="C1368" s="59">
        <v>14969.0</v>
      </c>
      <c r="D1368" s="27">
        <v>0.0</v>
      </c>
      <c r="E1368" s="41"/>
    </row>
    <row r="1369" hidden="1">
      <c r="A1369" s="35" t="s">
        <v>3294</v>
      </c>
      <c r="B1369" s="29">
        <v>475980.0</v>
      </c>
      <c r="C1369" s="59">
        <v>476326.0</v>
      </c>
      <c r="D1369" s="27">
        <v>346.0</v>
      </c>
      <c r="E1369" s="41"/>
    </row>
    <row r="1370" hidden="1">
      <c r="A1370" s="36" t="s">
        <v>3295</v>
      </c>
      <c r="B1370" s="42">
        <v>7.0</v>
      </c>
      <c r="C1370" s="65">
        <v>-5210.0</v>
      </c>
      <c r="D1370" s="66">
        <v>-5217.0</v>
      </c>
      <c r="E1370" s="45"/>
    </row>
    <row r="1371" hidden="1"/>
    <row r="1372" hidden="1"/>
    <row r="1373" hidden="1">
      <c r="A1373" s="5" t="s">
        <v>3297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3268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4" t="s">
        <v>3269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4032</v>
      </c>
      <c r="B1379" s="7"/>
      <c r="C1379" s="16"/>
      <c r="D1379" s="56" t="s">
        <v>4041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3270</v>
      </c>
      <c r="B1381" s="6"/>
      <c r="C1381" s="6"/>
      <c r="D1381" s="6"/>
      <c r="E1381" s="7"/>
    </row>
    <row r="1382" hidden="1">
      <c r="A1382" s="20" t="s">
        <v>3271</v>
      </c>
      <c r="B1382" s="21" t="s">
        <v>3272</v>
      </c>
      <c r="C1382" s="22" t="s">
        <v>3273</v>
      </c>
      <c r="D1382" s="21" t="s">
        <v>3274</v>
      </c>
      <c r="E1382" s="23" t="s">
        <v>13</v>
      </c>
    </row>
    <row r="1383" hidden="1">
      <c r="A1383" s="57" t="s">
        <v>3275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7" t="s">
        <v>3276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7" t="s">
        <v>3277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7" t="s">
        <v>3279</v>
      </c>
      <c r="B1386" s="29">
        <v>0.0</v>
      </c>
      <c r="C1386" s="26"/>
      <c r="D1386" s="27">
        <v>0.0</v>
      </c>
      <c r="E1386" s="41"/>
    </row>
    <row r="1387" hidden="1">
      <c r="A1387" s="31" t="s">
        <v>3281</v>
      </c>
      <c r="B1387" s="29">
        <v>0.0</v>
      </c>
      <c r="C1387" s="26"/>
      <c r="D1387" s="27">
        <v>0.0</v>
      </c>
      <c r="E1387" s="41"/>
    </row>
    <row r="1388" hidden="1">
      <c r="A1388" s="31" t="s">
        <v>3282</v>
      </c>
      <c r="B1388" s="29">
        <v>0.0</v>
      </c>
      <c r="C1388" s="26"/>
      <c r="D1388" s="27">
        <v>0.0</v>
      </c>
      <c r="E1388" s="40"/>
    </row>
    <row r="1389" hidden="1">
      <c r="A1389" s="31" t="s">
        <v>3284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3286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8" t="s">
        <v>3287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8" t="s">
        <v>3288</v>
      </c>
      <c r="B1392" s="29">
        <v>39248.0</v>
      </c>
      <c r="C1392" s="59">
        <v>39248.0</v>
      </c>
      <c r="D1392" s="27">
        <v>0.0</v>
      </c>
      <c r="E1392" s="41"/>
    </row>
    <row r="1393" hidden="1">
      <c r="A1393" s="58" t="s">
        <v>3289</v>
      </c>
      <c r="B1393" s="29">
        <v>97612.0</v>
      </c>
      <c r="C1393" s="59">
        <v>97612.0</v>
      </c>
      <c r="D1393" s="27">
        <v>0.0</v>
      </c>
      <c r="E1393" s="41"/>
    </row>
    <row r="1394" hidden="1">
      <c r="A1394" s="58" t="s">
        <v>3290</v>
      </c>
      <c r="B1394" s="29">
        <v>88406.0</v>
      </c>
      <c r="C1394" s="59">
        <v>88406.0</v>
      </c>
      <c r="D1394" s="27">
        <v>0.0</v>
      </c>
      <c r="E1394" s="41"/>
    </row>
    <row r="1395" hidden="1">
      <c r="A1395" s="58" t="s">
        <v>3292</v>
      </c>
      <c r="B1395" s="29">
        <v>1320.0</v>
      </c>
      <c r="C1395" s="59">
        <v>1320.0</v>
      </c>
      <c r="D1395" s="27">
        <v>0.0</v>
      </c>
      <c r="E1395" s="41"/>
    </row>
    <row r="1396" hidden="1">
      <c r="A1396" s="58" t="s">
        <v>3293</v>
      </c>
      <c r="B1396" s="29">
        <v>11494.0</v>
      </c>
      <c r="C1396" s="59">
        <v>11494.0</v>
      </c>
      <c r="D1396" s="27">
        <v>0.0</v>
      </c>
      <c r="E1396" s="41"/>
    </row>
    <row r="1397" hidden="1">
      <c r="A1397" s="35" t="s">
        <v>3294</v>
      </c>
      <c r="B1397" s="29">
        <v>394791.0</v>
      </c>
      <c r="C1397" s="59">
        <v>395409.0</v>
      </c>
      <c r="D1397" s="27">
        <v>618.0</v>
      </c>
      <c r="E1397" s="41"/>
    </row>
    <row r="1398" hidden="1">
      <c r="A1398" s="36" t="s">
        <v>3295</v>
      </c>
      <c r="B1398" s="42">
        <v>21.0</v>
      </c>
      <c r="C1398" s="65">
        <v>-592.0</v>
      </c>
      <c r="D1398" s="66">
        <v>-613.0</v>
      </c>
      <c r="E1398" s="45"/>
    </row>
    <row r="1399" hidden="1"/>
    <row r="1400" hidden="1"/>
    <row r="1401" hidden="1">
      <c r="A1401" s="5" t="s">
        <v>3297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3268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4" t="s">
        <v>3269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4033</v>
      </c>
      <c r="B1407" s="7"/>
      <c r="C1407" s="16"/>
      <c r="D1407" s="56" t="s">
        <v>4033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3270</v>
      </c>
      <c r="B1409" s="6"/>
      <c r="C1409" s="6"/>
      <c r="D1409" s="6"/>
      <c r="E1409" s="7"/>
    </row>
    <row r="1410" hidden="1">
      <c r="A1410" s="20" t="s">
        <v>3271</v>
      </c>
      <c r="B1410" s="21" t="s">
        <v>3272</v>
      </c>
      <c r="C1410" s="22" t="s">
        <v>3273</v>
      </c>
      <c r="D1410" s="21" t="s">
        <v>3274</v>
      </c>
      <c r="E1410" s="23" t="s">
        <v>13</v>
      </c>
    </row>
    <row r="1411" hidden="1">
      <c r="A1411" s="57" t="s">
        <v>3275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7" t="s">
        <v>3276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7" t="s">
        <v>3277</v>
      </c>
      <c r="B1413" s="29">
        <v>0.0</v>
      </c>
      <c r="C1413" s="26"/>
      <c r="D1413" s="27">
        <v>0.0</v>
      </c>
      <c r="E1413" s="41"/>
    </row>
    <row r="1414" hidden="1">
      <c r="A1414" s="57" t="s">
        <v>3279</v>
      </c>
      <c r="B1414" s="29">
        <v>0.0</v>
      </c>
      <c r="C1414" s="26"/>
      <c r="D1414" s="27">
        <v>0.0</v>
      </c>
      <c r="E1414" s="41"/>
    </row>
    <row r="1415" hidden="1">
      <c r="A1415" s="31" t="s">
        <v>3281</v>
      </c>
      <c r="B1415" s="29">
        <v>0.0</v>
      </c>
      <c r="C1415" s="26"/>
      <c r="D1415" s="27">
        <v>0.0</v>
      </c>
      <c r="E1415" s="41"/>
    </row>
    <row r="1416" hidden="1">
      <c r="A1416" s="31" t="s">
        <v>3282</v>
      </c>
      <c r="B1416" s="29">
        <v>0.0</v>
      </c>
      <c r="C1416" s="26"/>
      <c r="D1416" s="27">
        <v>0.0</v>
      </c>
      <c r="E1416" s="40"/>
    </row>
    <row r="1417" hidden="1">
      <c r="A1417" s="31" t="s">
        <v>3284</v>
      </c>
      <c r="B1417" s="29">
        <v>0.0</v>
      </c>
      <c r="C1417" s="26"/>
      <c r="D1417" s="27">
        <v>0.0</v>
      </c>
      <c r="E1417" s="28"/>
    </row>
    <row r="1418" hidden="1">
      <c r="A1418" s="31" t="s">
        <v>3286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8" t="s">
        <v>3287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8" t="s">
        <v>3288</v>
      </c>
      <c r="B1420" s="29">
        <v>9433.0</v>
      </c>
      <c r="C1420" s="59">
        <v>9433.0</v>
      </c>
      <c r="D1420" s="27">
        <v>0.0</v>
      </c>
      <c r="E1420" s="41"/>
    </row>
    <row r="1421" hidden="1">
      <c r="A1421" s="58" t="s">
        <v>3289</v>
      </c>
      <c r="B1421" s="29">
        <v>20795.0</v>
      </c>
      <c r="C1421" s="59">
        <v>20795.0</v>
      </c>
      <c r="D1421" s="27">
        <v>0.0</v>
      </c>
      <c r="E1421" s="41"/>
    </row>
    <row r="1422" hidden="1">
      <c r="A1422" s="58" t="s">
        <v>3290</v>
      </c>
      <c r="B1422" s="29">
        <v>17960.0</v>
      </c>
      <c r="C1422" s="59">
        <v>17960.0</v>
      </c>
      <c r="D1422" s="27">
        <v>0.0</v>
      </c>
      <c r="E1422" s="41"/>
    </row>
    <row r="1423" hidden="1">
      <c r="A1423" s="58" t="s">
        <v>3292</v>
      </c>
      <c r="B1423" s="29">
        <v>756.0</v>
      </c>
      <c r="C1423" s="59">
        <v>756.0</v>
      </c>
      <c r="D1423" s="27">
        <v>0.0</v>
      </c>
      <c r="E1423" s="41"/>
    </row>
    <row r="1424" hidden="1">
      <c r="A1424" s="58" t="s">
        <v>3293</v>
      </c>
      <c r="B1424" s="29">
        <v>1142.0</v>
      </c>
      <c r="C1424" s="59">
        <v>1142.0</v>
      </c>
      <c r="D1424" s="27">
        <v>0.0</v>
      </c>
      <c r="E1424" s="41"/>
    </row>
    <row r="1425" hidden="1">
      <c r="A1425" s="35" t="s">
        <v>3294</v>
      </c>
      <c r="B1425" s="29">
        <v>72511.5</v>
      </c>
      <c r="C1425" s="59">
        <v>72511.5</v>
      </c>
      <c r="D1425" s="27">
        <v>0.0</v>
      </c>
      <c r="E1425" s="41"/>
    </row>
    <row r="1426" hidden="1">
      <c r="A1426" s="36" t="s">
        <v>3295</v>
      </c>
      <c r="B1426" s="42">
        <v>0.5</v>
      </c>
      <c r="C1426" s="65">
        <v>0.5</v>
      </c>
      <c r="D1426" s="66">
        <v>0.0</v>
      </c>
      <c r="E1426" s="45"/>
    </row>
    <row r="1427" hidden="1"/>
    <row r="1428" hidden="1"/>
    <row r="1429" hidden="1">
      <c r="A1429" s="5" t="s">
        <v>3297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3268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4" t="s">
        <v>3269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4032</v>
      </c>
      <c r="B1435" s="7"/>
      <c r="C1435" s="16"/>
      <c r="D1435" s="56" t="s">
        <v>4033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3270</v>
      </c>
      <c r="B1437" s="6"/>
      <c r="C1437" s="6"/>
      <c r="D1437" s="6"/>
      <c r="E1437" s="7"/>
    </row>
    <row r="1438" hidden="1">
      <c r="A1438" s="20" t="s">
        <v>3271</v>
      </c>
      <c r="B1438" s="21" t="s">
        <v>3272</v>
      </c>
      <c r="C1438" s="22" t="s">
        <v>3273</v>
      </c>
      <c r="D1438" s="21" t="s">
        <v>3274</v>
      </c>
      <c r="E1438" s="23" t="s">
        <v>13</v>
      </c>
    </row>
    <row r="1439" hidden="1">
      <c r="A1439" s="57" t="s">
        <v>3275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7" t="s">
        <v>3276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7" t="s">
        <v>3277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7" t="s">
        <v>3279</v>
      </c>
      <c r="B1442" s="29">
        <v>0.0</v>
      </c>
      <c r="C1442" s="26"/>
      <c r="D1442" s="27">
        <v>0.0</v>
      </c>
      <c r="E1442" s="41"/>
    </row>
    <row r="1443" hidden="1">
      <c r="A1443" s="31" t="s">
        <v>3281</v>
      </c>
      <c r="B1443" s="29">
        <v>0.0</v>
      </c>
      <c r="C1443" s="26"/>
      <c r="D1443" s="27">
        <v>0.0</v>
      </c>
      <c r="E1443" s="41"/>
    </row>
    <row r="1444" hidden="1">
      <c r="A1444" s="31" t="s">
        <v>3282</v>
      </c>
      <c r="B1444" s="29">
        <v>0.0</v>
      </c>
      <c r="C1444" s="26"/>
      <c r="D1444" s="27">
        <v>0.0</v>
      </c>
      <c r="E1444" s="40"/>
    </row>
    <row r="1445" hidden="1">
      <c r="A1445" s="31" t="s">
        <v>3284</v>
      </c>
      <c r="B1445" s="29">
        <v>0.0</v>
      </c>
      <c r="C1445" s="26"/>
      <c r="D1445" s="27">
        <v>0.0</v>
      </c>
      <c r="E1445" s="28"/>
    </row>
    <row r="1446" hidden="1">
      <c r="A1446" s="31" t="s">
        <v>3286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8" t="s">
        <v>3287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8" t="s">
        <v>3288</v>
      </c>
      <c r="B1448" s="29">
        <v>45614.0</v>
      </c>
      <c r="C1448" s="59">
        <v>45614.0</v>
      </c>
      <c r="D1448" s="27">
        <v>0.0</v>
      </c>
      <c r="E1448" s="41"/>
    </row>
    <row r="1449" hidden="1">
      <c r="A1449" s="58" t="s">
        <v>3289</v>
      </c>
      <c r="B1449" s="29">
        <v>102382.0</v>
      </c>
      <c r="C1449" s="59">
        <v>101565.0</v>
      </c>
      <c r="D1449" s="27">
        <v>-817.0</v>
      </c>
      <c r="E1449" s="41"/>
    </row>
    <row r="1450" hidden="1">
      <c r="A1450" s="58" t="s">
        <v>3290</v>
      </c>
      <c r="B1450" s="29">
        <v>104764.0</v>
      </c>
      <c r="C1450" s="59">
        <v>104764.0</v>
      </c>
      <c r="D1450" s="27">
        <v>0.0</v>
      </c>
      <c r="E1450" s="41"/>
    </row>
    <row r="1451" hidden="1">
      <c r="A1451" s="58" t="s">
        <v>3292</v>
      </c>
      <c r="B1451" s="29">
        <v>1727.0</v>
      </c>
      <c r="C1451" s="59">
        <v>1727.0</v>
      </c>
      <c r="D1451" s="27">
        <v>0.0</v>
      </c>
      <c r="E1451" s="41"/>
    </row>
    <row r="1452" hidden="1">
      <c r="A1452" s="58" t="s">
        <v>3293</v>
      </c>
      <c r="B1452" s="29">
        <v>16631.0</v>
      </c>
      <c r="C1452" s="59">
        <v>16631.0</v>
      </c>
      <c r="D1452" s="27">
        <v>0.0</v>
      </c>
      <c r="E1452" s="41"/>
    </row>
    <row r="1453" hidden="1">
      <c r="A1453" s="35" t="s">
        <v>3294</v>
      </c>
      <c r="B1453" s="29">
        <v>453734.2</v>
      </c>
      <c r="C1453" s="59">
        <v>452917.2</v>
      </c>
      <c r="D1453" s="27">
        <v>-817.0</v>
      </c>
      <c r="E1453" s="41"/>
    </row>
    <row r="1454" hidden="1">
      <c r="A1454" s="36" t="s">
        <v>3295</v>
      </c>
      <c r="B1454" s="42">
        <v>6.80000000000291</v>
      </c>
      <c r="C1454" s="65">
        <v>-1053.2000000000116</v>
      </c>
      <c r="D1454" s="66">
        <v>-1060.0000000000146</v>
      </c>
      <c r="E1454" s="45"/>
    </row>
    <row r="1455" hidden="1"/>
    <row r="1456" hidden="1"/>
    <row r="1457" hidden="1">
      <c r="A1457" s="5" t="s">
        <v>3297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3268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4" t="s">
        <v>3269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4032</v>
      </c>
      <c r="B1463" s="7"/>
      <c r="C1463" s="16"/>
      <c r="D1463" s="56" t="s">
        <v>4033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3270</v>
      </c>
      <c r="B1465" s="6"/>
      <c r="C1465" s="6"/>
      <c r="D1465" s="6"/>
      <c r="E1465" s="7"/>
    </row>
    <row r="1466" hidden="1">
      <c r="A1466" s="20" t="s">
        <v>3271</v>
      </c>
      <c r="B1466" s="21" t="s">
        <v>3272</v>
      </c>
      <c r="C1466" s="22" t="s">
        <v>3273</v>
      </c>
      <c r="D1466" s="21" t="s">
        <v>3274</v>
      </c>
      <c r="E1466" s="23" t="s">
        <v>13</v>
      </c>
    </row>
    <row r="1467" hidden="1">
      <c r="A1467" s="57" t="s">
        <v>3275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7" t="s">
        <v>3276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7" t="s">
        <v>3277</v>
      </c>
      <c r="B1469" s="29">
        <v>0.0</v>
      </c>
      <c r="C1469" s="26"/>
      <c r="D1469" s="27">
        <v>0.0</v>
      </c>
      <c r="E1469" s="41"/>
    </row>
    <row r="1470" hidden="1">
      <c r="A1470" s="57" t="s">
        <v>3279</v>
      </c>
      <c r="B1470" s="29">
        <v>0.0</v>
      </c>
      <c r="C1470" s="26"/>
      <c r="D1470" s="27">
        <v>0.0</v>
      </c>
      <c r="E1470" s="41"/>
    </row>
    <row r="1471" hidden="1">
      <c r="A1471" s="31" t="s">
        <v>3281</v>
      </c>
      <c r="B1471" s="29">
        <v>0.0</v>
      </c>
      <c r="C1471" s="26"/>
      <c r="D1471" s="27">
        <v>0.0</v>
      </c>
      <c r="E1471" s="41"/>
    </row>
    <row r="1472" hidden="1">
      <c r="A1472" s="31" t="s">
        <v>3282</v>
      </c>
      <c r="B1472" s="29">
        <v>70.0</v>
      </c>
      <c r="C1472" s="26">
        <v>70.0</v>
      </c>
      <c r="D1472" s="27">
        <v>0.0</v>
      </c>
      <c r="E1472" s="40" t="s">
        <v>4228</v>
      </c>
    </row>
    <row r="1473" hidden="1">
      <c r="A1473" s="31" t="s">
        <v>3284</v>
      </c>
      <c r="B1473" s="29">
        <v>227.0</v>
      </c>
      <c r="C1473" s="26">
        <v>227.0</v>
      </c>
      <c r="D1473" s="27">
        <v>0.0</v>
      </c>
      <c r="E1473" s="28" t="s">
        <v>4229</v>
      </c>
    </row>
    <row r="1474" hidden="1">
      <c r="A1474" s="31" t="s">
        <v>3286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8" t="s">
        <v>3287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8" t="s">
        <v>3288</v>
      </c>
      <c r="B1476" s="29">
        <v>48023.0</v>
      </c>
      <c r="C1476" s="59">
        <v>48023.0</v>
      </c>
      <c r="D1476" s="27">
        <v>0.0</v>
      </c>
      <c r="E1476" s="41"/>
    </row>
    <row r="1477" hidden="1">
      <c r="A1477" s="58" t="s">
        <v>3289</v>
      </c>
      <c r="B1477" s="29">
        <v>119680.0</v>
      </c>
      <c r="C1477" s="59">
        <v>119381.0</v>
      </c>
      <c r="D1477" s="27">
        <v>-299.0</v>
      </c>
      <c r="E1477" s="41"/>
    </row>
    <row r="1478" hidden="1">
      <c r="A1478" s="58" t="s">
        <v>3290</v>
      </c>
      <c r="B1478" s="29">
        <v>99224.0</v>
      </c>
      <c r="C1478" s="59">
        <v>99224.0</v>
      </c>
      <c r="D1478" s="27">
        <v>0.0</v>
      </c>
      <c r="E1478" s="41"/>
    </row>
    <row r="1479" hidden="1">
      <c r="A1479" s="58" t="s">
        <v>3292</v>
      </c>
      <c r="B1479" s="29">
        <v>3397.0</v>
      </c>
      <c r="C1479" s="59">
        <v>3397.0</v>
      </c>
      <c r="D1479" s="27">
        <v>0.0</v>
      </c>
      <c r="E1479" s="41"/>
    </row>
    <row r="1480" hidden="1">
      <c r="A1480" s="58" t="s">
        <v>3293</v>
      </c>
      <c r="B1480" s="29">
        <v>12763.0</v>
      </c>
      <c r="C1480" s="59">
        <v>12060.0</v>
      </c>
      <c r="D1480" s="27">
        <v>-703.0</v>
      </c>
      <c r="E1480" s="41"/>
    </row>
    <row r="1481" hidden="1">
      <c r="A1481" s="35" t="s">
        <v>3294</v>
      </c>
      <c r="B1481" s="29">
        <v>474754.1</v>
      </c>
      <c r="C1481" s="59">
        <v>473752.1</v>
      </c>
      <c r="D1481" s="27">
        <v>-1002.0</v>
      </c>
      <c r="E1481" s="41"/>
    </row>
    <row r="1482" hidden="1">
      <c r="A1482" s="36" t="s">
        <v>3295</v>
      </c>
      <c r="B1482" s="42">
        <v>26.900000000001455</v>
      </c>
      <c r="C1482" s="65">
        <v>649.9000000000233</v>
      </c>
      <c r="D1482" s="66">
        <v>623.0000000000218</v>
      </c>
      <c r="E1482" s="45"/>
    </row>
    <row r="1483" hidden="1"/>
    <row r="1484" hidden="1"/>
    <row r="1485" hidden="1">
      <c r="A1485" s="5" t="s">
        <v>3297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3268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3269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4032</v>
      </c>
      <c r="B1491" s="7"/>
      <c r="C1491" s="16"/>
      <c r="D1491" s="56" t="s">
        <v>4033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3270</v>
      </c>
      <c r="B1493" s="6"/>
      <c r="C1493" s="6"/>
      <c r="D1493" s="6"/>
      <c r="E1493" s="7"/>
    </row>
    <row r="1494" hidden="1">
      <c r="A1494" s="20" t="s">
        <v>3271</v>
      </c>
      <c r="B1494" s="21" t="s">
        <v>3272</v>
      </c>
      <c r="C1494" s="22" t="s">
        <v>3273</v>
      </c>
      <c r="D1494" s="21" t="s">
        <v>3274</v>
      </c>
      <c r="E1494" s="23" t="s">
        <v>13</v>
      </c>
    </row>
    <row r="1495" hidden="1">
      <c r="A1495" s="57" t="s">
        <v>3275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7" t="s">
        <v>3276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7" t="s">
        <v>3277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7" t="s">
        <v>3279</v>
      </c>
      <c r="B1498" s="29">
        <v>0.0</v>
      </c>
      <c r="C1498" s="26"/>
      <c r="D1498" s="27">
        <v>0.0</v>
      </c>
      <c r="E1498" s="41"/>
    </row>
    <row r="1499" hidden="1">
      <c r="A1499" s="31" t="s">
        <v>3281</v>
      </c>
      <c r="B1499" s="29">
        <v>0.0</v>
      </c>
      <c r="C1499" s="26"/>
      <c r="D1499" s="27">
        <v>0.0</v>
      </c>
      <c r="E1499" s="41"/>
    </row>
    <row r="1500" hidden="1">
      <c r="A1500" s="31" t="s">
        <v>3282</v>
      </c>
      <c r="B1500" s="29">
        <v>2900.0</v>
      </c>
      <c r="C1500" s="26">
        <v>2835.0</v>
      </c>
      <c r="D1500" s="27">
        <v>-65.0</v>
      </c>
      <c r="E1500" s="28" t="s">
        <v>4230</v>
      </c>
    </row>
    <row r="1501" hidden="1">
      <c r="A1501" s="31" t="s">
        <v>3284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3286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8" t="s">
        <v>3287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8" t="s">
        <v>3288</v>
      </c>
      <c r="B1504" s="29">
        <v>50954.0</v>
      </c>
      <c r="C1504" s="59">
        <v>50954.0</v>
      </c>
      <c r="D1504" s="27">
        <v>0.0</v>
      </c>
      <c r="E1504" s="41"/>
    </row>
    <row r="1505" hidden="1">
      <c r="A1505" s="58" t="s">
        <v>3289</v>
      </c>
      <c r="B1505" s="29">
        <v>111177.0</v>
      </c>
      <c r="C1505" s="59">
        <v>111177.0</v>
      </c>
      <c r="D1505" s="27">
        <v>0.0</v>
      </c>
      <c r="E1505" s="41"/>
    </row>
    <row r="1506" hidden="1">
      <c r="A1506" s="58" t="s">
        <v>3290</v>
      </c>
      <c r="B1506" s="29">
        <v>105546.0</v>
      </c>
      <c r="C1506" s="59">
        <v>105546.0</v>
      </c>
      <c r="D1506" s="27">
        <v>0.0</v>
      </c>
      <c r="E1506" s="41"/>
    </row>
    <row r="1507" hidden="1">
      <c r="A1507" s="58" t="s">
        <v>3292</v>
      </c>
      <c r="B1507" s="29">
        <v>1418.0</v>
      </c>
      <c r="C1507" s="59">
        <v>1418.0</v>
      </c>
      <c r="D1507" s="27">
        <v>0.0</v>
      </c>
      <c r="E1507" s="41"/>
    </row>
    <row r="1508" hidden="1">
      <c r="A1508" s="58" t="s">
        <v>3293</v>
      </c>
      <c r="B1508" s="29">
        <v>14508.0</v>
      </c>
      <c r="C1508" s="59">
        <v>14508.0</v>
      </c>
      <c r="D1508" s="27">
        <v>0.0</v>
      </c>
      <c r="E1508" s="41"/>
    </row>
    <row r="1509" hidden="1">
      <c r="A1509" s="35" t="s">
        <v>3294</v>
      </c>
      <c r="B1509" s="29">
        <v>451761.5</v>
      </c>
      <c r="C1509" s="59">
        <v>451761.5</v>
      </c>
      <c r="D1509" s="27">
        <v>0.0</v>
      </c>
      <c r="E1509" s="41"/>
    </row>
    <row r="1510" hidden="1">
      <c r="A1510" s="36" t="s">
        <v>3295</v>
      </c>
      <c r="B1510" s="42">
        <v>13.5</v>
      </c>
      <c r="C1510" s="65">
        <v>-91.5</v>
      </c>
      <c r="D1510" s="66">
        <v>-105.0</v>
      </c>
      <c r="E1510" s="45"/>
    </row>
    <row r="1511" hidden="1"/>
    <row r="1512" hidden="1"/>
    <row r="1513" hidden="1">
      <c r="A1513" s="5" t="s">
        <v>3297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3268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3269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4032</v>
      </c>
      <c r="B1519" s="7"/>
      <c r="C1519" s="16"/>
      <c r="D1519" s="56" t="s">
        <v>4032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3270</v>
      </c>
      <c r="B1521" s="6"/>
      <c r="C1521" s="6"/>
      <c r="D1521" s="6"/>
      <c r="E1521" s="7"/>
    </row>
    <row r="1522" hidden="1">
      <c r="A1522" s="20" t="s">
        <v>3271</v>
      </c>
      <c r="B1522" s="21" t="s">
        <v>3272</v>
      </c>
      <c r="C1522" s="22" t="s">
        <v>3273</v>
      </c>
      <c r="D1522" s="21" t="s">
        <v>3274</v>
      </c>
      <c r="E1522" s="23" t="s">
        <v>13</v>
      </c>
    </row>
    <row r="1523" hidden="1">
      <c r="A1523" s="57" t="s">
        <v>3275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7" t="s">
        <v>3276</v>
      </c>
      <c r="B1524" s="29">
        <v>37229.0</v>
      </c>
      <c r="C1524" s="26">
        <v>34727.0</v>
      </c>
      <c r="D1524" s="27">
        <v>-2502.0</v>
      </c>
      <c r="E1524" s="28" t="s">
        <v>4231</v>
      </c>
    </row>
    <row r="1525" hidden="1">
      <c r="A1525" s="57" t="s">
        <v>3277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7" t="s">
        <v>3279</v>
      </c>
      <c r="B1526" s="29">
        <v>0.0</v>
      </c>
      <c r="C1526" s="26"/>
      <c r="D1526" s="27">
        <v>0.0</v>
      </c>
      <c r="E1526" s="41"/>
    </row>
    <row r="1527" hidden="1">
      <c r="A1527" s="31" t="s">
        <v>3281</v>
      </c>
      <c r="B1527" s="29">
        <v>0.0</v>
      </c>
      <c r="C1527" s="26"/>
      <c r="D1527" s="27">
        <v>0.0</v>
      </c>
      <c r="E1527" s="41"/>
    </row>
    <row r="1528" hidden="1">
      <c r="A1528" s="31" t="s">
        <v>3282</v>
      </c>
      <c r="B1528" s="29">
        <v>0.0</v>
      </c>
      <c r="C1528" s="26"/>
      <c r="D1528" s="27">
        <v>0.0</v>
      </c>
      <c r="E1528" s="28"/>
    </row>
    <row r="1529" hidden="1">
      <c r="A1529" s="31" t="s">
        <v>3284</v>
      </c>
      <c r="B1529" s="29">
        <v>0.0</v>
      </c>
      <c r="C1529" s="26"/>
      <c r="D1529" s="27">
        <v>0.0</v>
      </c>
      <c r="E1529" s="28"/>
    </row>
    <row r="1530" hidden="1">
      <c r="A1530" s="31" t="s">
        <v>3286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8" t="s">
        <v>3287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8" t="s">
        <v>3288</v>
      </c>
      <c r="B1532" s="29">
        <v>48167.0</v>
      </c>
      <c r="C1532" s="59">
        <v>48167.0</v>
      </c>
      <c r="D1532" s="27">
        <v>0.0</v>
      </c>
      <c r="E1532" s="41"/>
    </row>
    <row r="1533" hidden="1">
      <c r="A1533" s="58" t="s">
        <v>3289</v>
      </c>
      <c r="B1533" s="29">
        <v>118975.0</v>
      </c>
      <c r="C1533" s="59">
        <v>118975.0</v>
      </c>
      <c r="D1533" s="27">
        <v>0.0</v>
      </c>
      <c r="E1533" s="41"/>
    </row>
    <row r="1534" hidden="1">
      <c r="A1534" s="58" t="s">
        <v>3290</v>
      </c>
      <c r="B1534" s="29">
        <v>110268.0</v>
      </c>
      <c r="C1534" s="59">
        <v>110268.0</v>
      </c>
      <c r="D1534" s="27">
        <v>0.0</v>
      </c>
      <c r="E1534" s="41"/>
    </row>
    <row r="1535" hidden="1">
      <c r="A1535" s="58" t="s">
        <v>3292</v>
      </c>
      <c r="B1535" s="29">
        <v>4600.0</v>
      </c>
      <c r="C1535" s="59">
        <v>4600.0</v>
      </c>
      <c r="D1535" s="27">
        <v>0.0</v>
      </c>
      <c r="E1535" s="41"/>
    </row>
    <row r="1536" hidden="1">
      <c r="A1536" s="58" t="s">
        <v>3293</v>
      </c>
      <c r="B1536" s="29">
        <v>17215.0</v>
      </c>
      <c r="C1536" s="59">
        <v>17215.0</v>
      </c>
      <c r="D1536" s="27">
        <v>0.0</v>
      </c>
      <c r="E1536" s="41"/>
    </row>
    <row r="1537" hidden="1">
      <c r="A1537" s="35" t="s">
        <v>3294</v>
      </c>
      <c r="B1537" s="29">
        <v>478362.0</v>
      </c>
      <c r="C1537" s="59">
        <v>478362.0</v>
      </c>
      <c r="D1537" s="27">
        <v>0.0</v>
      </c>
      <c r="E1537" s="41"/>
    </row>
    <row r="1538" hidden="1">
      <c r="A1538" s="36" t="s">
        <v>3295</v>
      </c>
      <c r="B1538" s="42">
        <v>6.0</v>
      </c>
      <c r="C1538" s="65">
        <v>-2717.0</v>
      </c>
      <c r="D1538" s="66">
        <v>-2723.0</v>
      </c>
      <c r="E1538" s="45"/>
    </row>
    <row r="1539" hidden="1"/>
    <row r="1540" hidden="1"/>
    <row r="1541" hidden="1">
      <c r="A1541" s="5" t="s">
        <v>3297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3268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3269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4034</v>
      </c>
      <c r="B1547" s="7"/>
      <c r="C1547" s="16"/>
      <c r="D1547" s="56" t="s">
        <v>4033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3270</v>
      </c>
      <c r="B1549" s="6"/>
      <c r="C1549" s="6"/>
      <c r="D1549" s="6"/>
      <c r="E1549" s="7"/>
    </row>
    <row r="1550" hidden="1">
      <c r="A1550" s="20" t="s">
        <v>3271</v>
      </c>
      <c r="B1550" s="21" t="s">
        <v>3272</v>
      </c>
      <c r="C1550" s="22" t="s">
        <v>3273</v>
      </c>
      <c r="D1550" s="21" t="s">
        <v>3274</v>
      </c>
      <c r="E1550" s="23" t="s">
        <v>13</v>
      </c>
    </row>
    <row r="1551" hidden="1">
      <c r="A1551" s="57" t="s">
        <v>3275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7" t="s">
        <v>3276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7" t="s">
        <v>3277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7" t="s">
        <v>3279</v>
      </c>
      <c r="B1554" s="29">
        <v>0.0</v>
      </c>
      <c r="C1554" s="26"/>
      <c r="D1554" s="27">
        <v>0.0</v>
      </c>
      <c r="E1554" s="41"/>
    </row>
    <row r="1555" hidden="1">
      <c r="A1555" s="31" t="s">
        <v>3281</v>
      </c>
      <c r="B1555" s="29">
        <v>0.0</v>
      </c>
      <c r="C1555" s="26"/>
      <c r="D1555" s="27">
        <v>0.0</v>
      </c>
      <c r="E1555" s="41"/>
    </row>
    <row r="1556" hidden="1">
      <c r="A1556" s="31" t="s">
        <v>3282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3284</v>
      </c>
      <c r="B1557" s="29">
        <v>6000.0</v>
      </c>
      <c r="C1557" s="26">
        <v>6000.0</v>
      </c>
      <c r="D1557" s="27">
        <v>0.0</v>
      </c>
      <c r="E1557" s="28" t="s">
        <v>4232</v>
      </c>
    </row>
    <row r="1558" hidden="1">
      <c r="A1558" s="31" t="s">
        <v>3286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8" t="s">
        <v>3287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8" t="s">
        <v>3288</v>
      </c>
      <c r="B1560" s="29">
        <v>45868.0</v>
      </c>
      <c r="C1560" s="59">
        <v>45868.0</v>
      </c>
      <c r="D1560" s="27">
        <v>0.0</v>
      </c>
      <c r="E1560" s="41"/>
    </row>
    <row r="1561" hidden="1">
      <c r="A1561" s="58" t="s">
        <v>3289</v>
      </c>
      <c r="B1561" s="29">
        <v>90423.0</v>
      </c>
      <c r="C1561" s="59">
        <v>90423.0</v>
      </c>
      <c r="D1561" s="27">
        <v>0.0</v>
      </c>
      <c r="E1561" s="41"/>
    </row>
    <row r="1562" hidden="1">
      <c r="A1562" s="58" t="s">
        <v>3290</v>
      </c>
      <c r="B1562" s="29">
        <v>88070.0</v>
      </c>
      <c r="C1562" s="59">
        <v>88070.0</v>
      </c>
      <c r="D1562" s="27">
        <v>0.0</v>
      </c>
      <c r="E1562" s="41"/>
    </row>
    <row r="1563" hidden="1">
      <c r="A1563" s="58" t="s">
        <v>3292</v>
      </c>
      <c r="B1563" s="29">
        <v>2713.0</v>
      </c>
      <c r="C1563" s="59">
        <v>2713.0</v>
      </c>
      <c r="D1563" s="27">
        <v>0.0</v>
      </c>
      <c r="E1563" s="41"/>
    </row>
    <row r="1564" hidden="1">
      <c r="A1564" s="58" t="s">
        <v>3293</v>
      </c>
      <c r="B1564" s="29">
        <v>9613.0</v>
      </c>
      <c r="C1564" s="59">
        <v>9613.0</v>
      </c>
      <c r="D1564" s="27">
        <v>0.0</v>
      </c>
      <c r="E1564" s="41"/>
    </row>
    <row r="1565" hidden="1">
      <c r="A1565" s="35" t="s">
        <v>3294</v>
      </c>
      <c r="B1565" s="29">
        <v>351397.5</v>
      </c>
      <c r="C1565" s="59">
        <v>351397.5</v>
      </c>
      <c r="D1565" s="27">
        <v>0.0</v>
      </c>
      <c r="E1565" s="41"/>
    </row>
    <row r="1566" hidden="1">
      <c r="A1566" s="36" t="s">
        <v>3295</v>
      </c>
      <c r="B1566" s="42">
        <v>16.5</v>
      </c>
      <c r="C1566" s="65">
        <v>-44.5</v>
      </c>
      <c r="D1566" s="66">
        <v>-61.0</v>
      </c>
      <c r="E1566" s="45"/>
    </row>
    <row r="1567" hidden="1"/>
    <row r="1568" hidden="1"/>
    <row r="1569" hidden="1">
      <c r="A1569" s="5" t="s">
        <v>3297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3268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3269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4032</v>
      </c>
      <c r="B1575" s="7"/>
      <c r="C1575" s="16"/>
      <c r="D1575" s="56" t="s">
        <v>4033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3270</v>
      </c>
      <c r="B1577" s="6"/>
      <c r="C1577" s="6"/>
      <c r="D1577" s="6"/>
      <c r="E1577" s="7"/>
    </row>
    <row r="1578" hidden="1">
      <c r="A1578" s="20" t="s">
        <v>3271</v>
      </c>
      <c r="B1578" s="21" t="s">
        <v>3272</v>
      </c>
      <c r="C1578" s="22" t="s">
        <v>3273</v>
      </c>
      <c r="D1578" s="21" t="s">
        <v>3274</v>
      </c>
      <c r="E1578" s="23" t="s">
        <v>13</v>
      </c>
    </row>
    <row r="1579" hidden="1">
      <c r="A1579" s="57" t="s">
        <v>3275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7" t="s">
        <v>3276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7" t="s">
        <v>3277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7" t="s">
        <v>3279</v>
      </c>
      <c r="B1582" s="29">
        <v>0.0</v>
      </c>
      <c r="C1582" s="26"/>
      <c r="D1582" s="27">
        <v>0.0</v>
      </c>
      <c r="E1582" s="41"/>
    </row>
    <row r="1583" hidden="1">
      <c r="A1583" s="31" t="s">
        <v>3281</v>
      </c>
      <c r="B1583" s="29">
        <v>0.0</v>
      </c>
      <c r="C1583" s="26"/>
      <c r="D1583" s="27">
        <v>0.0</v>
      </c>
      <c r="E1583" s="41"/>
    </row>
    <row r="1584" hidden="1">
      <c r="A1584" s="31" t="s">
        <v>3282</v>
      </c>
      <c r="B1584" s="29">
        <v>2835.0</v>
      </c>
      <c r="C1584" s="26">
        <v>2835.0</v>
      </c>
      <c r="D1584" s="27">
        <v>0.0</v>
      </c>
      <c r="E1584" s="28" t="s">
        <v>4233</v>
      </c>
    </row>
    <row r="1585" hidden="1">
      <c r="A1585" s="31" t="s">
        <v>3284</v>
      </c>
      <c r="B1585" s="29">
        <v>891.0</v>
      </c>
      <c r="C1585" s="26">
        <v>571.0</v>
      </c>
      <c r="D1585" s="27">
        <v>-320.0</v>
      </c>
      <c r="E1585" s="28" t="s">
        <v>4234</v>
      </c>
    </row>
    <row r="1586" hidden="1">
      <c r="A1586" s="31" t="s">
        <v>3286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8" t="s">
        <v>3287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8" t="s">
        <v>3288</v>
      </c>
      <c r="B1588" s="29">
        <v>45226.0</v>
      </c>
      <c r="C1588" s="59">
        <v>45226.0</v>
      </c>
      <c r="D1588" s="27">
        <v>0.0</v>
      </c>
      <c r="E1588" s="41"/>
    </row>
    <row r="1589" hidden="1">
      <c r="A1589" s="58" t="s">
        <v>3289</v>
      </c>
      <c r="B1589" s="29">
        <v>103682.0</v>
      </c>
      <c r="C1589" s="59">
        <v>103682.0</v>
      </c>
      <c r="D1589" s="27">
        <v>0.0</v>
      </c>
      <c r="E1589" s="41"/>
    </row>
    <row r="1590" hidden="1">
      <c r="A1590" s="58" t="s">
        <v>3290</v>
      </c>
      <c r="B1590" s="29">
        <v>106272.0</v>
      </c>
      <c r="C1590" s="59">
        <v>106272.0</v>
      </c>
      <c r="D1590" s="27">
        <v>0.0</v>
      </c>
      <c r="E1590" s="41"/>
    </row>
    <row r="1591" hidden="1">
      <c r="A1591" s="58" t="s">
        <v>3292</v>
      </c>
      <c r="B1591" s="29">
        <v>4398.0</v>
      </c>
      <c r="C1591" s="59">
        <v>4398.0</v>
      </c>
      <c r="D1591" s="27">
        <v>0.0</v>
      </c>
      <c r="E1591" s="41"/>
    </row>
    <row r="1592" hidden="1">
      <c r="A1592" s="58" t="s">
        <v>3293</v>
      </c>
      <c r="B1592" s="29">
        <v>13229.0</v>
      </c>
      <c r="C1592" s="59">
        <v>12033.0</v>
      </c>
      <c r="D1592" s="27">
        <v>-1196.0</v>
      </c>
      <c r="E1592" s="41"/>
    </row>
    <row r="1593" hidden="1">
      <c r="A1593" s="35" t="s">
        <v>3294</v>
      </c>
      <c r="B1593" s="29">
        <v>434466.0</v>
      </c>
      <c r="C1593" s="59">
        <v>433270.0</v>
      </c>
      <c r="D1593" s="27">
        <v>-1196.0</v>
      </c>
      <c r="E1593" s="41"/>
    </row>
    <row r="1594" hidden="1">
      <c r="A1594" s="36" t="s">
        <v>3295</v>
      </c>
      <c r="B1594" s="42">
        <v>6.0</v>
      </c>
      <c r="C1594" s="65">
        <v>1202.0</v>
      </c>
      <c r="D1594" s="66">
        <v>1196.0</v>
      </c>
      <c r="E1594" s="45"/>
    </row>
    <row r="1595" hidden="1"/>
    <row r="1596" hidden="1"/>
    <row r="1597" hidden="1">
      <c r="A1597" s="5" t="s">
        <v>3297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3268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3269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4032</v>
      </c>
      <c r="B1603" s="7"/>
      <c r="C1603" s="16"/>
      <c r="D1603" s="56" t="s">
        <v>4033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3270</v>
      </c>
      <c r="B1605" s="6"/>
      <c r="C1605" s="6"/>
      <c r="D1605" s="6"/>
      <c r="E1605" s="7"/>
    </row>
    <row r="1606" hidden="1">
      <c r="A1606" s="20" t="s">
        <v>3271</v>
      </c>
      <c r="B1606" s="21" t="s">
        <v>3272</v>
      </c>
      <c r="C1606" s="22" t="s">
        <v>3273</v>
      </c>
      <c r="D1606" s="21" t="s">
        <v>3274</v>
      </c>
      <c r="E1606" s="23" t="s">
        <v>13</v>
      </c>
    </row>
    <row r="1607" hidden="1">
      <c r="A1607" s="57" t="s">
        <v>3275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7" t="s">
        <v>3276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7" t="s">
        <v>3277</v>
      </c>
      <c r="B1609" s="29">
        <v>0.0</v>
      </c>
      <c r="C1609" s="26"/>
      <c r="D1609" s="27">
        <v>0.0</v>
      </c>
      <c r="E1609" s="41"/>
    </row>
    <row r="1610" hidden="1">
      <c r="A1610" s="57" t="s">
        <v>3279</v>
      </c>
      <c r="B1610" s="29">
        <v>0.0</v>
      </c>
      <c r="C1610" s="26"/>
      <c r="D1610" s="27">
        <v>0.0</v>
      </c>
      <c r="E1610" s="41"/>
    </row>
    <row r="1611" hidden="1">
      <c r="A1611" s="31" t="s">
        <v>3281</v>
      </c>
      <c r="B1611" s="29">
        <v>0.0</v>
      </c>
      <c r="C1611" s="26"/>
      <c r="D1611" s="27">
        <v>0.0</v>
      </c>
      <c r="E1611" s="41"/>
    </row>
    <row r="1612" hidden="1">
      <c r="A1612" s="31" t="s">
        <v>3282</v>
      </c>
      <c r="B1612" s="29">
        <v>0.0</v>
      </c>
      <c r="C1612" s="26"/>
      <c r="D1612" s="27">
        <v>0.0</v>
      </c>
      <c r="E1612" s="28"/>
    </row>
    <row r="1613" hidden="1">
      <c r="A1613" s="31" t="s">
        <v>3284</v>
      </c>
      <c r="B1613" s="29">
        <v>1560.0</v>
      </c>
      <c r="C1613" s="26"/>
      <c r="D1613" s="27">
        <v>-1560.0</v>
      </c>
      <c r="E1613" s="28"/>
    </row>
    <row r="1614" hidden="1">
      <c r="A1614" s="31" t="s">
        <v>3286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8" t="s">
        <v>3287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8" t="s">
        <v>3288</v>
      </c>
      <c r="B1616" s="29">
        <v>45916.0</v>
      </c>
      <c r="C1616" s="59">
        <v>45916.0</v>
      </c>
      <c r="D1616" s="27">
        <v>0.0</v>
      </c>
      <c r="E1616" s="41"/>
    </row>
    <row r="1617" hidden="1">
      <c r="A1617" s="58" t="s">
        <v>3289</v>
      </c>
      <c r="B1617" s="29">
        <v>101315.0</v>
      </c>
      <c r="C1617" s="59">
        <v>100787.0</v>
      </c>
      <c r="D1617" s="27">
        <v>-528.0</v>
      </c>
      <c r="E1617" s="41"/>
    </row>
    <row r="1618" hidden="1">
      <c r="A1618" s="58" t="s">
        <v>3290</v>
      </c>
      <c r="B1618" s="29">
        <v>99435.0</v>
      </c>
      <c r="C1618" s="59">
        <v>99435.0</v>
      </c>
      <c r="D1618" s="27">
        <v>0.0</v>
      </c>
      <c r="E1618" s="41"/>
    </row>
    <row r="1619" hidden="1">
      <c r="A1619" s="58" t="s">
        <v>3292</v>
      </c>
      <c r="B1619" s="29">
        <v>1140.0</v>
      </c>
      <c r="C1619" s="59">
        <v>1140.0</v>
      </c>
      <c r="D1619" s="27">
        <v>0.0</v>
      </c>
      <c r="E1619" s="41"/>
    </row>
    <row r="1620" hidden="1">
      <c r="A1620" s="58" t="s">
        <v>3293</v>
      </c>
      <c r="B1620" s="29">
        <v>13211.0</v>
      </c>
      <c r="C1620" s="59">
        <v>12683.0</v>
      </c>
      <c r="D1620" s="27">
        <v>-528.0</v>
      </c>
      <c r="E1620" s="41"/>
    </row>
    <row r="1621" hidden="1">
      <c r="A1621" s="35" t="s">
        <v>3294</v>
      </c>
      <c r="B1621" s="29">
        <v>424649.0</v>
      </c>
      <c r="C1621" s="59">
        <v>423593.0</v>
      </c>
      <c r="D1621" s="27">
        <v>-1056.0</v>
      </c>
      <c r="E1621" s="41"/>
    </row>
    <row r="1622" hidden="1">
      <c r="A1622" s="36" t="s">
        <v>3295</v>
      </c>
      <c r="B1622" s="42">
        <v>2.0</v>
      </c>
      <c r="C1622" s="65">
        <v>-109.0</v>
      </c>
      <c r="D1622" s="66">
        <v>-111.0</v>
      </c>
      <c r="E1622" s="45"/>
    </row>
    <row r="1623" hidden="1"/>
    <row r="1624" hidden="1"/>
    <row r="1625" hidden="1">
      <c r="A1625" s="5" t="s">
        <v>3297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3268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4" t="s">
        <v>3269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4032</v>
      </c>
      <c r="B1631" s="7"/>
      <c r="C1631" s="16"/>
      <c r="D1631" s="56" t="s">
        <v>4033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3270</v>
      </c>
      <c r="B1633" s="6"/>
      <c r="C1633" s="6"/>
      <c r="D1633" s="6"/>
      <c r="E1633" s="7"/>
    </row>
    <row r="1634" hidden="1">
      <c r="A1634" s="20" t="s">
        <v>3271</v>
      </c>
      <c r="B1634" s="21" t="s">
        <v>3272</v>
      </c>
      <c r="C1634" s="22" t="s">
        <v>3273</v>
      </c>
      <c r="D1634" s="21" t="s">
        <v>3274</v>
      </c>
      <c r="E1634" s="23" t="s">
        <v>13</v>
      </c>
    </row>
    <row r="1635" hidden="1">
      <c r="A1635" s="57" t="s">
        <v>3275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7" t="s">
        <v>3276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7" t="s">
        <v>3277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7" t="s">
        <v>3279</v>
      </c>
      <c r="B1638" s="29">
        <v>0.0</v>
      </c>
      <c r="C1638" s="26"/>
      <c r="D1638" s="27">
        <v>0.0</v>
      </c>
      <c r="E1638" s="41"/>
    </row>
    <row r="1639" hidden="1">
      <c r="A1639" s="31" t="s">
        <v>3281</v>
      </c>
      <c r="B1639" s="29">
        <v>0.0</v>
      </c>
      <c r="C1639" s="26"/>
      <c r="D1639" s="27">
        <v>0.0</v>
      </c>
      <c r="E1639" s="41"/>
    </row>
    <row r="1640" hidden="1">
      <c r="A1640" s="31" t="s">
        <v>3282</v>
      </c>
      <c r="B1640" s="29">
        <v>20.0</v>
      </c>
      <c r="C1640" s="26"/>
      <c r="D1640" s="27">
        <v>-20.0</v>
      </c>
      <c r="E1640" s="28"/>
    </row>
    <row r="1641" hidden="1">
      <c r="A1641" s="31" t="s">
        <v>3284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3286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8" t="s">
        <v>3287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8" t="s">
        <v>3288</v>
      </c>
      <c r="B1644" s="29">
        <v>35890.0</v>
      </c>
      <c r="C1644" s="59">
        <v>35890.0</v>
      </c>
      <c r="D1644" s="27">
        <v>0.0</v>
      </c>
      <c r="E1644" s="41"/>
    </row>
    <row r="1645" hidden="1">
      <c r="A1645" s="58" t="s">
        <v>3289</v>
      </c>
      <c r="B1645" s="29">
        <v>125147.0</v>
      </c>
      <c r="C1645" s="59">
        <v>124599.0</v>
      </c>
      <c r="D1645" s="27">
        <v>-548.0</v>
      </c>
      <c r="E1645" s="41"/>
    </row>
    <row r="1646" hidden="1">
      <c r="A1646" s="58" t="s">
        <v>3290</v>
      </c>
      <c r="B1646" s="29">
        <v>88080.0</v>
      </c>
      <c r="C1646" s="59">
        <v>88080.0</v>
      </c>
      <c r="D1646" s="27">
        <v>0.0</v>
      </c>
      <c r="E1646" s="41"/>
    </row>
    <row r="1647" hidden="1">
      <c r="A1647" s="58" t="s">
        <v>3292</v>
      </c>
      <c r="B1647" s="29">
        <v>2511.0</v>
      </c>
      <c r="C1647" s="59">
        <v>2511.0</v>
      </c>
      <c r="D1647" s="27">
        <v>0.0</v>
      </c>
      <c r="E1647" s="41"/>
    </row>
    <row r="1648" hidden="1">
      <c r="A1648" s="58" t="s">
        <v>3293</v>
      </c>
      <c r="B1648" s="29">
        <v>13285.0</v>
      </c>
      <c r="C1648" s="59">
        <v>13285.0</v>
      </c>
      <c r="D1648" s="27">
        <v>0.0</v>
      </c>
      <c r="E1648" s="41"/>
    </row>
    <row r="1649" hidden="1">
      <c r="A1649" s="35" t="s">
        <v>3294</v>
      </c>
      <c r="B1649" s="29">
        <v>404525.0</v>
      </c>
      <c r="C1649" s="59">
        <v>404241.0</v>
      </c>
      <c r="D1649" s="27">
        <v>-284.0</v>
      </c>
      <c r="E1649" s="41"/>
    </row>
    <row r="1650" hidden="1">
      <c r="A1650" s="36" t="s">
        <v>3295</v>
      </c>
      <c r="B1650" s="42">
        <v>30.0</v>
      </c>
      <c r="C1650" s="65">
        <v>50.0</v>
      </c>
      <c r="D1650" s="66">
        <v>20.0</v>
      </c>
      <c r="E1650" s="45"/>
    </row>
    <row r="1651" hidden="1"/>
    <row r="1652" hidden="1"/>
    <row r="1653" hidden="1">
      <c r="A1653" s="5" t="s">
        <v>3297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3268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4" t="s">
        <v>3269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4032</v>
      </c>
      <c r="B1659" s="7"/>
      <c r="C1659" s="16"/>
      <c r="D1659" s="56" t="s">
        <v>4047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3270</v>
      </c>
      <c r="B1661" s="6"/>
      <c r="C1661" s="6"/>
      <c r="D1661" s="6"/>
      <c r="E1661" s="7"/>
    </row>
    <row r="1662" hidden="1">
      <c r="A1662" s="20" t="s">
        <v>3271</v>
      </c>
      <c r="B1662" s="21" t="s">
        <v>3272</v>
      </c>
      <c r="C1662" s="22" t="s">
        <v>3273</v>
      </c>
      <c r="D1662" s="21" t="s">
        <v>3274</v>
      </c>
      <c r="E1662" s="23" t="s">
        <v>13</v>
      </c>
    </row>
    <row r="1663" hidden="1">
      <c r="A1663" s="57" t="s">
        <v>3275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7" t="s">
        <v>3276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7" t="s">
        <v>3277</v>
      </c>
      <c r="B1665" s="29">
        <v>0.0</v>
      </c>
      <c r="C1665" s="26"/>
      <c r="D1665" s="27">
        <v>0.0</v>
      </c>
      <c r="E1665" s="41"/>
    </row>
    <row r="1666" hidden="1">
      <c r="A1666" s="57" t="s">
        <v>3279</v>
      </c>
      <c r="B1666" s="29">
        <v>0.0</v>
      </c>
      <c r="C1666" s="26"/>
      <c r="D1666" s="27">
        <v>0.0</v>
      </c>
      <c r="E1666" s="41"/>
    </row>
    <row r="1667" hidden="1">
      <c r="A1667" s="31" t="s">
        <v>3281</v>
      </c>
      <c r="B1667" s="29">
        <v>0.0</v>
      </c>
      <c r="C1667" s="26"/>
      <c r="D1667" s="27">
        <v>0.0</v>
      </c>
      <c r="E1667" s="41"/>
    </row>
    <row r="1668" hidden="1">
      <c r="A1668" s="31" t="s">
        <v>3282</v>
      </c>
      <c r="B1668" s="29">
        <v>0.0</v>
      </c>
      <c r="C1668" s="26"/>
      <c r="D1668" s="27">
        <v>0.0</v>
      </c>
      <c r="E1668" s="28"/>
    </row>
    <row r="1669" hidden="1">
      <c r="A1669" s="31" t="s">
        <v>3284</v>
      </c>
      <c r="B1669" s="29">
        <v>744.0</v>
      </c>
      <c r="C1669" s="26">
        <v>744.0</v>
      </c>
      <c r="D1669" s="27">
        <v>0.0</v>
      </c>
      <c r="E1669" s="28" t="s">
        <v>4235</v>
      </c>
    </row>
    <row r="1670" hidden="1">
      <c r="A1670" s="31" t="s">
        <v>3286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8" t="s">
        <v>3287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8" t="s">
        <v>3288</v>
      </c>
      <c r="B1672" s="29">
        <v>17486.0</v>
      </c>
      <c r="C1672" s="59">
        <v>17486.0</v>
      </c>
      <c r="D1672" s="27">
        <v>0.0</v>
      </c>
      <c r="E1672" s="41"/>
    </row>
    <row r="1673" hidden="1">
      <c r="A1673" s="58" t="s">
        <v>3289</v>
      </c>
      <c r="B1673" s="29">
        <v>55320.0</v>
      </c>
      <c r="C1673" s="59">
        <v>55320.0</v>
      </c>
      <c r="D1673" s="27">
        <v>0.0</v>
      </c>
      <c r="E1673" s="41"/>
    </row>
    <row r="1674" hidden="1">
      <c r="A1674" s="58" t="s">
        <v>3290</v>
      </c>
      <c r="B1674" s="29">
        <v>49256.0</v>
      </c>
      <c r="C1674" s="59">
        <v>49256.0</v>
      </c>
      <c r="D1674" s="27">
        <v>0.0</v>
      </c>
      <c r="E1674" s="41"/>
    </row>
    <row r="1675" hidden="1">
      <c r="A1675" s="58" t="s">
        <v>3292</v>
      </c>
      <c r="B1675" s="29">
        <v>3295.0</v>
      </c>
      <c r="C1675" s="59">
        <v>3295.0</v>
      </c>
      <c r="D1675" s="27">
        <v>0.0</v>
      </c>
      <c r="E1675" s="41"/>
    </row>
    <row r="1676" hidden="1">
      <c r="A1676" s="58" t="s">
        <v>3293</v>
      </c>
      <c r="B1676" s="29">
        <v>11297.0</v>
      </c>
      <c r="C1676" s="59">
        <v>11297.0</v>
      </c>
      <c r="D1676" s="27">
        <v>0.0</v>
      </c>
      <c r="E1676" s="41"/>
    </row>
    <row r="1677" hidden="1">
      <c r="A1677" s="35" t="s">
        <v>3294</v>
      </c>
      <c r="B1677" s="29">
        <v>219506.5</v>
      </c>
      <c r="C1677" s="59">
        <v>219506.5</v>
      </c>
      <c r="D1677" s="27">
        <v>0.0</v>
      </c>
      <c r="E1677" s="41"/>
    </row>
    <row r="1678" hidden="1">
      <c r="A1678" s="36" t="s">
        <v>3295</v>
      </c>
      <c r="B1678" s="42">
        <v>8.5</v>
      </c>
      <c r="C1678" s="65">
        <v>8.5</v>
      </c>
      <c r="D1678" s="66">
        <v>0.0</v>
      </c>
      <c r="E1678" s="45"/>
    </row>
    <row r="1679" hidden="1"/>
    <row r="1680" hidden="1"/>
    <row r="1681" hidden="1">
      <c r="A1681" s="5" t="s">
        <v>3297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3268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4" t="s">
        <v>3269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4039</v>
      </c>
      <c r="B1687" s="7"/>
      <c r="C1687" s="16"/>
      <c r="D1687" s="56" t="s">
        <v>4033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3270</v>
      </c>
      <c r="B1689" s="6"/>
      <c r="C1689" s="6"/>
      <c r="D1689" s="6"/>
      <c r="E1689" s="7"/>
    </row>
    <row r="1690" hidden="1">
      <c r="A1690" s="20" t="s">
        <v>3271</v>
      </c>
      <c r="B1690" s="21" t="s">
        <v>3272</v>
      </c>
      <c r="C1690" s="22" t="s">
        <v>3273</v>
      </c>
      <c r="D1690" s="21" t="s">
        <v>3274</v>
      </c>
      <c r="E1690" s="23" t="s">
        <v>13</v>
      </c>
    </row>
    <row r="1691" hidden="1">
      <c r="A1691" s="57" t="s">
        <v>3275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7" t="s">
        <v>3276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7" t="s">
        <v>3277</v>
      </c>
      <c r="B1693" s="29">
        <v>5490.0</v>
      </c>
      <c r="C1693" s="26"/>
      <c r="D1693" s="27">
        <v>-5490.0</v>
      </c>
      <c r="E1693" s="41"/>
    </row>
    <row r="1694" hidden="1">
      <c r="A1694" s="57" t="s">
        <v>3279</v>
      </c>
      <c r="B1694" s="29">
        <v>0.0</v>
      </c>
      <c r="C1694" s="26"/>
      <c r="D1694" s="27">
        <v>0.0</v>
      </c>
      <c r="E1694" s="41"/>
    </row>
    <row r="1695" hidden="1">
      <c r="A1695" s="31" t="s">
        <v>3281</v>
      </c>
      <c r="B1695" s="29">
        <v>0.0</v>
      </c>
      <c r="C1695" s="26"/>
      <c r="D1695" s="27">
        <v>0.0</v>
      </c>
      <c r="E1695" s="41"/>
    </row>
    <row r="1696" hidden="1">
      <c r="A1696" s="31" t="s">
        <v>3282</v>
      </c>
      <c r="B1696" s="29">
        <v>0.0</v>
      </c>
      <c r="C1696" s="26"/>
      <c r="D1696" s="27">
        <v>0.0</v>
      </c>
      <c r="E1696" s="28"/>
    </row>
    <row r="1697" hidden="1">
      <c r="A1697" s="31" t="s">
        <v>3284</v>
      </c>
      <c r="B1697" s="29">
        <v>128.0</v>
      </c>
      <c r="C1697" s="26">
        <v>128.0</v>
      </c>
      <c r="D1697" s="27">
        <v>0.0</v>
      </c>
      <c r="E1697" s="28" t="s">
        <v>4236</v>
      </c>
    </row>
    <row r="1698" hidden="1">
      <c r="A1698" s="31" t="s">
        <v>3286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8" t="s">
        <v>3287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8" t="s">
        <v>3288</v>
      </c>
      <c r="B1700" s="29">
        <v>26576.0</v>
      </c>
      <c r="C1700" s="59">
        <v>26576.0</v>
      </c>
      <c r="D1700" s="27">
        <v>0.0</v>
      </c>
      <c r="E1700" s="41"/>
    </row>
    <row r="1701" hidden="1">
      <c r="A1701" s="58" t="s">
        <v>3289</v>
      </c>
      <c r="B1701" s="29">
        <v>51929.0</v>
      </c>
      <c r="C1701" s="59">
        <v>51929.0</v>
      </c>
      <c r="D1701" s="27">
        <v>0.0</v>
      </c>
      <c r="E1701" s="41"/>
    </row>
    <row r="1702" hidden="1">
      <c r="A1702" s="58" t="s">
        <v>3290</v>
      </c>
      <c r="B1702" s="29">
        <v>42238.0</v>
      </c>
      <c r="C1702" s="59">
        <v>42238.0</v>
      </c>
      <c r="D1702" s="27">
        <v>0.0</v>
      </c>
      <c r="E1702" s="41"/>
    </row>
    <row r="1703" hidden="1">
      <c r="A1703" s="58" t="s">
        <v>3292</v>
      </c>
      <c r="B1703" s="29">
        <v>1396.0</v>
      </c>
      <c r="C1703" s="59">
        <v>1396.0</v>
      </c>
      <c r="D1703" s="27">
        <v>0.0</v>
      </c>
      <c r="E1703" s="41"/>
    </row>
    <row r="1704" hidden="1">
      <c r="A1704" s="58" t="s">
        <v>3293</v>
      </c>
      <c r="B1704" s="29">
        <v>8169.0</v>
      </c>
      <c r="C1704" s="59">
        <v>8169.0</v>
      </c>
      <c r="D1704" s="27">
        <v>0.0</v>
      </c>
      <c r="E1704" s="41"/>
    </row>
    <row r="1705" hidden="1">
      <c r="A1705" s="35" t="s">
        <v>3294</v>
      </c>
      <c r="B1705" s="29">
        <v>201473.5</v>
      </c>
      <c r="C1705" s="59">
        <v>201473.5</v>
      </c>
      <c r="D1705" s="27">
        <v>0.0</v>
      </c>
      <c r="E1705" s="41"/>
    </row>
    <row r="1706" hidden="1">
      <c r="A1706" s="36" t="s">
        <v>3295</v>
      </c>
      <c r="B1706" s="42">
        <v>14.5</v>
      </c>
      <c r="C1706" s="65">
        <v>-25.5</v>
      </c>
      <c r="D1706" s="66">
        <v>-40.0</v>
      </c>
      <c r="E1706" s="45"/>
    </row>
    <row r="1707" hidden="1"/>
    <row r="1708" hidden="1"/>
    <row r="1709" hidden="1">
      <c r="A1709" s="5" t="s">
        <v>3297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3268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4" t="s">
        <v>3269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4032</v>
      </c>
      <c r="B1715" s="7"/>
      <c r="C1715" s="16"/>
      <c r="D1715" s="56" t="s">
        <v>4033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3270</v>
      </c>
      <c r="B1717" s="6"/>
      <c r="C1717" s="6"/>
      <c r="D1717" s="6"/>
      <c r="E1717" s="7"/>
    </row>
    <row r="1718" hidden="1">
      <c r="A1718" s="20" t="s">
        <v>3271</v>
      </c>
      <c r="B1718" s="21" t="s">
        <v>3272</v>
      </c>
      <c r="C1718" s="22" t="s">
        <v>3273</v>
      </c>
      <c r="D1718" s="21" t="s">
        <v>3274</v>
      </c>
      <c r="E1718" s="23" t="s">
        <v>13</v>
      </c>
    </row>
    <row r="1719" hidden="1">
      <c r="A1719" s="57" t="s">
        <v>3275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7" t="s">
        <v>3276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7" t="s">
        <v>3277</v>
      </c>
      <c r="B1721" s="29">
        <v>0.0</v>
      </c>
      <c r="C1721" s="26"/>
      <c r="D1721" s="27">
        <v>0.0</v>
      </c>
      <c r="E1721" s="41"/>
    </row>
    <row r="1722" hidden="1">
      <c r="A1722" s="57" t="s">
        <v>3279</v>
      </c>
      <c r="B1722" s="29">
        <v>0.0</v>
      </c>
      <c r="C1722" s="26"/>
      <c r="D1722" s="27">
        <v>0.0</v>
      </c>
      <c r="E1722" s="41"/>
    </row>
    <row r="1723" hidden="1">
      <c r="A1723" s="31" t="s">
        <v>3281</v>
      </c>
      <c r="B1723" s="29">
        <v>0.0</v>
      </c>
      <c r="C1723" s="26"/>
      <c r="D1723" s="27">
        <v>0.0</v>
      </c>
      <c r="E1723" s="41"/>
    </row>
    <row r="1724" hidden="1">
      <c r="A1724" s="31" t="s">
        <v>3282</v>
      </c>
      <c r="B1724" s="29">
        <v>0.0</v>
      </c>
      <c r="C1724" s="26"/>
      <c r="D1724" s="27">
        <v>0.0</v>
      </c>
      <c r="E1724" s="28"/>
    </row>
    <row r="1725" hidden="1">
      <c r="A1725" s="31" t="s">
        <v>3284</v>
      </c>
      <c r="B1725" s="29">
        <v>2231.0</v>
      </c>
      <c r="C1725" s="26">
        <v>2231.0</v>
      </c>
      <c r="D1725" s="27">
        <v>0.0</v>
      </c>
      <c r="E1725" s="28" t="s">
        <v>4237</v>
      </c>
    </row>
    <row r="1726" hidden="1">
      <c r="A1726" s="31" t="s">
        <v>3286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8" t="s">
        <v>3287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8" t="s">
        <v>3288</v>
      </c>
      <c r="B1728" s="29">
        <v>35000.0</v>
      </c>
      <c r="C1728" s="59">
        <v>36011.0</v>
      </c>
      <c r="D1728" s="27">
        <v>1011.0</v>
      </c>
      <c r="E1728" s="41"/>
    </row>
    <row r="1729" hidden="1">
      <c r="A1729" s="58" t="s">
        <v>3289</v>
      </c>
      <c r="B1729" s="29">
        <v>120969.0</v>
      </c>
      <c r="C1729" s="59">
        <v>120969.0</v>
      </c>
      <c r="D1729" s="27">
        <v>0.0</v>
      </c>
      <c r="E1729" s="41"/>
    </row>
    <row r="1730" hidden="1">
      <c r="A1730" s="58" t="s">
        <v>3290</v>
      </c>
      <c r="B1730" s="29">
        <v>95686.5</v>
      </c>
      <c r="C1730" s="59">
        <v>95686.5</v>
      </c>
      <c r="D1730" s="27">
        <v>0.0</v>
      </c>
      <c r="E1730" s="41"/>
    </row>
    <row r="1731" hidden="1">
      <c r="A1731" s="58" t="s">
        <v>3292</v>
      </c>
      <c r="B1731" s="29">
        <v>3489.0</v>
      </c>
      <c r="C1731" s="59">
        <v>3489.0</v>
      </c>
      <c r="D1731" s="27">
        <v>0.0</v>
      </c>
      <c r="E1731" s="41"/>
    </row>
    <row r="1732" hidden="1">
      <c r="A1732" s="58" t="s">
        <v>3293</v>
      </c>
      <c r="B1732" s="29">
        <v>16873.0</v>
      </c>
      <c r="C1732" s="59">
        <v>16873.0</v>
      </c>
      <c r="D1732" s="27">
        <v>0.0</v>
      </c>
      <c r="E1732" s="41"/>
    </row>
    <row r="1733" hidden="1">
      <c r="A1733" s="35" t="s">
        <v>3294</v>
      </c>
      <c r="B1733" s="29">
        <v>415333.7</v>
      </c>
      <c r="C1733" s="59">
        <v>416344.7</v>
      </c>
      <c r="D1733" s="27">
        <v>1011.0</v>
      </c>
      <c r="E1733" s="41"/>
    </row>
    <row r="1734" hidden="1">
      <c r="A1734" s="36" t="s">
        <v>3295</v>
      </c>
      <c r="B1734" s="42">
        <v>8.80000000000291</v>
      </c>
      <c r="C1734" s="65">
        <v>-4148.200000000012</v>
      </c>
      <c r="D1734" s="66">
        <v>-4157.000000000015</v>
      </c>
      <c r="E1734" s="45"/>
    </row>
    <row r="1735" hidden="1"/>
    <row r="1736" hidden="1"/>
    <row r="1737" hidden="1">
      <c r="A1737" s="5" t="s">
        <v>3297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3268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4" t="s">
        <v>3269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4032</v>
      </c>
      <c r="B1743" s="7"/>
      <c r="C1743" s="16"/>
      <c r="D1743" s="56" t="s">
        <v>4033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3270</v>
      </c>
      <c r="B1745" s="6"/>
      <c r="C1745" s="6"/>
      <c r="D1745" s="6"/>
      <c r="E1745" s="7"/>
    </row>
    <row r="1746" hidden="1">
      <c r="A1746" s="20" t="s">
        <v>3271</v>
      </c>
      <c r="B1746" s="21" t="s">
        <v>3272</v>
      </c>
      <c r="C1746" s="22" t="s">
        <v>3273</v>
      </c>
      <c r="D1746" s="21" t="s">
        <v>3274</v>
      </c>
      <c r="E1746" s="23" t="s">
        <v>13</v>
      </c>
    </row>
    <row r="1747" hidden="1">
      <c r="A1747" s="57" t="s">
        <v>3275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7" t="s">
        <v>3276</v>
      </c>
      <c r="B1748" s="29">
        <v>37232.0</v>
      </c>
      <c r="C1748" s="26">
        <v>32126.0</v>
      </c>
      <c r="D1748" s="27">
        <v>-5106.0</v>
      </c>
      <c r="E1748" s="28" t="s">
        <v>4238</v>
      </c>
    </row>
    <row r="1749" hidden="1">
      <c r="A1749" s="57" t="s">
        <v>3277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7" t="s">
        <v>3279</v>
      </c>
      <c r="B1750" s="29">
        <v>0.0</v>
      </c>
      <c r="C1750" s="26"/>
      <c r="D1750" s="27">
        <v>0.0</v>
      </c>
      <c r="E1750" s="41"/>
    </row>
    <row r="1751" hidden="1">
      <c r="A1751" s="31" t="s">
        <v>3281</v>
      </c>
      <c r="B1751" s="29">
        <v>0.0</v>
      </c>
      <c r="C1751" s="26"/>
      <c r="D1751" s="27">
        <v>0.0</v>
      </c>
      <c r="E1751" s="41"/>
    </row>
    <row r="1752" hidden="1">
      <c r="A1752" s="31" t="s">
        <v>3282</v>
      </c>
      <c r="B1752" s="29">
        <v>0.0</v>
      </c>
      <c r="C1752" s="26"/>
      <c r="D1752" s="27">
        <v>0.0</v>
      </c>
      <c r="E1752" s="28"/>
    </row>
    <row r="1753" hidden="1">
      <c r="A1753" s="31" t="s">
        <v>3284</v>
      </c>
      <c r="B1753" s="29">
        <v>3455.0</v>
      </c>
      <c r="C1753" s="26">
        <v>3455.0</v>
      </c>
      <c r="D1753" s="27">
        <v>0.0</v>
      </c>
      <c r="E1753" s="28" t="s">
        <v>4239</v>
      </c>
    </row>
    <row r="1754" hidden="1">
      <c r="A1754" s="31" t="s">
        <v>3286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8" t="s">
        <v>3287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8" t="s">
        <v>3288</v>
      </c>
      <c r="B1756" s="29">
        <v>43987.0</v>
      </c>
      <c r="C1756" s="59">
        <v>43987.0</v>
      </c>
      <c r="D1756" s="27">
        <v>0.0</v>
      </c>
      <c r="E1756" s="41"/>
    </row>
    <row r="1757" hidden="1">
      <c r="A1757" s="58" t="s">
        <v>3289</v>
      </c>
      <c r="B1757" s="29">
        <v>113188.0</v>
      </c>
      <c r="C1757" s="59">
        <v>112545.0</v>
      </c>
      <c r="D1757" s="27">
        <v>-643.0</v>
      </c>
      <c r="E1757" s="41"/>
    </row>
    <row r="1758" hidden="1">
      <c r="A1758" s="58" t="s">
        <v>3290</v>
      </c>
      <c r="B1758" s="29">
        <v>100394.0</v>
      </c>
      <c r="C1758" s="59">
        <v>100394.0</v>
      </c>
      <c r="D1758" s="27">
        <v>0.0</v>
      </c>
      <c r="E1758" s="41"/>
    </row>
    <row r="1759" hidden="1">
      <c r="A1759" s="58" t="s">
        <v>3292</v>
      </c>
      <c r="B1759" s="29">
        <v>2414.0</v>
      </c>
      <c r="C1759" s="59">
        <v>2414.0</v>
      </c>
      <c r="D1759" s="27">
        <v>0.0</v>
      </c>
      <c r="E1759" s="41"/>
    </row>
    <row r="1760" hidden="1">
      <c r="A1760" s="58" t="s">
        <v>3293</v>
      </c>
      <c r="B1760" s="29">
        <v>14146.0</v>
      </c>
      <c r="C1760" s="59">
        <v>13488.0</v>
      </c>
      <c r="D1760" s="27">
        <v>-658.0</v>
      </c>
      <c r="E1760" s="41"/>
    </row>
    <row r="1761" hidden="1">
      <c r="A1761" s="35" t="s">
        <v>3294</v>
      </c>
      <c r="B1761" s="29">
        <v>444302.3</v>
      </c>
      <c r="C1761" s="59">
        <v>443001.3</v>
      </c>
      <c r="D1761" s="27">
        <v>-1301.0</v>
      </c>
      <c r="E1761" s="41"/>
    </row>
    <row r="1762" hidden="1">
      <c r="A1762" s="36" t="s">
        <v>3295</v>
      </c>
      <c r="B1762" s="42">
        <v>-2.3000000000029104</v>
      </c>
      <c r="C1762" s="65">
        <v>-4432.299999999988</v>
      </c>
      <c r="D1762" s="66">
        <v>-4429.999999999985</v>
      </c>
      <c r="E1762" s="45"/>
    </row>
    <row r="1763" hidden="1"/>
    <row r="1764" hidden="1"/>
    <row r="1765" hidden="1">
      <c r="A1765" s="5" t="s">
        <v>3297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3268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4" t="s">
        <v>3269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4032</v>
      </c>
      <c r="B1771" s="7"/>
      <c r="C1771" s="16"/>
      <c r="D1771" s="56" t="s">
        <v>4033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3270</v>
      </c>
      <c r="B1773" s="6"/>
      <c r="C1773" s="6"/>
      <c r="D1773" s="6"/>
      <c r="E1773" s="7"/>
    </row>
    <row r="1774" hidden="1">
      <c r="A1774" s="20" t="s">
        <v>3271</v>
      </c>
      <c r="B1774" s="21" t="s">
        <v>3272</v>
      </c>
      <c r="C1774" s="22" t="s">
        <v>3273</v>
      </c>
      <c r="D1774" s="21" t="s">
        <v>3274</v>
      </c>
      <c r="E1774" s="23" t="s">
        <v>13</v>
      </c>
    </row>
    <row r="1775" hidden="1">
      <c r="A1775" s="57" t="s">
        <v>3275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7" t="s">
        <v>3276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7" t="s">
        <v>3277</v>
      </c>
      <c r="B1777" s="29">
        <v>0.0</v>
      </c>
      <c r="C1777" s="26"/>
      <c r="D1777" s="27">
        <v>0.0</v>
      </c>
      <c r="E1777" s="41"/>
    </row>
    <row r="1778" hidden="1">
      <c r="A1778" s="57" t="s">
        <v>3279</v>
      </c>
      <c r="B1778" s="29">
        <v>0.0</v>
      </c>
      <c r="C1778" s="26"/>
      <c r="D1778" s="27">
        <v>0.0</v>
      </c>
      <c r="E1778" s="41"/>
    </row>
    <row r="1779" hidden="1">
      <c r="A1779" s="31" t="s">
        <v>3281</v>
      </c>
      <c r="B1779" s="29">
        <v>0.0</v>
      </c>
      <c r="C1779" s="26"/>
      <c r="D1779" s="27">
        <v>0.0</v>
      </c>
      <c r="E1779" s="41"/>
    </row>
    <row r="1780" hidden="1">
      <c r="A1780" s="31" t="s">
        <v>3282</v>
      </c>
      <c r="B1780" s="29">
        <v>2920.0</v>
      </c>
      <c r="C1780" s="26">
        <v>2835.0</v>
      </c>
      <c r="D1780" s="27">
        <v>-85.0</v>
      </c>
      <c r="E1780" s="28" t="s">
        <v>4240</v>
      </c>
    </row>
    <row r="1781" hidden="1">
      <c r="A1781" s="31" t="s">
        <v>3284</v>
      </c>
      <c r="B1781" s="29">
        <v>155.0</v>
      </c>
      <c r="C1781" s="26">
        <v>160.0</v>
      </c>
      <c r="D1781" s="27">
        <v>5.0</v>
      </c>
      <c r="E1781" s="28" t="s">
        <v>4241</v>
      </c>
    </row>
    <row r="1782" hidden="1">
      <c r="A1782" s="31" t="s">
        <v>3286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8" t="s">
        <v>3287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8" t="s">
        <v>3288</v>
      </c>
      <c r="B1784" s="29">
        <v>44816.0</v>
      </c>
      <c r="C1784" s="59">
        <v>44816.0</v>
      </c>
      <c r="D1784" s="27">
        <v>0.0</v>
      </c>
      <c r="E1784" s="41"/>
    </row>
    <row r="1785" hidden="1">
      <c r="A1785" s="58" t="s">
        <v>3289</v>
      </c>
      <c r="B1785" s="29">
        <v>114317.0</v>
      </c>
      <c r="C1785" s="59">
        <v>114317.0</v>
      </c>
      <c r="D1785" s="27">
        <v>0.0</v>
      </c>
      <c r="E1785" s="41"/>
    </row>
    <row r="1786" hidden="1">
      <c r="A1786" s="58" t="s">
        <v>3290</v>
      </c>
      <c r="B1786" s="29">
        <v>88011.0</v>
      </c>
      <c r="C1786" s="59">
        <v>88011.0</v>
      </c>
      <c r="D1786" s="27">
        <v>0.0</v>
      </c>
      <c r="E1786" s="41"/>
    </row>
    <row r="1787" hidden="1">
      <c r="A1787" s="58" t="s">
        <v>3292</v>
      </c>
      <c r="B1787" s="29">
        <v>3190.0</v>
      </c>
      <c r="C1787" s="59">
        <v>3190.0</v>
      </c>
      <c r="D1787" s="27">
        <v>0.0</v>
      </c>
      <c r="E1787" s="41"/>
    </row>
    <row r="1788" hidden="1">
      <c r="A1788" s="58" t="s">
        <v>3293</v>
      </c>
      <c r="B1788" s="29">
        <v>11892.0</v>
      </c>
      <c r="C1788" s="59">
        <v>11892.0</v>
      </c>
      <c r="D1788" s="27">
        <v>0.0</v>
      </c>
      <c r="E1788" s="41"/>
    </row>
    <row r="1789" hidden="1">
      <c r="A1789" s="35" t="s">
        <v>3294</v>
      </c>
      <c r="B1789" s="29">
        <v>423751.0</v>
      </c>
      <c r="C1789" s="59">
        <v>423751.0</v>
      </c>
      <c r="D1789" s="27">
        <v>0.0</v>
      </c>
      <c r="E1789" s="41"/>
    </row>
    <row r="1790" hidden="1">
      <c r="A1790" s="36" t="s">
        <v>3295</v>
      </c>
      <c r="B1790" s="42">
        <v>6.0</v>
      </c>
      <c r="C1790" s="65">
        <v>7.0</v>
      </c>
      <c r="D1790" s="66">
        <v>1.0</v>
      </c>
      <c r="E1790" s="45"/>
    </row>
    <row r="1791" hidden="1"/>
    <row r="1792" hidden="1"/>
    <row r="1793" hidden="1">
      <c r="A1793" s="5" t="s">
        <v>3297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3268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4" t="s">
        <v>3269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4032</v>
      </c>
      <c r="B1799" s="7"/>
      <c r="C1799" s="16"/>
      <c r="D1799" s="56" t="s">
        <v>4033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3270</v>
      </c>
      <c r="B1801" s="6"/>
      <c r="C1801" s="6"/>
      <c r="D1801" s="6"/>
      <c r="E1801" s="7"/>
    </row>
    <row r="1802" hidden="1">
      <c r="A1802" s="20" t="s">
        <v>3271</v>
      </c>
      <c r="B1802" s="21" t="s">
        <v>3272</v>
      </c>
      <c r="C1802" s="22" t="s">
        <v>3273</v>
      </c>
      <c r="D1802" s="21" t="s">
        <v>3274</v>
      </c>
      <c r="E1802" s="23" t="s">
        <v>13</v>
      </c>
    </row>
    <row r="1803" hidden="1">
      <c r="A1803" s="57" t="s">
        <v>3275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7" t="s">
        <v>3276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7" t="s">
        <v>3277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7" t="s">
        <v>3279</v>
      </c>
      <c r="B1806" s="29">
        <v>0.0</v>
      </c>
      <c r="C1806" s="26"/>
      <c r="D1806" s="27">
        <v>0.0</v>
      </c>
      <c r="E1806" s="41"/>
    </row>
    <row r="1807" hidden="1">
      <c r="A1807" s="31" t="s">
        <v>3281</v>
      </c>
      <c r="B1807" s="29">
        <v>0.0</v>
      </c>
      <c r="C1807" s="26"/>
      <c r="D1807" s="27">
        <v>0.0</v>
      </c>
      <c r="E1807" s="41"/>
    </row>
    <row r="1808" hidden="1">
      <c r="A1808" s="31" t="s">
        <v>3282</v>
      </c>
      <c r="B1808" s="29">
        <v>0.0</v>
      </c>
      <c r="C1808" s="26"/>
      <c r="D1808" s="27">
        <v>0.0</v>
      </c>
      <c r="E1808" s="28"/>
    </row>
    <row r="1809" hidden="1">
      <c r="A1809" s="31" t="s">
        <v>3284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3286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8" t="s">
        <v>3287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8" t="s">
        <v>3288</v>
      </c>
      <c r="B1812" s="29">
        <v>44481.0</v>
      </c>
      <c r="C1812" s="59">
        <v>44481.0</v>
      </c>
      <c r="D1812" s="27">
        <v>0.0</v>
      </c>
      <c r="E1812" s="41"/>
    </row>
    <row r="1813" hidden="1">
      <c r="A1813" s="58" t="s">
        <v>3289</v>
      </c>
      <c r="B1813" s="29">
        <v>123691.0</v>
      </c>
      <c r="C1813" s="59">
        <v>122371.0</v>
      </c>
      <c r="D1813" s="27">
        <v>-1320.0</v>
      </c>
      <c r="E1813" s="41"/>
    </row>
    <row r="1814" hidden="1">
      <c r="A1814" s="58" t="s">
        <v>3290</v>
      </c>
      <c r="B1814" s="29">
        <v>105046.0</v>
      </c>
      <c r="C1814" s="59">
        <v>105345.0</v>
      </c>
      <c r="D1814" s="27">
        <v>299.0</v>
      </c>
      <c r="E1814" s="41"/>
    </row>
    <row r="1815" hidden="1">
      <c r="A1815" s="58" t="s">
        <v>3292</v>
      </c>
      <c r="B1815" s="29">
        <v>3522.0</v>
      </c>
      <c r="C1815" s="59">
        <v>3522.0</v>
      </c>
      <c r="D1815" s="27">
        <v>0.0</v>
      </c>
      <c r="E1815" s="41"/>
    </row>
    <row r="1816" hidden="1">
      <c r="A1816" s="58" t="s">
        <v>3293</v>
      </c>
      <c r="B1816" s="29">
        <v>16803.0</v>
      </c>
      <c r="C1816" s="59">
        <v>16803.0</v>
      </c>
      <c r="D1816" s="27">
        <v>0.0</v>
      </c>
      <c r="E1816" s="41"/>
    </row>
    <row r="1817" hidden="1">
      <c r="A1817" s="35" t="s">
        <v>3294</v>
      </c>
      <c r="B1817" s="29">
        <v>441508.5</v>
      </c>
      <c r="C1817" s="59">
        <v>440487.5</v>
      </c>
      <c r="D1817" s="27">
        <v>-1021.0</v>
      </c>
      <c r="E1817" s="41"/>
    </row>
    <row r="1818" hidden="1">
      <c r="A1818" s="36" t="s">
        <v>3295</v>
      </c>
      <c r="B1818" s="42">
        <v>-0.5</v>
      </c>
      <c r="C1818" s="65">
        <v>39.5</v>
      </c>
      <c r="D1818" s="66">
        <v>40.0</v>
      </c>
      <c r="E1818" s="45"/>
    </row>
    <row r="1819" hidden="1"/>
    <row r="1820" hidden="1"/>
    <row r="1821" hidden="1">
      <c r="A1821" s="5" t="s">
        <v>3297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3268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4" t="s">
        <v>3269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4032</v>
      </c>
      <c r="B1827" s="7"/>
      <c r="C1827" s="16"/>
      <c r="D1827" s="56" t="s">
        <v>4033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3270</v>
      </c>
      <c r="B1829" s="6"/>
      <c r="C1829" s="6"/>
      <c r="D1829" s="6"/>
      <c r="E1829" s="7"/>
    </row>
    <row r="1830" hidden="1">
      <c r="A1830" s="20" t="s">
        <v>3271</v>
      </c>
      <c r="B1830" s="21" t="s">
        <v>3272</v>
      </c>
      <c r="C1830" s="22" t="s">
        <v>3273</v>
      </c>
      <c r="D1830" s="21" t="s">
        <v>3274</v>
      </c>
      <c r="E1830" s="23" t="s">
        <v>13</v>
      </c>
    </row>
    <row r="1831" hidden="1">
      <c r="A1831" s="57" t="s">
        <v>3275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7" t="s">
        <v>3276</v>
      </c>
      <c r="B1832" s="29">
        <v>32968.0</v>
      </c>
      <c r="C1832" s="26">
        <v>28331.0</v>
      </c>
      <c r="D1832" s="27">
        <v>-4637.0</v>
      </c>
      <c r="E1832" s="28" t="s">
        <v>4242</v>
      </c>
    </row>
    <row r="1833" hidden="1">
      <c r="A1833" s="57" t="s">
        <v>3277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7" t="s">
        <v>3279</v>
      </c>
      <c r="B1834" s="29">
        <v>0.0</v>
      </c>
      <c r="C1834" s="26"/>
      <c r="D1834" s="27">
        <v>0.0</v>
      </c>
      <c r="E1834" s="41"/>
    </row>
    <row r="1835" hidden="1">
      <c r="A1835" s="31" t="s">
        <v>3281</v>
      </c>
      <c r="B1835" s="29">
        <v>0.0</v>
      </c>
      <c r="C1835" s="26"/>
      <c r="D1835" s="27">
        <v>0.0</v>
      </c>
      <c r="E1835" s="41"/>
    </row>
    <row r="1836" hidden="1">
      <c r="A1836" s="31" t="s">
        <v>3282</v>
      </c>
      <c r="B1836" s="29">
        <v>0.0</v>
      </c>
      <c r="C1836" s="26"/>
      <c r="D1836" s="27">
        <v>0.0</v>
      </c>
      <c r="E1836" s="28"/>
    </row>
    <row r="1837" hidden="1">
      <c r="A1837" s="31" t="s">
        <v>3284</v>
      </c>
      <c r="B1837" s="29">
        <v>40.0</v>
      </c>
      <c r="C1837" s="26"/>
      <c r="D1837" s="27">
        <v>-40.0</v>
      </c>
      <c r="E1837" s="28"/>
    </row>
    <row r="1838" hidden="1">
      <c r="A1838" s="31" t="s">
        <v>3286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8" t="s">
        <v>3287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8" t="s">
        <v>3288</v>
      </c>
      <c r="B1840" s="29">
        <v>47823.0</v>
      </c>
      <c r="C1840" s="59">
        <v>47823.0</v>
      </c>
      <c r="D1840" s="27">
        <v>0.0</v>
      </c>
      <c r="E1840" s="41"/>
    </row>
    <row r="1841" hidden="1">
      <c r="A1841" s="58" t="s">
        <v>3289</v>
      </c>
      <c r="B1841" s="29">
        <v>122781.0</v>
      </c>
      <c r="C1841" s="59">
        <v>122452.0</v>
      </c>
      <c r="D1841" s="27">
        <v>-329.0</v>
      </c>
      <c r="E1841" s="41"/>
    </row>
    <row r="1842" hidden="1">
      <c r="A1842" s="58" t="s">
        <v>3290</v>
      </c>
      <c r="B1842" s="29">
        <v>98482.0</v>
      </c>
      <c r="C1842" s="59">
        <v>98482.0</v>
      </c>
      <c r="D1842" s="27">
        <v>0.0</v>
      </c>
      <c r="E1842" s="41"/>
    </row>
    <row r="1843" hidden="1">
      <c r="A1843" s="58" t="s">
        <v>3292</v>
      </c>
      <c r="B1843" s="29">
        <v>3554.0</v>
      </c>
      <c r="C1843" s="59">
        <v>3554.0</v>
      </c>
      <c r="D1843" s="27">
        <v>0.0</v>
      </c>
      <c r="E1843" s="41"/>
    </row>
    <row r="1844" hidden="1">
      <c r="A1844" s="58" t="s">
        <v>3293</v>
      </c>
      <c r="B1844" s="29">
        <v>11978.0</v>
      </c>
      <c r="C1844" s="59">
        <v>11978.0</v>
      </c>
      <c r="D1844" s="27">
        <v>0.0</v>
      </c>
      <c r="E1844" s="41"/>
    </row>
    <row r="1845" hidden="1">
      <c r="A1845" s="35" t="s">
        <v>3294</v>
      </c>
      <c r="B1845" s="29">
        <v>438963.30000000005</v>
      </c>
      <c r="C1845" s="59">
        <v>438634.30000000005</v>
      </c>
      <c r="D1845" s="27">
        <v>-329.0</v>
      </c>
      <c r="E1845" s="41"/>
    </row>
    <row r="1846" hidden="1">
      <c r="A1846" s="36" t="s">
        <v>3295</v>
      </c>
      <c r="B1846" s="42">
        <v>7.700000000004366</v>
      </c>
      <c r="C1846" s="65">
        <v>-4669.300000000047</v>
      </c>
      <c r="D1846" s="66">
        <v>-4677.000000000051</v>
      </c>
      <c r="E1846" s="45"/>
    </row>
    <row r="1847" hidden="1"/>
    <row r="1848" hidden="1"/>
    <row r="1849" hidden="1">
      <c r="A1849" s="5" t="s">
        <v>3297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3268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4" t="s">
        <v>3269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4032</v>
      </c>
      <c r="B1855" s="7"/>
      <c r="C1855" s="16"/>
      <c r="D1855" s="56" t="s">
        <v>4033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3270</v>
      </c>
      <c r="B1857" s="6"/>
      <c r="C1857" s="6"/>
      <c r="D1857" s="6"/>
      <c r="E1857" s="7"/>
    </row>
    <row r="1858" hidden="1">
      <c r="A1858" s="20" t="s">
        <v>3271</v>
      </c>
      <c r="B1858" s="21" t="s">
        <v>3272</v>
      </c>
      <c r="C1858" s="22" t="s">
        <v>3273</v>
      </c>
      <c r="D1858" s="21" t="s">
        <v>3274</v>
      </c>
      <c r="E1858" s="23" t="s">
        <v>13</v>
      </c>
    </row>
    <row r="1859" hidden="1">
      <c r="A1859" s="57" t="s">
        <v>3275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7" t="s">
        <v>3276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7" t="s">
        <v>3277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7" t="s">
        <v>3279</v>
      </c>
      <c r="B1862" s="29">
        <v>0.0</v>
      </c>
      <c r="C1862" s="26"/>
      <c r="D1862" s="27">
        <v>0.0</v>
      </c>
      <c r="E1862" s="41"/>
    </row>
    <row r="1863" hidden="1">
      <c r="A1863" s="31" t="s">
        <v>3281</v>
      </c>
      <c r="B1863" s="29">
        <v>0.0</v>
      </c>
      <c r="C1863" s="26"/>
      <c r="D1863" s="27">
        <v>0.0</v>
      </c>
      <c r="E1863" s="41"/>
    </row>
    <row r="1864" hidden="1">
      <c r="A1864" s="31" t="s">
        <v>3282</v>
      </c>
      <c r="B1864" s="29">
        <v>0.0</v>
      </c>
      <c r="C1864" s="26"/>
      <c r="D1864" s="27">
        <v>0.0</v>
      </c>
      <c r="E1864" s="28"/>
    </row>
    <row r="1865" hidden="1">
      <c r="A1865" s="31" t="s">
        <v>3284</v>
      </c>
      <c r="B1865" s="29">
        <v>880.0</v>
      </c>
      <c r="C1865" s="26"/>
      <c r="D1865" s="27">
        <v>-880.0</v>
      </c>
      <c r="E1865" s="28"/>
    </row>
    <row r="1866" hidden="1">
      <c r="A1866" s="31" t="s">
        <v>3286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8" t="s">
        <v>3287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8" t="s">
        <v>3288</v>
      </c>
      <c r="B1868" s="29">
        <v>27643.0</v>
      </c>
      <c r="C1868" s="59">
        <v>29388.0</v>
      </c>
      <c r="D1868" s="27">
        <v>1745.0</v>
      </c>
      <c r="E1868" s="41"/>
    </row>
    <row r="1869" hidden="1">
      <c r="A1869" s="58" t="s">
        <v>3289</v>
      </c>
      <c r="B1869" s="29">
        <v>118392.0</v>
      </c>
      <c r="C1869" s="59">
        <v>118392.0</v>
      </c>
      <c r="D1869" s="27">
        <v>0.0</v>
      </c>
      <c r="E1869" s="41"/>
    </row>
    <row r="1870" hidden="1">
      <c r="A1870" s="58" t="s">
        <v>3290</v>
      </c>
      <c r="B1870" s="29">
        <v>96644.0</v>
      </c>
      <c r="C1870" s="59">
        <v>97302.0</v>
      </c>
      <c r="D1870" s="27">
        <v>658.0</v>
      </c>
      <c r="E1870" s="41"/>
    </row>
    <row r="1871" hidden="1">
      <c r="A1871" s="58" t="s">
        <v>3292</v>
      </c>
      <c r="B1871" s="29">
        <v>4568.0</v>
      </c>
      <c r="C1871" s="59">
        <v>4568.0</v>
      </c>
      <c r="D1871" s="27">
        <v>0.0</v>
      </c>
      <c r="E1871" s="41"/>
    </row>
    <row r="1872" hidden="1">
      <c r="A1872" s="58" t="s">
        <v>3293</v>
      </c>
      <c r="B1872" s="29">
        <v>11428.0</v>
      </c>
      <c r="C1872" s="59">
        <v>11916.0</v>
      </c>
      <c r="D1872" s="27">
        <v>488.0</v>
      </c>
      <c r="E1872" s="41"/>
    </row>
    <row r="1873" hidden="1">
      <c r="A1873" s="35" t="s">
        <v>3294</v>
      </c>
      <c r="B1873" s="29">
        <v>428057.2</v>
      </c>
      <c r="C1873" s="59">
        <v>432618.2</v>
      </c>
      <c r="D1873" s="27">
        <v>4561.0</v>
      </c>
      <c r="E1873" s="41"/>
    </row>
    <row r="1874" hidden="1">
      <c r="A1874" s="36" t="s">
        <v>3295</v>
      </c>
      <c r="B1874" s="42">
        <v>17.80000000000291</v>
      </c>
      <c r="C1874" s="65">
        <v>-544.2000000000116</v>
      </c>
      <c r="D1874" s="66">
        <v>-562.0000000000146</v>
      </c>
      <c r="E1874" s="45"/>
    </row>
    <row r="1875" hidden="1"/>
    <row r="1876" hidden="1"/>
    <row r="1877" hidden="1">
      <c r="A1877" s="5" t="s">
        <v>3297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3268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4" t="s">
        <v>3269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4032</v>
      </c>
      <c r="B1883" s="7"/>
      <c r="C1883" s="16"/>
      <c r="D1883" s="56" t="s">
        <v>4033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3270</v>
      </c>
      <c r="B1885" s="6"/>
      <c r="C1885" s="6"/>
      <c r="D1885" s="6"/>
      <c r="E1885" s="7"/>
    </row>
    <row r="1886" hidden="1">
      <c r="A1886" s="20" t="s">
        <v>3271</v>
      </c>
      <c r="B1886" s="21" t="s">
        <v>3272</v>
      </c>
      <c r="C1886" s="22" t="s">
        <v>3273</v>
      </c>
      <c r="D1886" s="21" t="s">
        <v>3274</v>
      </c>
      <c r="E1886" s="23" t="s">
        <v>13</v>
      </c>
    </row>
    <row r="1887" hidden="1">
      <c r="A1887" s="57" t="s">
        <v>3275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7" t="s">
        <v>3276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7" t="s">
        <v>3277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7" t="s">
        <v>3279</v>
      </c>
      <c r="B1890" s="29">
        <v>0.0</v>
      </c>
      <c r="C1890" s="26"/>
      <c r="D1890" s="27">
        <v>0.0</v>
      </c>
      <c r="E1890" s="41"/>
    </row>
    <row r="1891" hidden="1">
      <c r="A1891" s="31" t="s">
        <v>3281</v>
      </c>
      <c r="B1891" s="29">
        <v>0.0</v>
      </c>
      <c r="C1891" s="26"/>
      <c r="D1891" s="27">
        <v>0.0</v>
      </c>
      <c r="E1891" s="41"/>
    </row>
    <row r="1892" hidden="1">
      <c r="A1892" s="31" t="s">
        <v>3282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3284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3286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8" t="s">
        <v>3287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8" t="s">
        <v>3288</v>
      </c>
      <c r="B1896" s="29">
        <v>46190.0</v>
      </c>
      <c r="C1896" s="59">
        <v>46190.0</v>
      </c>
      <c r="D1896" s="27">
        <v>0.0</v>
      </c>
      <c r="E1896" s="41"/>
    </row>
    <row r="1897" hidden="1">
      <c r="A1897" s="58" t="s">
        <v>3289</v>
      </c>
      <c r="B1897" s="29">
        <v>131325.0</v>
      </c>
      <c r="C1897" s="59">
        <v>131325.0</v>
      </c>
      <c r="D1897" s="27">
        <v>0.0</v>
      </c>
      <c r="E1897" s="41"/>
    </row>
    <row r="1898" hidden="1">
      <c r="A1898" s="58" t="s">
        <v>3290</v>
      </c>
      <c r="B1898" s="29">
        <v>86775.0</v>
      </c>
      <c r="C1898" s="59">
        <v>86775.0</v>
      </c>
      <c r="D1898" s="27">
        <v>0.0</v>
      </c>
      <c r="E1898" s="41"/>
    </row>
    <row r="1899" hidden="1">
      <c r="A1899" s="58" t="s">
        <v>3292</v>
      </c>
      <c r="B1899" s="29">
        <v>3178.0</v>
      </c>
      <c r="C1899" s="59">
        <v>3178.0</v>
      </c>
      <c r="D1899" s="27">
        <v>0.0</v>
      </c>
      <c r="E1899" s="41"/>
    </row>
    <row r="1900" hidden="1">
      <c r="A1900" s="58" t="s">
        <v>3293</v>
      </c>
      <c r="B1900" s="29">
        <v>9105.0</v>
      </c>
      <c r="C1900" s="59">
        <v>9105.0</v>
      </c>
      <c r="D1900" s="27">
        <v>0.0</v>
      </c>
      <c r="E1900" s="41"/>
    </row>
    <row r="1901" hidden="1">
      <c r="A1901" s="35" t="s">
        <v>3294</v>
      </c>
      <c r="B1901" s="29">
        <v>438083.0</v>
      </c>
      <c r="C1901" s="59">
        <v>438103.0</v>
      </c>
      <c r="D1901" s="27">
        <v>20.0</v>
      </c>
      <c r="E1901" s="41"/>
    </row>
    <row r="1902" hidden="1">
      <c r="A1902" s="36" t="s">
        <v>3295</v>
      </c>
      <c r="B1902" s="42">
        <v>22.0</v>
      </c>
      <c r="C1902" s="65">
        <v>-17.0</v>
      </c>
      <c r="D1902" s="66">
        <v>-39.0</v>
      </c>
      <c r="E1902" s="45"/>
    </row>
    <row r="1903" hidden="1"/>
    <row r="1904" hidden="1"/>
    <row r="1905" hidden="1">
      <c r="A1905" s="5" t="s">
        <v>3297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3268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4" t="s">
        <v>3269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4032</v>
      </c>
      <c r="B1911" s="7"/>
      <c r="C1911" s="16"/>
      <c r="D1911" s="56" t="s">
        <v>4033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3270</v>
      </c>
      <c r="B1913" s="6"/>
      <c r="C1913" s="6"/>
      <c r="D1913" s="6"/>
      <c r="E1913" s="7"/>
    </row>
    <row r="1914" hidden="1">
      <c r="A1914" s="20" t="s">
        <v>3271</v>
      </c>
      <c r="B1914" s="21" t="s">
        <v>3272</v>
      </c>
      <c r="C1914" s="22" t="s">
        <v>3273</v>
      </c>
      <c r="D1914" s="21" t="s">
        <v>3274</v>
      </c>
      <c r="E1914" s="23" t="s">
        <v>13</v>
      </c>
    </row>
    <row r="1915" hidden="1">
      <c r="A1915" s="57" t="s">
        <v>3275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7" t="s">
        <v>3276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7" t="s">
        <v>3277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7" t="s">
        <v>3279</v>
      </c>
      <c r="B1918" s="29">
        <v>0.0</v>
      </c>
      <c r="C1918" s="26"/>
      <c r="D1918" s="27">
        <v>0.0</v>
      </c>
      <c r="E1918" s="41"/>
    </row>
    <row r="1919" hidden="1">
      <c r="A1919" s="31" t="s">
        <v>3281</v>
      </c>
      <c r="B1919" s="29">
        <v>0.0</v>
      </c>
      <c r="C1919" s="26"/>
      <c r="D1919" s="27">
        <v>0.0</v>
      </c>
      <c r="E1919" s="41"/>
    </row>
    <row r="1920" hidden="1">
      <c r="A1920" s="31" t="s">
        <v>3282</v>
      </c>
      <c r="B1920" s="29">
        <v>0.0</v>
      </c>
      <c r="C1920" s="26"/>
      <c r="D1920" s="27">
        <v>0.0</v>
      </c>
      <c r="E1920" s="28"/>
    </row>
    <row r="1921" hidden="1">
      <c r="A1921" s="31" t="s">
        <v>3284</v>
      </c>
      <c r="B1921" s="29">
        <v>1296.8</v>
      </c>
      <c r="C1921" s="26">
        <v>56.8</v>
      </c>
      <c r="D1921" s="27">
        <v>-1240.0</v>
      </c>
      <c r="E1921" s="28" t="s">
        <v>4243</v>
      </c>
    </row>
    <row r="1922" hidden="1">
      <c r="A1922" s="31" t="s">
        <v>3286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8" t="s">
        <v>3287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8" t="s">
        <v>3288</v>
      </c>
      <c r="B1924" s="29">
        <v>36892.0</v>
      </c>
      <c r="C1924" s="59">
        <v>36892.0</v>
      </c>
      <c r="D1924" s="27">
        <v>0.0</v>
      </c>
      <c r="E1924" s="41"/>
    </row>
    <row r="1925" hidden="1">
      <c r="A1925" s="58" t="s">
        <v>3289</v>
      </c>
      <c r="B1925" s="29">
        <v>147119.0</v>
      </c>
      <c r="C1925" s="59">
        <v>147119.0</v>
      </c>
      <c r="D1925" s="27">
        <v>0.0</v>
      </c>
      <c r="E1925" s="41"/>
    </row>
    <row r="1926" hidden="1">
      <c r="A1926" s="58" t="s">
        <v>3290</v>
      </c>
      <c r="B1926" s="29">
        <v>114028.0</v>
      </c>
      <c r="C1926" s="59">
        <v>114028.0</v>
      </c>
      <c r="D1926" s="27">
        <v>0.0</v>
      </c>
      <c r="E1926" s="41"/>
    </row>
    <row r="1927" hidden="1">
      <c r="A1927" s="58" t="s">
        <v>3292</v>
      </c>
      <c r="B1927" s="29">
        <v>8401.0</v>
      </c>
      <c r="C1927" s="59">
        <v>8401.0</v>
      </c>
      <c r="D1927" s="27">
        <v>0.0</v>
      </c>
      <c r="E1927" s="41"/>
    </row>
    <row r="1928" hidden="1">
      <c r="A1928" s="58" t="s">
        <v>3293</v>
      </c>
      <c r="B1928" s="29">
        <v>12666.0</v>
      </c>
      <c r="C1928" s="59">
        <v>12666.0</v>
      </c>
      <c r="D1928" s="27">
        <v>0.0</v>
      </c>
      <c r="E1928" s="41"/>
    </row>
    <row r="1929" hidden="1">
      <c r="A1929" s="35" t="s">
        <v>3294</v>
      </c>
      <c r="B1929" s="29">
        <v>504195.4</v>
      </c>
      <c r="C1929" s="59">
        <v>504215.4</v>
      </c>
      <c r="D1929" s="27">
        <v>20.0</v>
      </c>
      <c r="E1929" s="41"/>
    </row>
    <row r="1930" hidden="1">
      <c r="A1930" s="36" t="s">
        <v>3295</v>
      </c>
      <c r="B1930" s="42">
        <v>0.40000000000873115</v>
      </c>
      <c r="C1930" s="65">
        <v>-2019.600000000035</v>
      </c>
      <c r="D1930" s="66">
        <v>-2020.0000000000437</v>
      </c>
      <c r="E1930" s="45"/>
    </row>
    <row r="1931" hidden="1"/>
    <row r="1932" hidden="1"/>
    <row r="1933" hidden="1">
      <c r="A1933" s="5" t="s">
        <v>3297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3268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4" t="s">
        <v>3269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4032</v>
      </c>
      <c r="B1939" s="7"/>
      <c r="C1939" s="16"/>
      <c r="D1939" s="56" t="s">
        <v>4034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3270</v>
      </c>
      <c r="B1941" s="6"/>
      <c r="C1941" s="6"/>
      <c r="D1941" s="6"/>
      <c r="E1941" s="7"/>
    </row>
    <row r="1942" hidden="1">
      <c r="A1942" s="20" t="s">
        <v>3271</v>
      </c>
      <c r="B1942" s="21" t="s">
        <v>3272</v>
      </c>
      <c r="C1942" s="22" t="s">
        <v>3273</v>
      </c>
      <c r="D1942" s="21" t="s">
        <v>3274</v>
      </c>
      <c r="E1942" s="23" t="s">
        <v>13</v>
      </c>
    </row>
    <row r="1943" hidden="1">
      <c r="A1943" s="57" t="s">
        <v>3275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7" t="s">
        <v>3276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7" t="s">
        <v>3277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3279</v>
      </c>
      <c r="B1946" s="29">
        <v>0.0</v>
      </c>
      <c r="C1946" s="26"/>
      <c r="D1946" s="27">
        <v>0.0</v>
      </c>
      <c r="E1946" s="41"/>
    </row>
    <row r="1947" hidden="1">
      <c r="A1947" s="31" t="s">
        <v>3281</v>
      </c>
      <c r="B1947" s="29">
        <v>0.0</v>
      </c>
      <c r="C1947" s="26"/>
      <c r="D1947" s="27">
        <v>0.0</v>
      </c>
      <c r="E1947" s="41"/>
    </row>
    <row r="1948" hidden="1">
      <c r="A1948" s="31" t="s">
        <v>3282</v>
      </c>
      <c r="B1948" s="29">
        <v>3980.0</v>
      </c>
      <c r="C1948" s="26">
        <v>3980.0</v>
      </c>
      <c r="D1948" s="27">
        <v>0.0</v>
      </c>
      <c r="E1948" s="28" t="s">
        <v>4244</v>
      </c>
    </row>
    <row r="1949" hidden="1">
      <c r="A1949" s="31" t="s">
        <v>3284</v>
      </c>
      <c r="B1949" s="29">
        <v>0.0</v>
      </c>
      <c r="C1949" s="26"/>
      <c r="D1949" s="27">
        <v>0.0</v>
      </c>
      <c r="E1949" s="28"/>
    </row>
    <row r="1950" hidden="1">
      <c r="A1950" s="31" t="s">
        <v>3286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8" t="s">
        <v>3287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8" t="s">
        <v>3288</v>
      </c>
      <c r="B1952" s="29">
        <v>9194.0</v>
      </c>
      <c r="C1952" s="59">
        <v>9194.0</v>
      </c>
      <c r="D1952" s="27">
        <v>0.0</v>
      </c>
      <c r="E1952" s="41"/>
    </row>
    <row r="1953" hidden="1">
      <c r="A1953" s="58" t="s">
        <v>3289</v>
      </c>
      <c r="B1953" s="29">
        <v>24885.0</v>
      </c>
      <c r="C1953" s="59">
        <v>24885.0</v>
      </c>
      <c r="D1953" s="27">
        <v>0.0</v>
      </c>
      <c r="E1953" s="41"/>
    </row>
    <row r="1954" hidden="1">
      <c r="A1954" s="58" t="s">
        <v>3290</v>
      </c>
      <c r="B1954" s="29">
        <v>18935.0</v>
      </c>
      <c r="C1954" s="59">
        <v>18935.0</v>
      </c>
      <c r="D1954" s="27">
        <v>0.0</v>
      </c>
      <c r="E1954" s="41"/>
    </row>
    <row r="1955" hidden="1">
      <c r="A1955" s="58" t="s">
        <v>3292</v>
      </c>
      <c r="B1955" s="29">
        <v>707.0</v>
      </c>
      <c r="C1955" s="59">
        <v>707.0</v>
      </c>
      <c r="D1955" s="27">
        <v>0.0</v>
      </c>
      <c r="E1955" s="41"/>
    </row>
    <row r="1956" hidden="1">
      <c r="A1956" s="58" t="s">
        <v>3293</v>
      </c>
      <c r="B1956" s="29">
        <v>4983.0</v>
      </c>
      <c r="C1956" s="59">
        <v>4983.0</v>
      </c>
      <c r="D1956" s="27">
        <v>0.0</v>
      </c>
      <c r="E1956" s="41"/>
    </row>
    <row r="1957" hidden="1">
      <c r="A1957" s="35" t="s">
        <v>3294</v>
      </c>
      <c r="B1957" s="29">
        <v>100792.0</v>
      </c>
      <c r="C1957" s="59">
        <v>100832.0</v>
      </c>
      <c r="D1957" s="27">
        <v>40.0</v>
      </c>
      <c r="E1957" s="41"/>
    </row>
    <row r="1958" hidden="1">
      <c r="A1958" s="36" t="s">
        <v>3295</v>
      </c>
      <c r="B1958" s="42">
        <v>11.599999999998545</v>
      </c>
      <c r="C1958" s="65">
        <v>-28.39999999999418</v>
      </c>
      <c r="D1958" s="66">
        <v>-39.999999999992724</v>
      </c>
      <c r="E1958" s="45"/>
    </row>
    <row r="1959" hidden="1"/>
    <row r="1960" hidden="1"/>
    <row r="1961" hidden="1">
      <c r="A1961" s="5" t="s">
        <v>3297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3268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4" t="s">
        <v>3269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4035</v>
      </c>
      <c r="B1967" s="7"/>
      <c r="C1967" s="16"/>
      <c r="D1967" s="56" t="s">
        <v>4033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3270</v>
      </c>
      <c r="B1969" s="6"/>
      <c r="C1969" s="6"/>
      <c r="D1969" s="6"/>
      <c r="E1969" s="7"/>
    </row>
    <row r="1970" hidden="1">
      <c r="A1970" s="20" t="s">
        <v>3271</v>
      </c>
      <c r="B1970" s="21" t="s">
        <v>3272</v>
      </c>
      <c r="C1970" s="22" t="s">
        <v>3273</v>
      </c>
      <c r="D1970" s="21" t="s">
        <v>3274</v>
      </c>
      <c r="E1970" s="23" t="s">
        <v>13</v>
      </c>
    </row>
    <row r="1971" hidden="1">
      <c r="A1971" s="57" t="s">
        <v>3275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7" t="s">
        <v>3276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7" t="s">
        <v>3277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7" t="s">
        <v>3279</v>
      </c>
      <c r="B1974" s="29">
        <v>0.0</v>
      </c>
      <c r="C1974" s="26"/>
      <c r="D1974" s="27">
        <v>0.0</v>
      </c>
      <c r="E1974" s="41"/>
    </row>
    <row r="1975" hidden="1">
      <c r="A1975" s="31" t="s">
        <v>3281</v>
      </c>
      <c r="B1975" s="29">
        <v>0.0</v>
      </c>
      <c r="C1975" s="26"/>
      <c r="D1975" s="27">
        <v>0.0</v>
      </c>
      <c r="E1975" s="41"/>
    </row>
    <row r="1976" hidden="1">
      <c r="A1976" s="31" t="s">
        <v>3282</v>
      </c>
      <c r="B1976" s="29">
        <v>0.0</v>
      </c>
      <c r="C1976" s="26"/>
      <c r="D1976" s="27">
        <v>0.0</v>
      </c>
      <c r="E1976" s="28"/>
    </row>
    <row r="1977" hidden="1">
      <c r="A1977" s="31" t="s">
        <v>3284</v>
      </c>
      <c r="B1977" s="29">
        <v>6160.0</v>
      </c>
      <c r="C1977" s="26">
        <v>6153.0</v>
      </c>
      <c r="D1977" s="27">
        <v>-7.0</v>
      </c>
      <c r="E1977" s="28" t="s">
        <v>4245</v>
      </c>
    </row>
    <row r="1978" hidden="1">
      <c r="A1978" s="31" t="s">
        <v>3286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8" t="s">
        <v>3287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8" t="s">
        <v>3288</v>
      </c>
      <c r="B1980" s="29">
        <v>33238.0</v>
      </c>
      <c r="C1980" s="59">
        <v>33607.0</v>
      </c>
      <c r="D1980" s="27">
        <v>369.0</v>
      </c>
      <c r="E1980" s="41"/>
    </row>
    <row r="1981" hidden="1">
      <c r="A1981" s="58" t="s">
        <v>3289</v>
      </c>
      <c r="B1981" s="29">
        <v>100278.0</v>
      </c>
      <c r="C1981" s="59">
        <v>100278.0</v>
      </c>
      <c r="D1981" s="27">
        <v>0.0</v>
      </c>
      <c r="E1981" s="41"/>
    </row>
    <row r="1982" hidden="1">
      <c r="A1982" s="58" t="s">
        <v>3290</v>
      </c>
      <c r="B1982" s="29">
        <v>76188.0</v>
      </c>
      <c r="C1982" s="59">
        <v>76188.0</v>
      </c>
      <c r="D1982" s="27">
        <v>0.0</v>
      </c>
      <c r="E1982" s="41"/>
    </row>
    <row r="1983" hidden="1">
      <c r="A1983" s="58" t="s">
        <v>3292</v>
      </c>
      <c r="B1983" s="29">
        <v>1872.0</v>
      </c>
      <c r="C1983" s="59">
        <v>1872.0</v>
      </c>
      <c r="D1983" s="27">
        <v>0.0</v>
      </c>
      <c r="E1983" s="41"/>
    </row>
    <row r="1984" hidden="1">
      <c r="A1984" s="58" t="s">
        <v>3293</v>
      </c>
      <c r="B1984" s="29">
        <v>11857.0</v>
      </c>
      <c r="C1984" s="59">
        <v>11857.0</v>
      </c>
      <c r="D1984" s="27">
        <v>0.0</v>
      </c>
      <c r="E1984" s="41"/>
    </row>
    <row r="1985" hidden="1">
      <c r="A1985" s="35" t="s">
        <v>3294</v>
      </c>
      <c r="B1985" s="29">
        <v>357389.5</v>
      </c>
      <c r="C1985" s="59">
        <v>358416.5</v>
      </c>
      <c r="D1985" s="27">
        <v>1027.0</v>
      </c>
      <c r="E1985" s="41"/>
    </row>
    <row r="1986" hidden="1">
      <c r="A1986" s="36" t="s">
        <v>3295</v>
      </c>
      <c r="B1986" s="42">
        <v>14.5</v>
      </c>
      <c r="C1986" s="65">
        <v>47.5</v>
      </c>
      <c r="D1986" s="66">
        <v>33.0</v>
      </c>
      <c r="E1986" s="45"/>
    </row>
    <row r="1987" hidden="1"/>
    <row r="1988" hidden="1"/>
    <row r="1989" hidden="1">
      <c r="A1989" s="5" t="s">
        <v>3297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3268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4" t="s">
        <v>3269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4032</v>
      </c>
      <c r="B1995" s="7"/>
      <c r="C1995" s="16"/>
      <c r="D1995" s="56" t="s">
        <v>4033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3270</v>
      </c>
      <c r="B1997" s="6"/>
      <c r="C1997" s="6"/>
      <c r="D1997" s="6"/>
      <c r="E1997" s="7"/>
    </row>
    <row r="1998" hidden="1">
      <c r="A1998" s="20" t="s">
        <v>3271</v>
      </c>
      <c r="B1998" s="21" t="s">
        <v>3272</v>
      </c>
      <c r="C1998" s="22" t="s">
        <v>3273</v>
      </c>
      <c r="D1998" s="21" t="s">
        <v>3274</v>
      </c>
      <c r="E1998" s="23" t="s">
        <v>13</v>
      </c>
    </row>
    <row r="1999" hidden="1">
      <c r="A1999" s="57" t="s">
        <v>3275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7" t="s">
        <v>3276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7" t="s">
        <v>3277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7" t="s">
        <v>3279</v>
      </c>
      <c r="B2002" s="29">
        <v>0.0</v>
      </c>
      <c r="C2002" s="26"/>
      <c r="D2002" s="27">
        <v>0.0</v>
      </c>
      <c r="E2002" s="41"/>
    </row>
    <row r="2003" hidden="1">
      <c r="A2003" s="31" t="s">
        <v>3281</v>
      </c>
      <c r="B2003" s="29">
        <v>0.0</v>
      </c>
      <c r="C2003" s="26"/>
      <c r="D2003" s="27">
        <v>0.0</v>
      </c>
      <c r="E2003" s="41"/>
    </row>
    <row r="2004" hidden="1">
      <c r="A2004" s="31" t="s">
        <v>3282</v>
      </c>
      <c r="B2004" s="29">
        <v>0.0</v>
      </c>
      <c r="C2004" s="26"/>
      <c r="D2004" s="27">
        <v>0.0</v>
      </c>
      <c r="E2004" s="28"/>
    </row>
    <row r="2005" hidden="1">
      <c r="A2005" s="31" t="s">
        <v>3284</v>
      </c>
      <c r="B2005" s="29">
        <v>1024.0</v>
      </c>
      <c r="C2005" s="26">
        <v>984.0</v>
      </c>
      <c r="D2005" s="27">
        <v>-40.0</v>
      </c>
      <c r="E2005" s="28" t="s">
        <v>4246</v>
      </c>
    </row>
    <row r="2006" hidden="1">
      <c r="A2006" s="31" t="s">
        <v>3286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8" t="s">
        <v>3287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8" t="s">
        <v>3288</v>
      </c>
      <c r="B2008" s="29">
        <v>42378.0</v>
      </c>
      <c r="C2008" s="59">
        <v>42762.0</v>
      </c>
      <c r="D2008" s="27">
        <v>384.0</v>
      </c>
      <c r="E2008" s="41"/>
    </row>
    <row r="2009" hidden="1">
      <c r="A2009" s="58" t="s">
        <v>3289</v>
      </c>
      <c r="B2009" s="29">
        <v>122086.0</v>
      </c>
      <c r="C2009" s="59">
        <v>122086.0</v>
      </c>
      <c r="D2009" s="27">
        <v>0.0</v>
      </c>
      <c r="E2009" s="41"/>
    </row>
    <row r="2010" hidden="1">
      <c r="A2010" s="58" t="s">
        <v>3290</v>
      </c>
      <c r="B2010" s="29">
        <v>99102.0</v>
      </c>
      <c r="C2010" s="59">
        <v>99930.0</v>
      </c>
      <c r="D2010" s="27">
        <v>828.0</v>
      </c>
      <c r="E2010" s="41"/>
    </row>
    <row r="2011" hidden="1">
      <c r="A2011" s="58" t="s">
        <v>3292</v>
      </c>
      <c r="B2011" s="29">
        <v>6439.0</v>
      </c>
      <c r="C2011" s="59">
        <v>6439.0</v>
      </c>
      <c r="D2011" s="27">
        <v>0.0</v>
      </c>
      <c r="E2011" s="41"/>
    </row>
    <row r="2012" hidden="1">
      <c r="A2012" s="58" t="s">
        <v>3293</v>
      </c>
      <c r="B2012" s="29">
        <v>19396.0</v>
      </c>
      <c r="C2012" s="59">
        <v>19775.0</v>
      </c>
      <c r="D2012" s="27">
        <v>379.0</v>
      </c>
      <c r="E2012" s="41"/>
    </row>
    <row r="2013" hidden="1">
      <c r="A2013" s="35" t="s">
        <v>3294</v>
      </c>
      <c r="B2013" s="29">
        <v>476388.0</v>
      </c>
      <c r="C2013" s="59">
        <v>479001.0</v>
      </c>
      <c r="D2013" s="27">
        <v>2613.0</v>
      </c>
      <c r="E2013" s="41"/>
    </row>
    <row r="2014" hidden="1">
      <c r="A2014" s="36" t="s">
        <v>3295</v>
      </c>
      <c r="B2014" s="42">
        <v>12.0</v>
      </c>
      <c r="C2014" s="65">
        <v>-527.0</v>
      </c>
      <c r="D2014" s="66">
        <v>-539.0</v>
      </c>
      <c r="E2014" s="45"/>
    </row>
    <row r="2015" hidden="1"/>
    <row r="2016" hidden="1"/>
    <row r="2017" hidden="1">
      <c r="A2017" s="5" t="s">
        <v>3297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3268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4" t="s">
        <v>3269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4032</v>
      </c>
      <c r="B2023" s="7"/>
      <c r="C2023" s="16"/>
      <c r="D2023" s="56" t="s">
        <v>4033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3270</v>
      </c>
      <c r="B2025" s="6"/>
      <c r="C2025" s="6"/>
      <c r="D2025" s="6"/>
      <c r="E2025" s="7"/>
    </row>
    <row r="2026" hidden="1">
      <c r="A2026" s="20" t="s">
        <v>3271</v>
      </c>
      <c r="B2026" s="21" t="s">
        <v>3272</v>
      </c>
      <c r="C2026" s="22" t="s">
        <v>3273</v>
      </c>
      <c r="D2026" s="21" t="s">
        <v>3274</v>
      </c>
      <c r="E2026" s="23" t="s">
        <v>13</v>
      </c>
    </row>
    <row r="2027" hidden="1">
      <c r="A2027" s="57" t="s">
        <v>3275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7" t="s">
        <v>3276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7" t="s">
        <v>3277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7" t="s">
        <v>3279</v>
      </c>
      <c r="B2030" s="29">
        <v>0.0</v>
      </c>
      <c r="C2030" s="26"/>
      <c r="D2030" s="27">
        <v>0.0</v>
      </c>
      <c r="E2030" s="41"/>
    </row>
    <row r="2031" hidden="1">
      <c r="A2031" s="31" t="s">
        <v>3281</v>
      </c>
      <c r="B2031" s="29">
        <v>0.0</v>
      </c>
      <c r="C2031" s="26"/>
      <c r="D2031" s="27">
        <v>0.0</v>
      </c>
      <c r="E2031" s="41"/>
    </row>
    <row r="2032" hidden="1">
      <c r="A2032" s="31" t="s">
        <v>3282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3284</v>
      </c>
      <c r="B2033" s="29">
        <v>876.0</v>
      </c>
      <c r="C2033" s="26"/>
      <c r="D2033" s="27">
        <v>-876.0</v>
      </c>
      <c r="E2033" s="28"/>
    </row>
    <row r="2034" hidden="1">
      <c r="A2034" s="31" t="s">
        <v>3286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8" t="s">
        <v>3287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8" t="s">
        <v>3288</v>
      </c>
      <c r="B2036" s="29">
        <v>46353.0</v>
      </c>
      <c r="C2036" s="59">
        <v>46353.0</v>
      </c>
      <c r="D2036" s="27">
        <v>0.0</v>
      </c>
      <c r="E2036" s="41"/>
    </row>
    <row r="2037" hidden="1">
      <c r="A2037" s="58" t="s">
        <v>3289</v>
      </c>
      <c r="B2037" s="29">
        <v>120343.0</v>
      </c>
      <c r="C2037" s="59">
        <v>120632.0</v>
      </c>
      <c r="D2037" s="27">
        <v>289.0</v>
      </c>
      <c r="E2037" s="41"/>
    </row>
    <row r="2038" hidden="1">
      <c r="A2038" s="58" t="s">
        <v>3290</v>
      </c>
      <c r="B2038" s="29">
        <v>108646.0</v>
      </c>
      <c r="C2038" s="59">
        <v>108646.0</v>
      </c>
      <c r="D2038" s="27">
        <v>0.0</v>
      </c>
      <c r="E2038" s="41"/>
    </row>
    <row r="2039" hidden="1">
      <c r="A2039" s="58" t="s">
        <v>3292</v>
      </c>
      <c r="B2039" s="29">
        <v>2441.0</v>
      </c>
      <c r="C2039" s="59">
        <v>2441.0</v>
      </c>
      <c r="D2039" s="27">
        <v>0.0</v>
      </c>
      <c r="E2039" s="41"/>
    </row>
    <row r="2040" hidden="1">
      <c r="A2040" s="58" t="s">
        <v>3293</v>
      </c>
      <c r="B2040" s="29">
        <v>11802.0</v>
      </c>
      <c r="C2040" s="59">
        <v>11802.0</v>
      </c>
      <c r="D2040" s="27">
        <v>0.0</v>
      </c>
      <c r="E2040" s="41"/>
    </row>
    <row r="2041" hidden="1">
      <c r="A2041" s="35" t="s">
        <v>3294</v>
      </c>
      <c r="B2041" s="29">
        <v>455597.9</v>
      </c>
      <c r="C2041" s="59">
        <v>455886.9</v>
      </c>
      <c r="D2041" s="27">
        <v>289.0</v>
      </c>
      <c r="E2041" s="41"/>
    </row>
    <row r="2042" hidden="1">
      <c r="A2042" s="36" t="s">
        <v>3295</v>
      </c>
      <c r="B2042" s="42">
        <v>9.10000000000582</v>
      </c>
      <c r="C2042" s="65">
        <v>-30.900000000023283</v>
      </c>
      <c r="D2042" s="66">
        <v>-40.000000000029104</v>
      </c>
      <c r="E2042" s="45"/>
    </row>
    <row r="2043" hidden="1"/>
    <row r="2044" hidden="1"/>
    <row r="2045" hidden="1">
      <c r="A2045" s="5" t="s">
        <v>3297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3268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4" t="s">
        <v>3269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4032</v>
      </c>
      <c r="B2051" s="7"/>
      <c r="C2051" s="16"/>
      <c r="D2051" s="56" t="s">
        <v>4033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3270</v>
      </c>
      <c r="B2053" s="6"/>
      <c r="C2053" s="6"/>
      <c r="D2053" s="6"/>
      <c r="E2053" s="7"/>
    </row>
    <row r="2054" hidden="1">
      <c r="A2054" s="20" t="s">
        <v>3271</v>
      </c>
      <c r="B2054" s="21" t="s">
        <v>3272</v>
      </c>
      <c r="C2054" s="22" t="s">
        <v>3273</v>
      </c>
      <c r="D2054" s="21" t="s">
        <v>3274</v>
      </c>
      <c r="E2054" s="23" t="s">
        <v>13</v>
      </c>
    </row>
    <row r="2055" hidden="1">
      <c r="A2055" s="57" t="s">
        <v>3275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7" t="s">
        <v>3276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7" t="s">
        <v>3277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7" t="s">
        <v>3279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3281</v>
      </c>
      <c r="B2059" s="29">
        <v>0.0</v>
      </c>
      <c r="C2059" s="26"/>
      <c r="D2059" s="27">
        <v>0.0</v>
      </c>
      <c r="E2059" s="41"/>
    </row>
    <row r="2060" hidden="1">
      <c r="A2060" s="31" t="s">
        <v>3282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3284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3286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8" t="s">
        <v>3287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8" t="s">
        <v>3288</v>
      </c>
      <c r="B2064" s="29">
        <v>38603.0</v>
      </c>
      <c r="C2064" s="59">
        <v>39156.0</v>
      </c>
      <c r="D2064" s="27">
        <v>553.0</v>
      </c>
      <c r="E2064" s="41"/>
    </row>
    <row r="2065" hidden="1">
      <c r="A2065" s="58" t="s">
        <v>3289</v>
      </c>
      <c r="B2065" s="29">
        <v>122912.0</v>
      </c>
      <c r="C2065" s="59">
        <v>123440.0</v>
      </c>
      <c r="D2065" s="27">
        <v>528.0</v>
      </c>
      <c r="E2065" s="41"/>
    </row>
    <row r="2066" hidden="1">
      <c r="A2066" s="58" t="s">
        <v>3290</v>
      </c>
      <c r="B2066" s="29">
        <v>91233.5</v>
      </c>
      <c r="C2066" s="59">
        <v>91233.5</v>
      </c>
      <c r="D2066" s="27">
        <v>0.0</v>
      </c>
      <c r="E2066" s="41"/>
    </row>
    <row r="2067" hidden="1">
      <c r="A2067" s="58" t="s">
        <v>3292</v>
      </c>
      <c r="B2067" s="29">
        <v>1603.0</v>
      </c>
      <c r="C2067" s="59">
        <v>1603.0</v>
      </c>
      <c r="D2067" s="27">
        <v>0.0</v>
      </c>
      <c r="E2067" s="41"/>
    </row>
    <row r="2068" hidden="1">
      <c r="A2068" s="58" t="s">
        <v>3293</v>
      </c>
      <c r="B2068" s="29">
        <v>18762.0</v>
      </c>
      <c r="C2068" s="59">
        <v>19196.0</v>
      </c>
      <c r="D2068" s="27">
        <v>434.0</v>
      </c>
      <c r="E2068" s="41"/>
    </row>
    <row r="2069" hidden="1">
      <c r="A2069" s="35" t="s">
        <v>3294</v>
      </c>
      <c r="B2069" s="29">
        <v>432986.2</v>
      </c>
      <c r="C2069" s="59">
        <v>435747.2</v>
      </c>
      <c r="D2069" s="27">
        <v>2761.0</v>
      </c>
      <c r="E2069" s="41"/>
    </row>
    <row r="2070" hidden="1">
      <c r="A2070" s="36" t="s">
        <v>3295</v>
      </c>
      <c r="B2070" s="42">
        <v>7.30000000000291</v>
      </c>
      <c r="C2070" s="65">
        <v>-986.7000000000116</v>
      </c>
      <c r="D2070" s="66">
        <v>-994.0000000000146</v>
      </c>
      <c r="E2070" s="45"/>
    </row>
    <row r="2071" hidden="1"/>
    <row r="2072" hidden="1"/>
    <row r="2073" hidden="1">
      <c r="A2073" s="5" t="s">
        <v>3297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3268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4" t="s">
        <v>3269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4032</v>
      </c>
      <c r="B2079" s="7"/>
      <c r="C2079" s="16"/>
      <c r="D2079" s="56" t="s">
        <v>4039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3270</v>
      </c>
      <c r="B2081" s="6"/>
      <c r="C2081" s="6"/>
      <c r="D2081" s="6"/>
      <c r="E2081" s="7"/>
    </row>
    <row r="2082" hidden="1">
      <c r="A2082" s="20" t="s">
        <v>3271</v>
      </c>
      <c r="B2082" s="21" t="s">
        <v>3272</v>
      </c>
      <c r="C2082" s="22" t="s">
        <v>3273</v>
      </c>
      <c r="D2082" s="21" t="s">
        <v>3274</v>
      </c>
      <c r="E2082" s="23" t="s">
        <v>13</v>
      </c>
    </row>
    <row r="2083" hidden="1">
      <c r="A2083" s="57" t="s">
        <v>3275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7" t="s">
        <v>3276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7" t="s">
        <v>3277</v>
      </c>
      <c r="B2085" s="29">
        <v>0.0</v>
      </c>
      <c r="C2085" s="26"/>
      <c r="D2085" s="27">
        <v>0.0</v>
      </c>
      <c r="E2085" s="41"/>
    </row>
    <row r="2086" hidden="1">
      <c r="A2086" s="57" t="s">
        <v>3279</v>
      </c>
      <c r="B2086" s="29">
        <v>0.0</v>
      </c>
      <c r="C2086" s="26"/>
      <c r="D2086" s="27">
        <v>0.0</v>
      </c>
      <c r="E2086" s="41"/>
    </row>
    <row r="2087" hidden="1">
      <c r="A2087" s="31" t="s">
        <v>3281</v>
      </c>
      <c r="B2087" s="29">
        <v>0.0</v>
      </c>
      <c r="C2087" s="26"/>
      <c r="D2087" s="27">
        <v>0.0</v>
      </c>
      <c r="E2087" s="41"/>
    </row>
    <row r="2088" hidden="1">
      <c r="A2088" s="31" t="s">
        <v>3282</v>
      </c>
      <c r="B2088" s="29">
        <v>0.0</v>
      </c>
      <c r="C2088" s="26"/>
      <c r="D2088" s="27">
        <v>0.0</v>
      </c>
      <c r="E2088" s="28"/>
    </row>
    <row r="2089" hidden="1">
      <c r="A2089" s="31" t="s">
        <v>3284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3286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8" t="s">
        <v>3287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8" t="s">
        <v>3288</v>
      </c>
      <c r="B2092" s="29">
        <v>30149.0</v>
      </c>
      <c r="C2092" s="59">
        <v>30149.0</v>
      </c>
      <c r="D2092" s="27">
        <v>0.0</v>
      </c>
      <c r="E2092" s="41"/>
    </row>
    <row r="2093" hidden="1">
      <c r="A2093" s="58" t="s">
        <v>3289</v>
      </c>
      <c r="B2093" s="29">
        <v>78810.0</v>
      </c>
      <c r="C2093" s="59">
        <v>78810.0</v>
      </c>
      <c r="D2093" s="27">
        <v>0.0</v>
      </c>
      <c r="E2093" s="41"/>
    </row>
    <row r="2094" hidden="1">
      <c r="A2094" s="58" t="s">
        <v>3290</v>
      </c>
      <c r="B2094" s="29">
        <v>68011.0</v>
      </c>
      <c r="C2094" s="59">
        <v>68011.0</v>
      </c>
      <c r="D2094" s="27">
        <v>0.0</v>
      </c>
      <c r="E2094" s="41"/>
    </row>
    <row r="2095" hidden="1">
      <c r="A2095" s="58" t="s">
        <v>3292</v>
      </c>
      <c r="B2095" s="29">
        <v>811.0</v>
      </c>
      <c r="C2095" s="59">
        <v>811.0</v>
      </c>
      <c r="D2095" s="27">
        <v>0.0</v>
      </c>
      <c r="E2095" s="41"/>
    </row>
    <row r="2096" hidden="1">
      <c r="A2096" s="58" t="s">
        <v>3293</v>
      </c>
      <c r="B2096" s="29">
        <v>9880.0</v>
      </c>
      <c r="C2096" s="59">
        <v>9880.0</v>
      </c>
      <c r="D2096" s="27">
        <v>0.0</v>
      </c>
      <c r="E2096" s="41"/>
    </row>
    <row r="2097" hidden="1">
      <c r="A2097" s="35" t="s">
        <v>3294</v>
      </c>
      <c r="B2097" s="29">
        <v>296206.5</v>
      </c>
      <c r="C2097" s="59">
        <v>296206.5</v>
      </c>
      <c r="D2097" s="27">
        <v>0.0</v>
      </c>
      <c r="E2097" s="41"/>
    </row>
    <row r="2098" hidden="1">
      <c r="A2098" s="36" t="s">
        <v>3295</v>
      </c>
      <c r="B2098" s="42">
        <v>3.5</v>
      </c>
      <c r="C2098" s="65">
        <v>3.5</v>
      </c>
      <c r="D2098" s="66">
        <v>0.0</v>
      </c>
      <c r="E2098" s="45"/>
    </row>
    <row r="2099" hidden="1"/>
    <row r="2100" hidden="1"/>
    <row r="2101" hidden="1">
      <c r="A2101" s="5" t="s">
        <v>3297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3268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4" t="s">
        <v>3269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4041</v>
      </c>
      <c r="B2107" s="7"/>
      <c r="C2107" s="16"/>
      <c r="D2107" s="56" t="s">
        <v>4033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3270</v>
      </c>
      <c r="B2109" s="6"/>
      <c r="C2109" s="6"/>
      <c r="D2109" s="6"/>
      <c r="E2109" s="7"/>
    </row>
    <row r="2110" hidden="1">
      <c r="A2110" s="20" t="s">
        <v>3271</v>
      </c>
      <c r="B2110" s="21" t="s">
        <v>3272</v>
      </c>
      <c r="C2110" s="22" t="s">
        <v>3273</v>
      </c>
      <c r="D2110" s="21" t="s">
        <v>3274</v>
      </c>
      <c r="E2110" s="23" t="s">
        <v>13</v>
      </c>
    </row>
    <row r="2111" hidden="1">
      <c r="A2111" s="57" t="s">
        <v>3275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7" t="s">
        <v>3276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7" t="s">
        <v>3277</v>
      </c>
      <c r="B2113" s="29">
        <v>0.0</v>
      </c>
      <c r="C2113" s="26"/>
      <c r="D2113" s="27">
        <v>0.0</v>
      </c>
      <c r="E2113" s="41"/>
    </row>
    <row r="2114" hidden="1">
      <c r="A2114" s="57" t="s">
        <v>3279</v>
      </c>
      <c r="B2114" s="29">
        <v>0.0</v>
      </c>
      <c r="C2114" s="26"/>
      <c r="D2114" s="27">
        <v>0.0</v>
      </c>
      <c r="E2114" s="41"/>
    </row>
    <row r="2115" hidden="1">
      <c r="A2115" s="31" t="s">
        <v>3281</v>
      </c>
      <c r="B2115" s="29">
        <v>0.0</v>
      </c>
      <c r="C2115" s="26"/>
      <c r="D2115" s="27">
        <v>0.0</v>
      </c>
      <c r="E2115" s="41"/>
    </row>
    <row r="2116" hidden="1">
      <c r="A2116" s="31" t="s">
        <v>3282</v>
      </c>
      <c r="B2116" s="29">
        <v>0.0</v>
      </c>
      <c r="C2116" s="26"/>
      <c r="D2116" s="27">
        <v>0.0</v>
      </c>
      <c r="E2116" s="28"/>
    </row>
    <row r="2117" hidden="1">
      <c r="A2117" s="31" t="s">
        <v>3284</v>
      </c>
      <c r="B2117" s="29">
        <v>0.0</v>
      </c>
      <c r="C2117" s="26"/>
      <c r="D2117" s="27">
        <v>0.0</v>
      </c>
      <c r="E2117" s="28"/>
    </row>
    <row r="2118" hidden="1">
      <c r="A2118" s="31" t="s">
        <v>3286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8" t="s">
        <v>3287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8" t="s">
        <v>3288</v>
      </c>
      <c r="B2120" s="29">
        <v>19527.0</v>
      </c>
      <c r="C2120" s="59">
        <v>19527.0</v>
      </c>
      <c r="D2120" s="27">
        <v>0.0</v>
      </c>
      <c r="E2120" s="41"/>
    </row>
    <row r="2121" hidden="1">
      <c r="A2121" s="58" t="s">
        <v>3289</v>
      </c>
      <c r="B2121" s="29">
        <v>47510.0</v>
      </c>
      <c r="C2121" s="59">
        <v>47510.0</v>
      </c>
      <c r="D2121" s="27">
        <v>0.0</v>
      </c>
      <c r="E2121" s="41"/>
    </row>
    <row r="2122" hidden="1">
      <c r="A2122" s="58" t="s">
        <v>3290</v>
      </c>
      <c r="B2122" s="29">
        <v>31195.0</v>
      </c>
      <c r="C2122" s="59">
        <v>31951.0</v>
      </c>
      <c r="D2122" s="27">
        <v>756.0</v>
      </c>
      <c r="E2122" s="41"/>
    </row>
    <row r="2123" hidden="1">
      <c r="A2123" s="58" t="s">
        <v>3292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3293</v>
      </c>
      <c r="B2124" s="29">
        <v>7588.0</v>
      </c>
      <c r="C2124" s="59">
        <v>7588.0</v>
      </c>
      <c r="D2124" s="27">
        <v>0.0</v>
      </c>
      <c r="E2124" s="41"/>
    </row>
    <row r="2125" hidden="1">
      <c r="A2125" s="35" t="s">
        <v>3294</v>
      </c>
      <c r="B2125" s="29">
        <v>167382.5</v>
      </c>
      <c r="C2125" s="59">
        <v>168138.5</v>
      </c>
      <c r="D2125" s="27">
        <v>756.0</v>
      </c>
      <c r="E2125" s="41"/>
    </row>
    <row r="2126" hidden="1">
      <c r="A2126" s="36" t="s">
        <v>3295</v>
      </c>
      <c r="B2126" s="42">
        <v>0.5</v>
      </c>
      <c r="C2126" s="65">
        <v>0.5</v>
      </c>
      <c r="D2126" s="66">
        <v>0.0</v>
      </c>
      <c r="E2126" s="45"/>
    </row>
    <row r="2127" hidden="1"/>
    <row r="2128" hidden="1"/>
    <row r="2129" hidden="1">
      <c r="A2129" s="5" t="s">
        <v>3297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3268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4" t="s">
        <v>3269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4032</v>
      </c>
      <c r="B2135" s="7"/>
      <c r="C2135" s="16"/>
      <c r="D2135" s="56" t="s">
        <v>4033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3270</v>
      </c>
      <c r="B2137" s="6"/>
      <c r="C2137" s="6"/>
      <c r="D2137" s="6"/>
      <c r="E2137" s="7"/>
    </row>
    <row r="2138" hidden="1">
      <c r="A2138" s="20" t="s">
        <v>3271</v>
      </c>
      <c r="B2138" s="21" t="s">
        <v>3272</v>
      </c>
      <c r="C2138" s="22" t="s">
        <v>3273</v>
      </c>
      <c r="D2138" s="21" t="s">
        <v>3274</v>
      </c>
      <c r="E2138" s="23" t="s">
        <v>13</v>
      </c>
    </row>
    <row r="2139" hidden="1">
      <c r="A2139" s="57" t="s">
        <v>3275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7" t="s">
        <v>3276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7" t="s">
        <v>3277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7" t="s">
        <v>3279</v>
      </c>
      <c r="B2142" s="29">
        <v>0.0</v>
      </c>
      <c r="C2142" s="26"/>
      <c r="D2142" s="27">
        <v>0.0</v>
      </c>
      <c r="E2142" s="41"/>
    </row>
    <row r="2143" hidden="1">
      <c r="A2143" s="31" t="s">
        <v>3281</v>
      </c>
      <c r="B2143" s="29">
        <v>0.0</v>
      </c>
      <c r="C2143" s="26"/>
      <c r="D2143" s="27">
        <v>0.0</v>
      </c>
      <c r="E2143" s="41"/>
    </row>
    <row r="2144" hidden="1">
      <c r="A2144" s="31" t="s">
        <v>3282</v>
      </c>
      <c r="B2144" s="29">
        <v>0.0</v>
      </c>
      <c r="C2144" s="26"/>
      <c r="D2144" s="27">
        <v>0.0</v>
      </c>
      <c r="E2144" s="28"/>
    </row>
    <row r="2145" hidden="1">
      <c r="A2145" s="31" t="s">
        <v>3284</v>
      </c>
      <c r="B2145" s="29">
        <v>1022.0</v>
      </c>
      <c r="C2145" s="26">
        <v>1023.0</v>
      </c>
      <c r="D2145" s="27">
        <v>1.0</v>
      </c>
      <c r="E2145" s="28" t="s">
        <v>4247</v>
      </c>
    </row>
    <row r="2146" hidden="1">
      <c r="A2146" s="31" t="s">
        <v>3286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8" t="s">
        <v>3287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8" t="s">
        <v>3288</v>
      </c>
      <c r="B2148" s="29">
        <v>43726.0</v>
      </c>
      <c r="C2148" s="59">
        <v>43726.0</v>
      </c>
      <c r="D2148" s="27">
        <v>0.0</v>
      </c>
      <c r="E2148" s="41"/>
    </row>
    <row r="2149" hidden="1">
      <c r="A2149" s="58" t="s">
        <v>3289</v>
      </c>
      <c r="B2149" s="29">
        <v>130882.0</v>
      </c>
      <c r="C2149" s="59">
        <v>130059.0</v>
      </c>
      <c r="D2149" s="27">
        <v>-823.0</v>
      </c>
      <c r="E2149" s="41"/>
    </row>
    <row r="2150" hidden="1">
      <c r="A2150" s="58" t="s">
        <v>3290</v>
      </c>
      <c r="B2150" s="29">
        <v>96208.0</v>
      </c>
      <c r="C2150" s="59">
        <v>96208.0</v>
      </c>
      <c r="D2150" s="27">
        <v>0.0</v>
      </c>
      <c r="E2150" s="41"/>
    </row>
    <row r="2151" hidden="1">
      <c r="A2151" s="58" t="s">
        <v>3292</v>
      </c>
      <c r="B2151" s="29">
        <v>1723.0</v>
      </c>
      <c r="C2151" s="59">
        <v>1723.0</v>
      </c>
      <c r="D2151" s="27">
        <v>0.0</v>
      </c>
      <c r="E2151" s="41"/>
    </row>
    <row r="2152" hidden="1">
      <c r="A2152" s="58" t="s">
        <v>3293</v>
      </c>
      <c r="B2152" s="29">
        <v>18072.0</v>
      </c>
      <c r="C2152" s="59">
        <v>18072.0</v>
      </c>
      <c r="D2152" s="27">
        <v>0.0</v>
      </c>
      <c r="E2152" s="41"/>
    </row>
    <row r="2153" hidden="1">
      <c r="A2153" s="35" t="s">
        <v>3294</v>
      </c>
      <c r="B2153" s="29">
        <v>445013.0</v>
      </c>
      <c r="C2153" s="59">
        <v>444190.0</v>
      </c>
      <c r="D2153" s="27">
        <v>-823.0</v>
      </c>
      <c r="E2153" s="41"/>
    </row>
    <row r="2154" hidden="1">
      <c r="A2154" s="36" t="s">
        <v>3295</v>
      </c>
      <c r="B2154" s="42">
        <v>2.0</v>
      </c>
      <c r="C2154" s="65">
        <v>3.0</v>
      </c>
      <c r="D2154" s="66">
        <v>1.0</v>
      </c>
      <c r="E2154" s="45"/>
    </row>
    <row r="2155" hidden="1"/>
    <row r="2156" hidden="1"/>
    <row r="2157" hidden="1">
      <c r="A2157" s="5" t="s">
        <v>3297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3268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4" t="s">
        <v>3269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4032</v>
      </c>
      <c r="B2163" s="7"/>
      <c r="C2163" s="16"/>
      <c r="D2163" s="56" t="s">
        <v>4033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3270</v>
      </c>
      <c r="B2165" s="6"/>
      <c r="C2165" s="6"/>
      <c r="D2165" s="6"/>
      <c r="E2165" s="7"/>
    </row>
    <row r="2166" hidden="1">
      <c r="A2166" s="20" t="s">
        <v>3271</v>
      </c>
      <c r="B2166" s="21" t="s">
        <v>3272</v>
      </c>
      <c r="C2166" s="22" t="s">
        <v>3273</v>
      </c>
      <c r="D2166" s="21" t="s">
        <v>3274</v>
      </c>
      <c r="E2166" s="23" t="s">
        <v>13</v>
      </c>
    </row>
    <row r="2167" hidden="1">
      <c r="A2167" s="57" t="s">
        <v>3275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7" t="s">
        <v>3276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7" t="s">
        <v>3277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7" t="s">
        <v>3279</v>
      </c>
      <c r="B2170" s="29">
        <v>0.0</v>
      </c>
      <c r="C2170" s="26"/>
      <c r="D2170" s="27">
        <v>0.0</v>
      </c>
      <c r="E2170" s="41"/>
    </row>
    <row r="2171" hidden="1">
      <c r="A2171" s="31" t="s">
        <v>3281</v>
      </c>
      <c r="B2171" s="29">
        <v>0.0</v>
      </c>
      <c r="C2171" s="26"/>
      <c r="D2171" s="27">
        <v>0.0</v>
      </c>
      <c r="E2171" s="41"/>
    </row>
    <row r="2172" hidden="1">
      <c r="A2172" s="31" t="s">
        <v>3282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3284</v>
      </c>
      <c r="B2173" s="29">
        <v>2369.0</v>
      </c>
      <c r="C2173" s="26">
        <v>2369.0</v>
      </c>
      <c r="D2173" s="27">
        <v>0.0</v>
      </c>
      <c r="E2173" s="28" t="s">
        <v>4248</v>
      </c>
    </row>
    <row r="2174" hidden="1">
      <c r="A2174" s="31" t="s">
        <v>3286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8" t="s">
        <v>3287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8" t="s">
        <v>3288</v>
      </c>
      <c r="B2176" s="29">
        <v>41718.0</v>
      </c>
      <c r="C2176" s="59">
        <v>41718.0</v>
      </c>
      <c r="D2176" s="27">
        <v>0.0</v>
      </c>
      <c r="E2176" s="41"/>
    </row>
    <row r="2177" hidden="1">
      <c r="A2177" s="58" t="s">
        <v>3289</v>
      </c>
      <c r="B2177" s="29">
        <v>136229.0</v>
      </c>
      <c r="C2177" s="59">
        <v>136229.0</v>
      </c>
      <c r="D2177" s="27">
        <v>0.0</v>
      </c>
      <c r="E2177" s="41"/>
    </row>
    <row r="2178" hidden="1">
      <c r="A2178" s="58" t="s">
        <v>3290</v>
      </c>
      <c r="B2178" s="29">
        <v>124560.0</v>
      </c>
      <c r="C2178" s="59">
        <v>124560.0</v>
      </c>
      <c r="D2178" s="27">
        <v>0.0</v>
      </c>
      <c r="E2178" s="41"/>
    </row>
    <row r="2179" hidden="1">
      <c r="A2179" s="58" t="s">
        <v>3292</v>
      </c>
      <c r="B2179" s="29">
        <v>2957.0</v>
      </c>
      <c r="C2179" s="59">
        <v>2957.0</v>
      </c>
      <c r="D2179" s="27">
        <v>0.0</v>
      </c>
      <c r="E2179" s="41"/>
    </row>
    <row r="2180" hidden="1">
      <c r="A2180" s="58" t="s">
        <v>3293</v>
      </c>
      <c r="B2180" s="29">
        <v>11892.0</v>
      </c>
      <c r="C2180" s="59">
        <v>11892.0</v>
      </c>
      <c r="D2180" s="27">
        <v>0.0</v>
      </c>
      <c r="E2180" s="41"/>
    </row>
    <row r="2181" hidden="1">
      <c r="A2181" s="35" t="s">
        <v>3294</v>
      </c>
      <c r="B2181" s="29">
        <v>494586.5</v>
      </c>
      <c r="C2181" s="59">
        <v>494675.5</v>
      </c>
      <c r="D2181" s="27">
        <v>89.0</v>
      </c>
      <c r="E2181" s="41"/>
    </row>
    <row r="2182" hidden="1">
      <c r="A2182" s="36" t="s">
        <v>3295</v>
      </c>
      <c r="B2182" s="42">
        <v>13.5</v>
      </c>
      <c r="C2182" s="65">
        <v>-75.5</v>
      </c>
      <c r="D2182" s="66">
        <v>-89.0</v>
      </c>
      <c r="E2182" s="45"/>
    </row>
    <row r="2183" hidden="1"/>
    <row r="2184" hidden="1"/>
    <row r="2185" hidden="1">
      <c r="A2185" s="5" t="s">
        <v>3297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3268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4" t="s">
        <v>3269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4032</v>
      </c>
      <c r="B2191" s="7"/>
      <c r="C2191" s="16"/>
      <c r="D2191" s="56" t="s">
        <v>4033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3270</v>
      </c>
      <c r="B2193" s="6"/>
      <c r="C2193" s="6"/>
      <c r="D2193" s="6"/>
      <c r="E2193" s="7"/>
    </row>
    <row r="2194" hidden="1">
      <c r="A2194" s="20" t="s">
        <v>3271</v>
      </c>
      <c r="B2194" s="21" t="s">
        <v>3272</v>
      </c>
      <c r="C2194" s="22" t="s">
        <v>3273</v>
      </c>
      <c r="D2194" s="21" t="s">
        <v>3274</v>
      </c>
      <c r="E2194" s="23" t="s">
        <v>13</v>
      </c>
    </row>
    <row r="2195" hidden="1">
      <c r="A2195" s="57" t="s">
        <v>3275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7" t="s">
        <v>3276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7" t="s">
        <v>3277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7" t="s">
        <v>3279</v>
      </c>
      <c r="B2198" s="29">
        <v>0.0</v>
      </c>
      <c r="C2198" s="26"/>
      <c r="D2198" s="27">
        <v>0.0</v>
      </c>
      <c r="E2198" s="41"/>
    </row>
    <row r="2199" hidden="1">
      <c r="A2199" s="31" t="s">
        <v>3281</v>
      </c>
      <c r="B2199" s="29">
        <v>0.0</v>
      </c>
      <c r="C2199" s="26"/>
      <c r="D2199" s="27">
        <v>0.0</v>
      </c>
      <c r="E2199" s="41"/>
    </row>
    <row r="2200" hidden="1">
      <c r="A2200" s="31" t="s">
        <v>3282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3284</v>
      </c>
      <c r="B2201" s="29">
        <v>2369.0</v>
      </c>
      <c r="C2201" s="26">
        <v>2369.0</v>
      </c>
      <c r="D2201" s="27">
        <v>0.0</v>
      </c>
      <c r="E2201" s="28" t="s">
        <v>4248</v>
      </c>
    </row>
    <row r="2202" hidden="1">
      <c r="A2202" s="31" t="s">
        <v>3286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8" t="s">
        <v>3287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8" t="s">
        <v>3288</v>
      </c>
      <c r="B2204" s="29">
        <v>41718.0</v>
      </c>
      <c r="C2204" s="59">
        <v>41718.0</v>
      </c>
      <c r="D2204" s="27">
        <v>0.0</v>
      </c>
      <c r="E2204" s="41"/>
    </row>
    <row r="2205" hidden="1">
      <c r="A2205" s="58" t="s">
        <v>3289</v>
      </c>
      <c r="B2205" s="29">
        <v>136229.0</v>
      </c>
      <c r="C2205" s="59">
        <v>136229.0</v>
      </c>
      <c r="D2205" s="27">
        <v>0.0</v>
      </c>
      <c r="E2205" s="41"/>
    </row>
    <row r="2206" hidden="1">
      <c r="A2206" s="58" t="s">
        <v>3290</v>
      </c>
      <c r="B2206" s="29">
        <v>124560.0</v>
      </c>
      <c r="C2206" s="59">
        <v>124560.0</v>
      </c>
      <c r="D2206" s="27">
        <v>0.0</v>
      </c>
      <c r="E2206" s="41"/>
    </row>
    <row r="2207" hidden="1">
      <c r="A2207" s="58" t="s">
        <v>3292</v>
      </c>
      <c r="B2207" s="29">
        <v>2957.0</v>
      </c>
      <c r="C2207" s="59">
        <v>2957.0</v>
      </c>
      <c r="D2207" s="27">
        <v>0.0</v>
      </c>
      <c r="E2207" s="41"/>
    </row>
    <row r="2208" hidden="1">
      <c r="A2208" s="58" t="s">
        <v>3293</v>
      </c>
      <c r="B2208" s="29">
        <v>11892.0</v>
      </c>
      <c r="C2208" s="59">
        <v>11892.0</v>
      </c>
      <c r="D2208" s="27">
        <v>0.0</v>
      </c>
      <c r="E2208" s="41"/>
    </row>
    <row r="2209" hidden="1">
      <c r="A2209" s="35" t="s">
        <v>3294</v>
      </c>
      <c r="B2209" s="29">
        <v>494586.5</v>
      </c>
      <c r="C2209" s="59">
        <v>494675.5</v>
      </c>
      <c r="D2209" s="27">
        <v>89.0</v>
      </c>
      <c r="E2209" s="41"/>
    </row>
    <row r="2210" hidden="1">
      <c r="A2210" s="36" t="s">
        <v>3295</v>
      </c>
      <c r="B2210" s="42">
        <v>13.5</v>
      </c>
      <c r="C2210" s="65">
        <v>-75.5</v>
      </c>
      <c r="D2210" s="66">
        <v>-89.0</v>
      </c>
      <c r="E2210" s="45"/>
    </row>
    <row r="2211" hidden="1"/>
    <row r="2212" hidden="1"/>
    <row r="2213" hidden="1">
      <c r="A2213" s="5" t="s">
        <v>3297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3268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4" t="s">
        <v>3269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4032</v>
      </c>
      <c r="B2219" s="7"/>
      <c r="C2219" s="16"/>
      <c r="D2219" s="56" t="s">
        <v>4033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3270</v>
      </c>
      <c r="B2221" s="6"/>
      <c r="C2221" s="6"/>
      <c r="D2221" s="6"/>
      <c r="E2221" s="7"/>
    </row>
    <row r="2222" hidden="1">
      <c r="A2222" s="20" t="s">
        <v>3271</v>
      </c>
      <c r="B2222" s="21" t="s">
        <v>3272</v>
      </c>
      <c r="C2222" s="22" t="s">
        <v>3273</v>
      </c>
      <c r="D2222" s="21" t="s">
        <v>3274</v>
      </c>
      <c r="E2222" s="23" t="s">
        <v>13</v>
      </c>
    </row>
    <row r="2223" hidden="1">
      <c r="A2223" s="57" t="s">
        <v>3275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7" t="s">
        <v>3276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7" t="s">
        <v>3277</v>
      </c>
      <c r="B2225" s="29">
        <v>0.0</v>
      </c>
      <c r="C2225" s="26"/>
      <c r="D2225" s="27">
        <v>0.0</v>
      </c>
      <c r="E2225" s="41"/>
    </row>
    <row r="2226" hidden="1">
      <c r="A2226" s="57" t="s">
        <v>3279</v>
      </c>
      <c r="B2226" s="29">
        <v>7715.0</v>
      </c>
      <c r="C2226" s="26"/>
      <c r="D2226" s="27">
        <v>-7715.0</v>
      </c>
      <c r="E2226" s="41"/>
    </row>
    <row r="2227" hidden="1">
      <c r="A2227" s="31" t="s">
        <v>3281</v>
      </c>
      <c r="B2227" s="29">
        <v>0.0</v>
      </c>
      <c r="C2227" s="26"/>
      <c r="D2227" s="27">
        <v>0.0</v>
      </c>
      <c r="E2227" s="41"/>
    </row>
    <row r="2228" hidden="1">
      <c r="A2228" s="31" t="s">
        <v>3282</v>
      </c>
      <c r="B2228" s="29">
        <v>0.0</v>
      </c>
      <c r="C2228" s="26"/>
      <c r="D2228" s="27">
        <v>0.0</v>
      </c>
      <c r="E2228" s="28"/>
    </row>
    <row r="2229" hidden="1">
      <c r="A2229" s="31" t="s">
        <v>3284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3286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8" t="s">
        <v>3287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8" t="s">
        <v>3288</v>
      </c>
      <c r="B2232" s="29">
        <v>42758.0</v>
      </c>
      <c r="C2232" s="59">
        <v>42758.0</v>
      </c>
      <c r="D2232" s="27">
        <v>0.0</v>
      </c>
      <c r="E2232" s="41"/>
    </row>
    <row r="2233" hidden="1">
      <c r="A2233" s="58" t="s">
        <v>3289</v>
      </c>
      <c r="B2233" s="29">
        <v>147051.0</v>
      </c>
      <c r="C2233" s="59">
        <v>147051.0</v>
      </c>
      <c r="D2233" s="27">
        <v>0.0</v>
      </c>
      <c r="E2233" s="41"/>
    </row>
    <row r="2234" hidden="1">
      <c r="A2234" s="58" t="s">
        <v>3290</v>
      </c>
      <c r="B2234" s="29">
        <v>115820.5</v>
      </c>
      <c r="C2234" s="59">
        <v>115820.5</v>
      </c>
      <c r="D2234" s="27">
        <v>0.0</v>
      </c>
      <c r="E2234" s="41"/>
    </row>
    <row r="2235" hidden="1">
      <c r="A2235" s="58" t="s">
        <v>3292</v>
      </c>
      <c r="B2235" s="29">
        <v>4216.0</v>
      </c>
      <c r="C2235" s="59">
        <v>4216.0</v>
      </c>
      <c r="D2235" s="27">
        <v>0.0</v>
      </c>
      <c r="E2235" s="41"/>
    </row>
    <row r="2236" hidden="1">
      <c r="A2236" s="58" t="s">
        <v>3293</v>
      </c>
      <c r="B2236" s="29">
        <v>16344.0</v>
      </c>
      <c r="C2236" s="59">
        <v>16344.0</v>
      </c>
      <c r="D2236" s="27">
        <v>0.0</v>
      </c>
      <c r="E2236" s="41"/>
    </row>
    <row r="2237" hidden="1">
      <c r="A2237" s="35" t="s">
        <v>3294</v>
      </c>
      <c r="B2237" s="29">
        <v>517451.4</v>
      </c>
      <c r="C2237" s="59">
        <v>517451.4</v>
      </c>
      <c r="D2237" s="27">
        <v>0.0</v>
      </c>
      <c r="E2237" s="41"/>
    </row>
    <row r="2238" hidden="1">
      <c r="A2238" s="36" t="s">
        <v>3295</v>
      </c>
      <c r="B2238" s="42">
        <v>16.10000000000582</v>
      </c>
      <c r="C2238" s="65">
        <v>-23.900000000023283</v>
      </c>
      <c r="D2238" s="66">
        <v>-40.000000000029104</v>
      </c>
      <c r="E2238" s="45"/>
    </row>
    <row r="2239" hidden="1"/>
    <row r="2240" hidden="1"/>
    <row r="2241" hidden="1">
      <c r="A2241" s="5" t="s">
        <v>3297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3268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4" t="s">
        <v>3269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4032</v>
      </c>
      <c r="B2247" s="7"/>
      <c r="C2247" s="16"/>
      <c r="D2247" s="56" t="s">
        <v>4033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3270</v>
      </c>
      <c r="B2249" s="6"/>
      <c r="C2249" s="6"/>
      <c r="D2249" s="6"/>
      <c r="E2249" s="7"/>
    </row>
    <row r="2250" hidden="1">
      <c r="A2250" s="20" t="s">
        <v>3271</v>
      </c>
      <c r="B2250" s="21" t="s">
        <v>3272</v>
      </c>
      <c r="C2250" s="22" t="s">
        <v>3273</v>
      </c>
      <c r="D2250" s="21" t="s">
        <v>3274</v>
      </c>
      <c r="E2250" s="23" t="s">
        <v>13</v>
      </c>
    </row>
    <row r="2251" hidden="1">
      <c r="A2251" s="57" t="s">
        <v>3275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7" t="s">
        <v>3276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7" t="s">
        <v>3277</v>
      </c>
      <c r="B2253" s="29">
        <v>0.0</v>
      </c>
      <c r="C2253" s="26"/>
      <c r="D2253" s="27">
        <v>0.0</v>
      </c>
      <c r="E2253" s="41"/>
    </row>
    <row r="2254" hidden="1">
      <c r="A2254" s="57" t="s">
        <v>3279</v>
      </c>
      <c r="B2254" s="29">
        <v>7715.0</v>
      </c>
      <c r="C2254" s="26"/>
      <c r="D2254" s="27">
        <v>-7715.0</v>
      </c>
      <c r="E2254" s="41"/>
    </row>
    <row r="2255" hidden="1">
      <c r="A2255" s="31" t="s">
        <v>3281</v>
      </c>
      <c r="B2255" s="29">
        <v>0.0</v>
      </c>
      <c r="C2255" s="26"/>
      <c r="D2255" s="27">
        <v>0.0</v>
      </c>
      <c r="E2255" s="41"/>
    </row>
    <row r="2256" hidden="1">
      <c r="A2256" s="31" t="s">
        <v>3282</v>
      </c>
      <c r="B2256" s="29">
        <v>0.0</v>
      </c>
      <c r="C2256" s="26"/>
      <c r="D2256" s="27">
        <v>0.0</v>
      </c>
      <c r="E2256" s="28"/>
    </row>
    <row r="2257" hidden="1">
      <c r="A2257" s="31" t="s">
        <v>3284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3286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8" t="s">
        <v>3287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8" t="s">
        <v>3288</v>
      </c>
      <c r="B2260" s="29">
        <v>42758.0</v>
      </c>
      <c r="C2260" s="59">
        <v>42758.0</v>
      </c>
      <c r="D2260" s="27">
        <v>0.0</v>
      </c>
      <c r="E2260" s="41"/>
    </row>
    <row r="2261" hidden="1">
      <c r="A2261" s="58" t="s">
        <v>3289</v>
      </c>
      <c r="B2261" s="29">
        <v>147051.0</v>
      </c>
      <c r="C2261" s="59">
        <v>147051.0</v>
      </c>
      <c r="D2261" s="27">
        <v>0.0</v>
      </c>
      <c r="E2261" s="41"/>
    </row>
    <row r="2262" hidden="1">
      <c r="A2262" s="58" t="s">
        <v>3290</v>
      </c>
      <c r="B2262" s="29">
        <v>115820.5</v>
      </c>
      <c r="C2262" s="59">
        <v>115820.5</v>
      </c>
      <c r="D2262" s="27">
        <v>0.0</v>
      </c>
      <c r="E2262" s="41"/>
    </row>
    <row r="2263" hidden="1">
      <c r="A2263" s="58" t="s">
        <v>3292</v>
      </c>
      <c r="B2263" s="29">
        <v>4216.0</v>
      </c>
      <c r="C2263" s="59">
        <v>4216.0</v>
      </c>
      <c r="D2263" s="27">
        <v>0.0</v>
      </c>
      <c r="E2263" s="41"/>
    </row>
    <row r="2264" hidden="1">
      <c r="A2264" s="58" t="s">
        <v>3293</v>
      </c>
      <c r="B2264" s="29">
        <v>16344.0</v>
      </c>
      <c r="C2264" s="59">
        <v>16344.0</v>
      </c>
      <c r="D2264" s="27">
        <v>0.0</v>
      </c>
      <c r="E2264" s="41"/>
    </row>
    <row r="2265" hidden="1">
      <c r="A2265" s="35" t="s">
        <v>3294</v>
      </c>
      <c r="B2265" s="29">
        <v>517451.4</v>
      </c>
      <c r="C2265" s="59">
        <v>517451.4</v>
      </c>
      <c r="D2265" s="27">
        <v>0.0</v>
      </c>
      <c r="E2265" s="41"/>
    </row>
    <row r="2266" hidden="1">
      <c r="A2266" s="36" t="s">
        <v>3295</v>
      </c>
      <c r="B2266" s="42">
        <v>16.10000000000582</v>
      </c>
      <c r="C2266" s="65">
        <v>76.09999999997672</v>
      </c>
      <c r="D2266" s="66">
        <v>59.999999999970896</v>
      </c>
      <c r="E2266" s="45"/>
    </row>
    <row r="2267" hidden="1"/>
    <row r="2268" hidden="1"/>
    <row r="2269" hidden="1">
      <c r="A2269" s="5" t="s">
        <v>3297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3268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4" t="s">
        <v>3269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4032</v>
      </c>
      <c r="B2275" s="7"/>
      <c r="C2275" s="16"/>
      <c r="D2275" s="56" t="s">
        <v>4033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3270</v>
      </c>
      <c r="B2277" s="6"/>
      <c r="C2277" s="6"/>
      <c r="D2277" s="6"/>
      <c r="E2277" s="7"/>
    </row>
    <row r="2278" hidden="1">
      <c r="A2278" s="20" t="s">
        <v>3271</v>
      </c>
      <c r="B2278" s="21" t="s">
        <v>3272</v>
      </c>
      <c r="C2278" s="22" t="s">
        <v>3273</v>
      </c>
      <c r="D2278" s="21" t="s">
        <v>3274</v>
      </c>
      <c r="E2278" s="23" t="s">
        <v>13</v>
      </c>
    </row>
    <row r="2279" hidden="1">
      <c r="A2279" s="57" t="s">
        <v>3275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7" t="s">
        <v>3276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7" t="s">
        <v>3277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7" t="s">
        <v>3279</v>
      </c>
      <c r="B2282" s="29">
        <v>0.0</v>
      </c>
      <c r="C2282" s="26"/>
      <c r="D2282" s="27">
        <v>0.0</v>
      </c>
      <c r="E2282" s="41"/>
    </row>
    <row r="2283" hidden="1">
      <c r="A2283" s="31" t="s">
        <v>3281</v>
      </c>
      <c r="B2283" s="29">
        <v>0.0</v>
      </c>
      <c r="C2283" s="26"/>
      <c r="D2283" s="27">
        <v>0.0</v>
      </c>
      <c r="E2283" s="41"/>
    </row>
    <row r="2284" hidden="1">
      <c r="A2284" s="31" t="s">
        <v>3282</v>
      </c>
      <c r="B2284" s="29">
        <v>0.0</v>
      </c>
      <c r="C2284" s="26"/>
      <c r="D2284" s="27">
        <v>0.0</v>
      </c>
      <c r="E2284" s="28"/>
    </row>
    <row r="2285" hidden="1">
      <c r="A2285" s="31" t="s">
        <v>3284</v>
      </c>
      <c r="B2285" s="29">
        <v>8714.0</v>
      </c>
      <c r="C2285" s="26">
        <v>8674.0</v>
      </c>
      <c r="D2285" s="27">
        <v>-40.0</v>
      </c>
      <c r="E2285" s="28" t="s">
        <v>4249</v>
      </c>
    </row>
    <row r="2286" hidden="1">
      <c r="A2286" s="31" t="s">
        <v>3286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8" t="s">
        <v>3287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8" t="s">
        <v>3288</v>
      </c>
      <c r="B2288" s="29">
        <v>42696.0</v>
      </c>
      <c r="C2288" s="59">
        <v>42696.0</v>
      </c>
      <c r="D2288" s="27">
        <v>0.0</v>
      </c>
      <c r="E2288" s="41"/>
    </row>
    <row r="2289" hidden="1">
      <c r="A2289" s="58" t="s">
        <v>3289</v>
      </c>
      <c r="B2289" s="29">
        <v>150968.0</v>
      </c>
      <c r="C2289" s="59">
        <v>151551.0</v>
      </c>
      <c r="D2289" s="27">
        <v>583.0</v>
      </c>
      <c r="E2289" s="41"/>
    </row>
    <row r="2290" hidden="1">
      <c r="A2290" s="58" t="s">
        <v>3290</v>
      </c>
      <c r="B2290" s="29">
        <v>113141.0</v>
      </c>
      <c r="C2290" s="59">
        <v>113141.0</v>
      </c>
      <c r="D2290" s="27">
        <v>0.0</v>
      </c>
      <c r="E2290" s="41"/>
    </row>
    <row r="2291" hidden="1">
      <c r="A2291" s="58" t="s">
        <v>3292</v>
      </c>
      <c r="B2291" s="29">
        <v>654.0</v>
      </c>
      <c r="C2291" s="59">
        <v>654.0</v>
      </c>
      <c r="D2291" s="27">
        <v>0.0</v>
      </c>
      <c r="E2291" s="41"/>
    </row>
    <row r="2292" hidden="1">
      <c r="A2292" s="58" t="s">
        <v>3293</v>
      </c>
      <c r="B2292" s="29">
        <v>14456.0</v>
      </c>
      <c r="C2292" s="59">
        <v>14456.0</v>
      </c>
      <c r="D2292" s="27">
        <v>0.0</v>
      </c>
      <c r="E2292" s="41"/>
    </row>
    <row r="2293" hidden="1">
      <c r="A2293" s="35" t="s">
        <v>3294</v>
      </c>
      <c r="B2293" s="29">
        <v>509568.5</v>
      </c>
      <c r="C2293" s="59">
        <v>510151.5</v>
      </c>
      <c r="D2293" s="27">
        <v>583.0</v>
      </c>
      <c r="E2293" s="41"/>
    </row>
    <row r="2294" hidden="1">
      <c r="A2294" s="36" t="s">
        <v>3295</v>
      </c>
      <c r="B2294" s="42">
        <v>8.0</v>
      </c>
      <c r="C2294" s="65">
        <v>8.0</v>
      </c>
      <c r="D2294" s="66">
        <v>0.0</v>
      </c>
      <c r="E2294" s="45"/>
    </row>
    <row r="2295" hidden="1"/>
    <row r="2296" hidden="1"/>
    <row r="2297" hidden="1">
      <c r="A2297" s="5" t="s">
        <v>3297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3268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4" t="s">
        <v>3269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4032</v>
      </c>
      <c r="B2303" s="7"/>
      <c r="C2303" s="16"/>
      <c r="D2303" s="56" t="s">
        <v>4033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3270</v>
      </c>
      <c r="B2305" s="6"/>
      <c r="C2305" s="6"/>
      <c r="D2305" s="6"/>
      <c r="E2305" s="7"/>
    </row>
    <row r="2306" hidden="1">
      <c r="A2306" s="20" t="s">
        <v>3271</v>
      </c>
      <c r="B2306" s="21" t="s">
        <v>3272</v>
      </c>
      <c r="C2306" s="22" t="s">
        <v>3273</v>
      </c>
      <c r="D2306" s="21" t="s">
        <v>3274</v>
      </c>
      <c r="E2306" s="23" t="s">
        <v>13</v>
      </c>
    </row>
    <row r="2307" hidden="1">
      <c r="A2307" s="57" t="s">
        <v>3275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7" t="s">
        <v>3276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7" t="s">
        <v>3277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7" t="s">
        <v>3279</v>
      </c>
      <c r="B2310" s="29">
        <v>0.0</v>
      </c>
      <c r="C2310" s="26"/>
      <c r="D2310" s="27">
        <v>0.0</v>
      </c>
      <c r="E2310" s="41"/>
    </row>
    <row r="2311" hidden="1">
      <c r="A2311" s="31" t="s">
        <v>3281</v>
      </c>
      <c r="B2311" s="29">
        <v>440.0</v>
      </c>
      <c r="C2311" s="26"/>
      <c r="D2311" s="27">
        <v>-440.0</v>
      </c>
      <c r="E2311" s="41"/>
    </row>
    <row r="2312" hidden="1">
      <c r="A2312" s="31" t="s">
        <v>3282</v>
      </c>
      <c r="B2312" s="29">
        <v>0.0</v>
      </c>
      <c r="C2312" s="26"/>
      <c r="D2312" s="27">
        <v>0.0</v>
      </c>
      <c r="E2312" s="28"/>
    </row>
    <row r="2313" hidden="1">
      <c r="A2313" s="31" t="s">
        <v>3284</v>
      </c>
      <c r="B2313" s="29">
        <v>655.0</v>
      </c>
      <c r="C2313" s="26">
        <v>655.0</v>
      </c>
      <c r="D2313" s="27">
        <v>0.0</v>
      </c>
      <c r="E2313" s="28" t="s">
        <v>4249</v>
      </c>
    </row>
    <row r="2314" hidden="1">
      <c r="A2314" s="31" t="s">
        <v>3286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8" t="s">
        <v>3287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8" t="s">
        <v>3288</v>
      </c>
      <c r="B2316" s="29">
        <v>34355.0</v>
      </c>
      <c r="C2316" s="59">
        <v>34355.0</v>
      </c>
      <c r="D2316" s="27">
        <v>0.0</v>
      </c>
      <c r="E2316" s="41"/>
    </row>
    <row r="2317" hidden="1">
      <c r="A2317" s="58" t="s">
        <v>3289</v>
      </c>
      <c r="B2317" s="29">
        <v>125744.0</v>
      </c>
      <c r="C2317" s="59">
        <v>125744.0</v>
      </c>
      <c r="D2317" s="27">
        <v>0.0</v>
      </c>
      <c r="E2317" s="41"/>
    </row>
    <row r="2318" hidden="1">
      <c r="A2318" s="58" t="s">
        <v>3290</v>
      </c>
      <c r="B2318" s="29">
        <v>113633.0</v>
      </c>
      <c r="C2318" s="59">
        <v>113633.0</v>
      </c>
      <c r="D2318" s="27">
        <v>0.0</v>
      </c>
      <c r="E2318" s="41"/>
    </row>
    <row r="2319" hidden="1">
      <c r="A2319" s="58" t="s">
        <v>3292</v>
      </c>
      <c r="B2319" s="29">
        <v>4878.0</v>
      </c>
      <c r="C2319" s="59">
        <v>4878.0</v>
      </c>
      <c r="D2319" s="27">
        <v>0.0</v>
      </c>
      <c r="E2319" s="41"/>
    </row>
    <row r="2320" hidden="1">
      <c r="A2320" s="58" t="s">
        <v>3293</v>
      </c>
      <c r="B2320" s="29">
        <v>19674.0</v>
      </c>
      <c r="C2320" s="59">
        <v>19674.0</v>
      </c>
      <c r="D2320" s="27">
        <v>0.0</v>
      </c>
      <c r="E2320" s="41"/>
    </row>
    <row r="2321" hidden="1">
      <c r="A2321" s="35" t="s">
        <v>3294</v>
      </c>
      <c r="B2321" s="29">
        <v>490493.5</v>
      </c>
      <c r="C2321" s="59">
        <v>490493.5</v>
      </c>
      <c r="D2321" s="27">
        <v>0.0</v>
      </c>
      <c r="E2321" s="41"/>
    </row>
    <row r="2322" hidden="1">
      <c r="A2322" s="36" t="s">
        <v>3295</v>
      </c>
      <c r="B2322" s="42">
        <v>30.5</v>
      </c>
      <c r="C2322" s="65">
        <v>30.5</v>
      </c>
      <c r="D2322" s="66">
        <v>0.0</v>
      </c>
      <c r="E2322" s="45"/>
    </row>
    <row r="2323" hidden="1"/>
    <row r="2324" hidden="1"/>
    <row r="2325" hidden="1">
      <c r="A2325" s="5" t="s">
        <v>3297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3268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4" t="s">
        <v>3269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4032</v>
      </c>
      <c r="B2331" s="7"/>
      <c r="C2331" s="16"/>
      <c r="D2331" s="56" t="s">
        <v>4033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3270</v>
      </c>
      <c r="B2333" s="6"/>
      <c r="C2333" s="6"/>
      <c r="D2333" s="6"/>
      <c r="E2333" s="7"/>
    </row>
    <row r="2334" hidden="1">
      <c r="A2334" s="20" t="s">
        <v>3271</v>
      </c>
      <c r="B2334" s="21" t="s">
        <v>3272</v>
      </c>
      <c r="C2334" s="22" t="s">
        <v>3273</v>
      </c>
      <c r="D2334" s="21" t="s">
        <v>3274</v>
      </c>
      <c r="E2334" s="23" t="s">
        <v>13</v>
      </c>
    </row>
    <row r="2335" hidden="1">
      <c r="A2335" s="57" t="s">
        <v>3275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7" t="s">
        <v>3276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7" t="s">
        <v>3277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7" t="s">
        <v>3279</v>
      </c>
      <c r="B2338" s="29">
        <v>0.0</v>
      </c>
      <c r="C2338" s="26"/>
      <c r="D2338" s="27">
        <v>0.0</v>
      </c>
      <c r="E2338" s="41"/>
    </row>
    <row r="2339" hidden="1">
      <c r="A2339" s="31" t="s">
        <v>3281</v>
      </c>
      <c r="B2339" s="29">
        <v>440.0</v>
      </c>
      <c r="C2339" s="26"/>
      <c r="D2339" s="27">
        <v>-440.0</v>
      </c>
      <c r="E2339" s="41"/>
    </row>
    <row r="2340" hidden="1">
      <c r="A2340" s="31" t="s">
        <v>3282</v>
      </c>
      <c r="B2340" s="29">
        <v>0.0</v>
      </c>
      <c r="C2340" s="26"/>
      <c r="D2340" s="27">
        <v>0.0</v>
      </c>
      <c r="E2340" s="28"/>
    </row>
    <row r="2341" hidden="1">
      <c r="A2341" s="31" t="s">
        <v>3284</v>
      </c>
      <c r="B2341" s="29">
        <v>655.0</v>
      </c>
      <c r="C2341" s="26">
        <v>655.0</v>
      </c>
      <c r="D2341" s="27">
        <v>0.0</v>
      </c>
      <c r="E2341" s="28" t="s">
        <v>4250</v>
      </c>
    </row>
    <row r="2342" hidden="1">
      <c r="A2342" s="31" t="s">
        <v>3286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8" t="s">
        <v>3287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8" t="s">
        <v>3288</v>
      </c>
      <c r="B2344" s="29">
        <v>34355.0</v>
      </c>
      <c r="C2344" s="59">
        <v>34355.0</v>
      </c>
      <c r="D2344" s="27">
        <v>0.0</v>
      </c>
      <c r="E2344" s="41"/>
    </row>
    <row r="2345" hidden="1">
      <c r="A2345" s="58" t="s">
        <v>3289</v>
      </c>
      <c r="B2345" s="29">
        <v>125744.0</v>
      </c>
      <c r="C2345" s="59">
        <v>125744.0</v>
      </c>
      <c r="D2345" s="27">
        <v>0.0</v>
      </c>
      <c r="E2345" s="41"/>
    </row>
    <row r="2346" hidden="1">
      <c r="A2346" s="58" t="s">
        <v>3290</v>
      </c>
      <c r="B2346" s="29">
        <v>113633.0</v>
      </c>
      <c r="C2346" s="59">
        <v>113633.0</v>
      </c>
      <c r="D2346" s="27">
        <v>0.0</v>
      </c>
      <c r="E2346" s="41"/>
    </row>
    <row r="2347" hidden="1">
      <c r="A2347" s="58" t="s">
        <v>3292</v>
      </c>
      <c r="B2347" s="29">
        <v>4878.0</v>
      </c>
      <c r="C2347" s="59">
        <v>4878.0</v>
      </c>
      <c r="D2347" s="27">
        <v>0.0</v>
      </c>
      <c r="E2347" s="41"/>
    </row>
    <row r="2348" hidden="1">
      <c r="A2348" s="58" t="s">
        <v>3293</v>
      </c>
      <c r="B2348" s="29">
        <v>19674.0</v>
      </c>
      <c r="C2348" s="59">
        <v>19674.0</v>
      </c>
      <c r="D2348" s="27">
        <v>0.0</v>
      </c>
      <c r="E2348" s="41"/>
    </row>
    <row r="2349" hidden="1">
      <c r="A2349" s="35" t="s">
        <v>3294</v>
      </c>
      <c r="B2349" s="29">
        <v>490493.5</v>
      </c>
      <c r="C2349" s="59">
        <v>490493.5</v>
      </c>
      <c r="D2349" s="27">
        <v>0.0</v>
      </c>
      <c r="E2349" s="41"/>
    </row>
    <row r="2350" hidden="1">
      <c r="A2350" s="36" t="s">
        <v>3295</v>
      </c>
      <c r="B2350" s="42">
        <v>30.5</v>
      </c>
      <c r="C2350" s="65">
        <v>30.5</v>
      </c>
      <c r="D2350" s="66">
        <v>0.0</v>
      </c>
      <c r="E2350" s="45"/>
    </row>
    <row r="2351" hidden="1"/>
    <row r="2352" hidden="1"/>
    <row r="2353" hidden="1">
      <c r="A2353" s="5" t="s">
        <v>3297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3268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4" t="s">
        <v>3269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4032</v>
      </c>
      <c r="B2359" s="7"/>
      <c r="C2359" s="16"/>
      <c r="D2359" s="56" t="s">
        <v>4033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3270</v>
      </c>
      <c r="B2361" s="6"/>
      <c r="C2361" s="6"/>
      <c r="D2361" s="6"/>
      <c r="E2361" s="7"/>
    </row>
    <row r="2362" hidden="1">
      <c r="A2362" s="20" t="s">
        <v>3271</v>
      </c>
      <c r="B2362" s="21" t="s">
        <v>3272</v>
      </c>
      <c r="C2362" s="22" t="s">
        <v>3273</v>
      </c>
      <c r="D2362" s="21" t="s">
        <v>3274</v>
      </c>
      <c r="E2362" s="23" t="s">
        <v>13</v>
      </c>
    </row>
    <row r="2363" hidden="1">
      <c r="A2363" s="57" t="s">
        <v>3275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7" t="s">
        <v>3276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7" t="s">
        <v>3277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7" t="s">
        <v>3279</v>
      </c>
      <c r="B2366" s="29">
        <v>0.0</v>
      </c>
      <c r="C2366" s="26"/>
      <c r="D2366" s="27">
        <v>0.0</v>
      </c>
      <c r="E2366" s="41"/>
    </row>
    <row r="2367" hidden="1">
      <c r="A2367" s="31" t="s">
        <v>3281</v>
      </c>
      <c r="B2367" s="29">
        <v>360.0</v>
      </c>
      <c r="C2367" s="26">
        <v>360.0</v>
      </c>
      <c r="D2367" s="27">
        <v>0.0</v>
      </c>
      <c r="E2367" s="40" t="s">
        <v>4251</v>
      </c>
    </row>
    <row r="2368" hidden="1">
      <c r="A2368" s="31" t="s">
        <v>3282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3284</v>
      </c>
      <c r="B2369" s="29">
        <v>627.0</v>
      </c>
      <c r="C2369" s="26">
        <v>560.0</v>
      </c>
      <c r="D2369" s="27">
        <v>-67.0</v>
      </c>
      <c r="E2369" s="28" t="s">
        <v>4252</v>
      </c>
    </row>
    <row r="2370" hidden="1">
      <c r="A2370" s="31" t="s">
        <v>3286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8" t="s">
        <v>3287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8" t="s">
        <v>3288</v>
      </c>
      <c r="B2372" s="29">
        <v>43128.0</v>
      </c>
      <c r="C2372" s="59">
        <v>43920.0</v>
      </c>
      <c r="D2372" s="27">
        <v>792.0</v>
      </c>
      <c r="E2372" s="41"/>
    </row>
    <row r="2373" hidden="1">
      <c r="A2373" s="58" t="s">
        <v>3289</v>
      </c>
      <c r="B2373" s="29">
        <v>163358.0</v>
      </c>
      <c r="C2373" s="59">
        <v>163358.0</v>
      </c>
      <c r="D2373" s="27">
        <v>0.0</v>
      </c>
      <c r="E2373" s="41"/>
    </row>
    <row r="2374" hidden="1">
      <c r="A2374" s="58" t="s">
        <v>3290</v>
      </c>
      <c r="B2374" s="29">
        <v>122939.0</v>
      </c>
      <c r="C2374" s="59">
        <v>123383.0</v>
      </c>
      <c r="D2374" s="27">
        <v>444.0</v>
      </c>
      <c r="E2374" s="41"/>
    </row>
    <row r="2375" hidden="1">
      <c r="A2375" s="58" t="s">
        <v>3292</v>
      </c>
      <c r="B2375" s="29">
        <v>9639.0</v>
      </c>
      <c r="C2375" s="59">
        <v>9639.0</v>
      </c>
      <c r="D2375" s="27">
        <v>0.0</v>
      </c>
      <c r="E2375" s="41"/>
    </row>
    <row r="2376" hidden="1">
      <c r="A2376" s="58" t="s">
        <v>3293</v>
      </c>
      <c r="B2376" s="29">
        <v>16446.0</v>
      </c>
      <c r="C2376" s="59">
        <v>16446.0</v>
      </c>
      <c r="D2376" s="27">
        <v>0.0</v>
      </c>
      <c r="E2376" s="41"/>
    </row>
    <row r="2377" hidden="1">
      <c r="A2377" s="35" t="s">
        <v>3294</v>
      </c>
      <c r="B2377" s="29">
        <v>562290.7</v>
      </c>
      <c r="C2377" s="59">
        <v>563526.7</v>
      </c>
      <c r="D2377" s="27">
        <v>1236.0</v>
      </c>
      <c r="E2377" s="41"/>
    </row>
    <row r="2378" hidden="1">
      <c r="A2378" s="36" t="s">
        <v>3295</v>
      </c>
      <c r="B2378" s="42">
        <v>9.30000000000291</v>
      </c>
      <c r="C2378" s="65">
        <v>-17.699999999953434</v>
      </c>
      <c r="D2378" s="66">
        <v>-26.999999999956344</v>
      </c>
      <c r="E2378" s="45"/>
    </row>
    <row r="2379" hidden="1"/>
    <row r="2380" hidden="1"/>
    <row r="2381" hidden="1">
      <c r="A2381" s="5" t="s">
        <v>3297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3268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4" t="s">
        <v>3269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4032</v>
      </c>
      <c r="B2387" s="7"/>
      <c r="C2387" s="16"/>
      <c r="D2387" s="56" t="s">
        <v>4033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3270</v>
      </c>
      <c r="B2389" s="6"/>
      <c r="C2389" s="6"/>
      <c r="D2389" s="6"/>
      <c r="E2389" s="7"/>
    </row>
    <row r="2390" hidden="1">
      <c r="A2390" s="20" t="s">
        <v>3271</v>
      </c>
      <c r="B2390" s="21" t="s">
        <v>3272</v>
      </c>
      <c r="C2390" s="22" t="s">
        <v>3273</v>
      </c>
      <c r="D2390" s="21" t="s">
        <v>3274</v>
      </c>
      <c r="E2390" s="23" t="s">
        <v>13</v>
      </c>
    </row>
    <row r="2391" hidden="1">
      <c r="A2391" s="57" t="s">
        <v>3275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7" t="s">
        <v>3276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7" t="s">
        <v>3277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7" t="s">
        <v>3279</v>
      </c>
      <c r="B2394" s="29">
        <v>0.0</v>
      </c>
      <c r="C2394" s="26"/>
      <c r="D2394" s="27">
        <v>0.0</v>
      </c>
      <c r="E2394" s="41"/>
    </row>
    <row r="2395" hidden="1">
      <c r="A2395" s="31" t="s">
        <v>3281</v>
      </c>
      <c r="B2395" s="29">
        <v>360.0</v>
      </c>
      <c r="C2395" s="26">
        <v>360.0</v>
      </c>
      <c r="D2395" s="27">
        <v>0.0</v>
      </c>
      <c r="E2395" s="40" t="s">
        <v>4251</v>
      </c>
    </row>
    <row r="2396" hidden="1">
      <c r="A2396" s="31" t="s">
        <v>3282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3284</v>
      </c>
      <c r="B2397" s="29">
        <v>627.0</v>
      </c>
      <c r="C2397" s="26">
        <v>560.0</v>
      </c>
      <c r="D2397" s="27">
        <v>-67.0</v>
      </c>
      <c r="E2397" s="28" t="s">
        <v>4252</v>
      </c>
    </row>
    <row r="2398" hidden="1">
      <c r="A2398" s="31" t="s">
        <v>3286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8" t="s">
        <v>3287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8" t="s">
        <v>3288</v>
      </c>
      <c r="B2400" s="29">
        <v>43128.0</v>
      </c>
      <c r="C2400" s="59">
        <v>43920.0</v>
      </c>
      <c r="D2400" s="27">
        <v>792.0</v>
      </c>
      <c r="E2400" s="41"/>
    </row>
    <row r="2401" hidden="1">
      <c r="A2401" s="58" t="s">
        <v>3289</v>
      </c>
      <c r="B2401" s="29">
        <v>163358.0</v>
      </c>
      <c r="C2401" s="59">
        <v>163358.0</v>
      </c>
      <c r="D2401" s="27">
        <v>0.0</v>
      </c>
      <c r="E2401" s="41"/>
    </row>
    <row r="2402" hidden="1">
      <c r="A2402" s="58" t="s">
        <v>3290</v>
      </c>
      <c r="B2402" s="29">
        <v>122939.0</v>
      </c>
      <c r="C2402" s="59">
        <v>123383.0</v>
      </c>
      <c r="D2402" s="27">
        <v>444.0</v>
      </c>
      <c r="E2402" s="41"/>
    </row>
    <row r="2403" hidden="1">
      <c r="A2403" s="58" t="s">
        <v>3292</v>
      </c>
      <c r="B2403" s="29">
        <v>9639.0</v>
      </c>
      <c r="C2403" s="59">
        <v>9639.0</v>
      </c>
      <c r="D2403" s="27">
        <v>0.0</v>
      </c>
      <c r="E2403" s="41"/>
    </row>
    <row r="2404" hidden="1">
      <c r="A2404" s="58" t="s">
        <v>3293</v>
      </c>
      <c r="B2404" s="29">
        <v>16446.0</v>
      </c>
      <c r="C2404" s="59">
        <v>16446.0</v>
      </c>
      <c r="D2404" s="27">
        <v>0.0</v>
      </c>
      <c r="E2404" s="41"/>
    </row>
    <row r="2405" hidden="1">
      <c r="A2405" s="35" t="s">
        <v>3294</v>
      </c>
      <c r="B2405" s="29">
        <v>562290.7</v>
      </c>
      <c r="C2405" s="59">
        <v>563526.7</v>
      </c>
      <c r="D2405" s="27">
        <v>1236.0</v>
      </c>
      <c r="E2405" s="41"/>
    </row>
    <row r="2406" hidden="1">
      <c r="A2406" s="36" t="s">
        <v>3295</v>
      </c>
      <c r="B2406" s="42">
        <v>9.30000000000291</v>
      </c>
      <c r="C2406" s="65">
        <v>-17.699999999953434</v>
      </c>
      <c r="D2406" s="66">
        <v>-26.999999999956344</v>
      </c>
      <c r="E2406" s="45"/>
    </row>
    <row r="2407" hidden="1"/>
    <row r="2408" hidden="1"/>
    <row r="2409" hidden="1">
      <c r="A2409" s="5" t="s">
        <v>3297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3268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4" t="s">
        <v>3269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4032</v>
      </c>
      <c r="B2415" s="7"/>
      <c r="C2415" s="16"/>
      <c r="D2415" s="56" t="s">
        <v>4033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3270</v>
      </c>
      <c r="B2417" s="6"/>
      <c r="C2417" s="6"/>
      <c r="D2417" s="6"/>
      <c r="E2417" s="7"/>
    </row>
    <row r="2418" hidden="1">
      <c r="A2418" s="20" t="s">
        <v>3271</v>
      </c>
      <c r="B2418" s="21" t="s">
        <v>3272</v>
      </c>
      <c r="C2418" s="22" t="s">
        <v>3273</v>
      </c>
      <c r="D2418" s="21" t="s">
        <v>3274</v>
      </c>
      <c r="E2418" s="23" t="s">
        <v>13</v>
      </c>
    </row>
    <row r="2419" hidden="1">
      <c r="A2419" s="57" t="s">
        <v>3275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7" t="s">
        <v>3276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7" t="s">
        <v>3277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7" t="s">
        <v>3279</v>
      </c>
      <c r="B2422" s="29">
        <v>0.0</v>
      </c>
      <c r="C2422" s="26"/>
      <c r="D2422" s="27">
        <v>0.0</v>
      </c>
      <c r="E2422" s="41"/>
    </row>
    <row r="2423" hidden="1">
      <c r="A2423" s="31" t="s">
        <v>3281</v>
      </c>
      <c r="B2423" s="29">
        <v>1600.0</v>
      </c>
      <c r="C2423" s="26"/>
      <c r="D2423" s="27">
        <v>-1600.0</v>
      </c>
      <c r="E2423" s="40"/>
    </row>
    <row r="2424" hidden="1">
      <c r="A2424" s="31" t="s">
        <v>3282</v>
      </c>
      <c r="B2424" s="29">
        <v>0.0</v>
      </c>
      <c r="C2424" s="26"/>
      <c r="D2424" s="27">
        <v>0.0</v>
      </c>
      <c r="E2424" s="28"/>
    </row>
    <row r="2425" hidden="1">
      <c r="A2425" s="31" t="s">
        <v>3284</v>
      </c>
      <c r="B2425" s="29">
        <v>1033.0</v>
      </c>
      <c r="C2425" s="26">
        <v>1033.0</v>
      </c>
      <c r="D2425" s="27">
        <v>0.0</v>
      </c>
      <c r="E2425" s="28" t="s">
        <v>4253</v>
      </c>
    </row>
    <row r="2426" hidden="1">
      <c r="A2426" s="31" t="s">
        <v>3286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8" t="s">
        <v>3287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8" t="s">
        <v>3288</v>
      </c>
      <c r="B2428" s="29">
        <v>45961.0</v>
      </c>
      <c r="C2428" s="59">
        <v>45961.0</v>
      </c>
      <c r="D2428" s="27">
        <v>0.0</v>
      </c>
      <c r="E2428" s="41"/>
    </row>
    <row r="2429" hidden="1">
      <c r="A2429" s="58" t="s">
        <v>3289</v>
      </c>
      <c r="B2429" s="29">
        <v>173192.0</v>
      </c>
      <c r="C2429" s="59">
        <v>173192.0</v>
      </c>
      <c r="D2429" s="27">
        <v>0.0</v>
      </c>
      <c r="E2429" s="41"/>
    </row>
    <row r="2430" hidden="1">
      <c r="A2430" s="58" t="s">
        <v>3290</v>
      </c>
      <c r="B2430" s="29">
        <v>140334.0</v>
      </c>
      <c r="C2430" s="59">
        <v>140334.0</v>
      </c>
      <c r="D2430" s="27">
        <v>0.0</v>
      </c>
      <c r="E2430" s="41"/>
    </row>
    <row r="2431" hidden="1">
      <c r="A2431" s="58" t="s">
        <v>3292</v>
      </c>
      <c r="B2431" s="29">
        <v>7789.0</v>
      </c>
      <c r="C2431" s="59">
        <v>7789.0</v>
      </c>
      <c r="D2431" s="27">
        <v>0.0</v>
      </c>
      <c r="E2431" s="41"/>
    </row>
    <row r="2432" hidden="1">
      <c r="A2432" s="58" t="s">
        <v>3293</v>
      </c>
      <c r="B2432" s="29">
        <v>17068.0</v>
      </c>
      <c r="C2432" s="59">
        <v>17068.0</v>
      </c>
      <c r="D2432" s="27">
        <v>0.0</v>
      </c>
      <c r="E2432" s="41"/>
    </row>
    <row r="2433" hidden="1">
      <c r="A2433" s="35" t="s">
        <v>3294</v>
      </c>
      <c r="B2433" s="29">
        <v>590439.0</v>
      </c>
      <c r="C2433" s="59">
        <v>590439.0</v>
      </c>
      <c r="D2433" s="27">
        <v>0.0</v>
      </c>
      <c r="E2433" s="41"/>
    </row>
    <row r="2434" hidden="1">
      <c r="A2434" s="36" t="s">
        <v>3295</v>
      </c>
      <c r="B2434" s="42">
        <v>13.0</v>
      </c>
      <c r="C2434" s="65">
        <v>53.0</v>
      </c>
      <c r="D2434" s="66">
        <v>40.0</v>
      </c>
      <c r="E2434" s="45"/>
    </row>
    <row r="2435" hidden="1"/>
    <row r="2436" hidden="1"/>
    <row r="2437" hidden="1">
      <c r="A2437" s="5" t="s">
        <v>3297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3268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4" t="s">
        <v>3269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4032</v>
      </c>
      <c r="B2443" s="7"/>
      <c r="C2443" s="16"/>
      <c r="D2443" s="56" t="s">
        <v>4033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3270</v>
      </c>
      <c r="B2445" s="6"/>
      <c r="C2445" s="6"/>
      <c r="D2445" s="6"/>
      <c r="E2445" s="7"/>
    </row>
    <row r="2446" hidden="1">
      <c r="A2446" s="20" t="s">
        <v>3271</v>
      </c>
      <c r="B2446" s="21" t="s">
        <v>3272</v>
      </c>
      <c r="C2446" s="22" t="s">
        <v>3273</v>
      </c>
      <c r="D2446" s="21" t="s">
        <v>3274</v>
      </c>
      <c r="E2446" s="23" t="s">
        <v>13</v>
      </c>
    </row>
    <row r="2447" hidden="1">
      <c r="A2447" s="57" t="s">
        <v>3275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7" t="s">
        <v>3276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7" t="s">
        <v>3277</v>
      </c>
      <c r="B2449" s="29">
        <v>0.0</v>
      </c>
      <c r="C2449" s="26"/>
      <c r="D2449" s="27">
        <v>0.0</v>
      </c>
      <c r="E2449" s="41"/>
    </row>
    <row r="2450" hidden="1">
      <c r="A2450" s="57" t="s">
        <v>3279</v>
      </c>
      <c r="B2450" s="29">
        <v>0.0</v>
      </c>
      <c r="C2450" s="26"/>
      <c r="D2450" s="27">
        <v>0.0</v>
      </c>
      <c r="E2450" s="41"/>
    </row>
    <row r="2451" hidden="1">
      <c r="A2451" s="31" t="s">
        <v>3281</v>
      </c>
      <c r="B2451" s="29">
        <v>920.0</v>
      </c>
      <c r="C2451" s="26"/>
      <c r="D2451" s="27">
        <v>-920.0</v>
      </c>
      <c r="E2451" s="40"/>
    </row>
    <row r="2452" hidden="1">
      <c r="A2452" s="31" t="s">
        <v>3282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3284</v>
      </c>
      <c r="B2453" s="29">
        <v>350.0</v>
      </c>
      <c r="C2453" s="26">
        <v>350.0</v>
      </c>
      <c r="D2453" s="27">
        <v>0.0</v>
      </c>
      <c r="E2453" s="28" t="s">
        <v>4254</v>
      </c>
    </row>
    <row r="2454" hidden="1">
      <c r="A2454" s="31" t="s">
        <v>3286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8" t="s">
        <v>3287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8" t="s">
        <v>3288</v>
      </c>
      <c r="B2456" s="29">
        <v>15964.0</v>
      </c>
      <c r="C2456" s="59">
        <v>15635.0</v>
      </c>
      <c r="D2456" s="27">
        <v>-329.0</v>
      </c>
      <c r="E2456" s="41"/>
    </row>
    <row r="2457" hidden="1">
      <c r="A2457" s="58" t="s">
        <v>3289</v>
      </c>
      <c r="B2457" s="29">
        <v>79101.0</v>
      </c>
      <c r="C2457" s="59">
        <v>79101.0</v>
      </c>
      <c r="D2457" s="27">
        <v>0.0</v>
      </c>
      <c r="E2457" s="41"/>
    </row>
    <row r="2458" hidden="1">
      <c r="A2458" s="58" t="s">
        <v>3290</v>
      </c>
      <c r="B2458" s="29">
        <v>70590.0</v>
      </c>
      <c r="C2458" s="59">
        <v>70590.0</v>
      </c>
      <c r="D2458" s="27">
        <v>0.0</v>
      </c>
      <c r="E2458" s="41"/>
    </row>
    <row r="2459" hidden="1">
      <c r="A2459" s="58" t="s">
        <v>3292</v>
      </c>
      <c r="B2459" s="29">
        <v>2670.0</v>
      </c>
      <c r="C2459" s="59">
        <v>2670.0</v>
      </c>
      <c r="D2459" s="27">
        <v>0.0</v>
      </c>
      <c r="E2459" s="41"/>
    </row>
    <row r="2460" hidden="1">
      <c r="A2460" s="58" t="s">
        <v>3293</v>
      </c>
      <c r="B2460" s="29">
        <v>14329.0</v>
      </c>
      <c r="C2460" s="59">
        <v>14329.0</v>
      </c>
      <c r="D2460" s="27">
        <v>0.0</v>
      </c>
      <c r="E2460" s="41"/>
    </row>
    <row r="2461" hidden="1">
      <c r="A2461" s="35" t="s">
        <v>3294</v>
      </c>
      <c r="B2461" s="29">
        <v>285458.5</v>
      </c>
      <c r="C2461" s="59">
        <v>285129.5</v>
      </c>
      <c r="D2461" s="27">
        <v>-329.0</v>
      </c>
      <c r="E2461" s="41"/>
    </row>
    <row r="2462" hidden="1">
      <c r="A2462" s="36" t="s">
        <v>3295</v>
      </c>
      <c r="B2462" s="42">
        <v>8.5</v>
      </c>
      <c r="C2462" s="65">
        <v>8.5</v>
      </c>
      <c r="D2462" s="66">
        <v>0.0</v>
      </c>
      <c r="E2462" s="45"/>
    </row>
    <row r="2463" hidden="1"/>
    <row r="2464" hidden="1"/>
    <row r="2465" hidden="1">
      <c r="A2465" s="5" t="s">
        <v>3297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3268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4" t="s">
        <v>3269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4032</v>
      </c>
      <c r="B2471" s="7"/>
      <c r="C2471" s="16"/>
      <c r="D2471" s="56" t="s">
        <v>4035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3270</v>
      </c>
      <c r="B2473" s="6"/>
      <c r="C2473" s="6"/>
      <c r="D2473" s="6"/>
      <c r="E2473" s="7"/>
    </row>
    <row r="2474" hidden="1">
      <c r="A2474" s="20" t="s">
        <v>3271</v>
      </c>
      <c r="B2474" s="21" t="s">
        <v>3272</v>
      </c>
      <c r="C2474" s="22" t="s">
        <v>3273</v>
      </c>
      <c r="D2474" s="21" t="s">
        <v>3274</v>
      </c>
      <c r="E2474" s="23" t="s">
        <v>13</v>
      </c>
    </row>
    <row r="2475" hidden="1">
      <c r="A2475" s="57" t="s">
        <v>3275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7" t="s">
        <v>3276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7" t="s">
        <v>3277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7" t="s">
        <v>3279</v>
      </c>
      <c r="B2478" s="29">
        <v>0.0</v>
      </c>
      <c r="C2478" s="26"/>
      <c r="D2478" s="27">
        <v>0.0</v>
      </c>
      <c r="E2478" s="41"/>
    </row>
    <row r="2479" hidden="1">
      <c r="A2479" s="31" t="s">
        <v>3281</v>
      </c>
      <c r="B2479" s="29">
        <v>0.0</v>
      </c>
      <c r="C2479" s="26"/>
      <c r="D2479" s="27">
        <v>0.0</v>
      </c>
      <c r="E2479" s="40"/>
    </row>
    <row r="2480" hidden="1">
      <c r="A2480" s="31" t="s">
        <v>3282</v>
      </c>
      <c r="B2480" s="29">
        <v>0.0</v>
      </c>
      <c r="C2480" s="26"/>
      <c r="D2480" s="27">
        <v>0.0</v>
      </c>
      <c r="E2480" s="28"/>
    </row>
    <row r="2481" hidden="1">
      <c r="A2481" s="31" t="s">
        <v>3284</v>
      </c>
      <c r="B2481" s="29">
        <v>480.0</v>
      </c>
      <c r="C2481" s="26"/>
      <c r="D2481" s="27">
        <v>-480.0</v>
      </c>
      <c r="E2481" s="28"/>
    </row>
    <row r="2482" hidden="1">
      <c r="A2482" s="31" t="s">
        <v>3286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8" t="s">
        <v>3287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8" t="s">
        <v>3288</v>
      </c>
      <c r="B2484" s="29">
        <v>19713.0</v>
      </c>
      <c r="C2484" s="59">
        <v>19713.0</v>
      </c>
      <c r="D2484" s="27">
        <v>0.0</v>
      </c>
      <c r="E2484" s="41"/>
    </row>
    <row r="2485" hidden="1">
      <c r="A2485" s="58" t="s">
        <v>3289</v>
      </c>
      <c r="B2485" s="29">
        <v>69923.0</v>
      </c>
      <c r="C2485" s="59">
        <v>68821.0</v>
      </c>
      <c r="D2485" s="27">
        <v>-1102.0</v>
      </c>
      <c r="E2485" s="41"/>
    </row>
    <row r="2486" hidden="1">
      <c r="A2486" s="58" t="s">
        <v>3290</v>
      </c>
      <c r="B2486" s="29">
        <v>47907.0</v>
      </c>
      <c r="C2486" s="59">
        <v>47907.0</v>
      </c>
      <c r="D2486" s="27">
        <v>0.0</v>
      </c>
      <c r="E2486" s="41"/>
    </row>
    <row r="2487" hidden="1">
      <c r="A2487" s="58" t="s">
        <v>3292</v>
      </c>
      <c r="B2487" s="29">
        <v>2759.0</v>
      </c>
      <c r="C2487" s="59">
        <v>2759.0</v>
      </c>
      <c r="D2487" s="27">
        <v>0.0</v>
      </c>
      <c r="E2487" s="41"/>
    </row>
    <row r="2488" hidden="1">
      <c r="A2488" s="58" t="s">
        <v>3293</v>
      </c>
      <c r="B2488" s="29">
        <v>12129.0</v>
      </c>
      <c r="C2488" s="59">
        <v>11601.0</v>
      </c>
      <c r="D2488" s="27">
        <v>-528.0</v>
      </c>
      <c r="E2488" s="41"/>
    </row>
    <row r="2489" hidden="1">
      <c r="A2489" s="35" t="s">
        <v>3294</v>
      </c>
      <c r="B2489" s="29">
        <v>215353.5</v>
      </c>
      <c r="C2489" s="59">
        <v>213723.5</v>
      </c>
      <c r="D2489" s="27">
        <v>-1630.0</v>
      </c>
      <c r="E2489" s="41"/>
    </row>
    <row r="2490" hidden="1">
      <c r="A2490" s="36" t="s">
        <v>3295</v>
      </c>
      <c r="B2490" s="42">
        <v>6.5</v>
      </c>
      <c r="C2490" s="65">
        <v>534.5</v>
      </c>
      <c r="D2490" s="66">
        <v>528.0</v>
      </c>
      <c r="E2490" s="45"/>
    </row>
    <row r="2491" hidden="1"/>
    <row r="2492" hidden="1"/>
    <row r="2493" hidden="1">
      <c r="A2493" s="5" t="s">
        <v>3297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3268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4" t="s">
        <v>3269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4047</v>
      </c>
      <c r="B2499" s="7"/>
      <c r="C2499" s="16"/>
      <c r="D2499" s="56" t="s">
        <v>4033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3270</v>
      </c>
      <c r="B2501" s="6"/>
      <c r="C2501" s="6"/>
      <c r="D2501" s="6"/>
      <c r="E2501" s="7"/>
    </row>
    <row r="2502" hidden="1">
      <c r="A2502" s="20" t="s">
        <v>3271</v>
      </c>
      <c r="B2502" s="21" t="s">
        <v>3272</v>
      </c>
      <c r="C2502" s="22" t="s">
        <v>3273</v>
      </c>
      <c r="D2502" s="21" t="s">
        <v>3274</v>
      </c>
      <c r="E2502" s="23" t="s">
        <v>13</v>
      </c>
    </row>
    <row r="2503" hidden="1">
      <c r="A2503" s="57" t="s">
        <v>3275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7" t="s">
        <v>3276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7" t="s">
        <v>3277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7" t="s">
        <v>3279</v>
      </c>
      <c r="B2506" s="29">
        <v>0.0</v>
      </c>
      <c r="C2506" s="26"/>
      <c r="D2506" s="27">
        <v>0.0</v>
      </c>
      <c r="E2506" s="41"/>
    </row>
    <row r="2507" hidden="1">
      <c r="A2507" s="31" t="s">
        <v>3281</v>
      </c>
      <c r="B2507" s="29">
        <v>0.0</v>
      </c>
      <c r="C2507" s="26"/>
      <c r="D2507" s="27">
        <v>0.0</v>
      </c>
      <c r="E2507" s="40"/>
    </row>
    <row r="2508" hidden="1">
      <c r="A2508" s="31" t="s">
        <v>3282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3284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3286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8" t="s">
        <v>3287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8" t="s">
        <v>3288</v>
      </c>
      <c r="B2512" s="29">
        <v>20167.0</v>
      </c>
      <c r="C2512" s="59">
        <v>20167.0</v>
      </c>
      <c r="D2512" s="27">
        <v>0.0</v>
      </c>
      <c r="E2512" s="41"/>
    </row>
    <row r="2513" hidden="1">
      <c r="A2513" s="58" t="s">
        <v>3289</v>
      </c>
      <c r="B2513" s="29">
        <v>78334.0</v>
      </c>
      <c r="C2513" s="59">
        <v>78334.0</v>
      </c>
      <c r="D2513" s="27">
        <v>0.0</v>
      </c>
      <c r="E2513" s="41"/>
    </row>
    <row r="2514" hidden="1">
      <c r="A2514" s="58" t="s">
        <v>3290</v>
      </c>
      <c r="B2514" s="29">
        <v>58226.0</v>
      </c>
      <c r="C2514" s="59">
        <v>58619.0</v>
      </c>
      <c r="D2514" s="27">
        <v>393.0</v>
      </c>
      <c r="E2514" s="41"/>
    </row>
    <row r="2515" hidden="1">
      <c r="A2515" s="58" t="s">
        <v>3292</v>
      </c>
      <c r="B2515" s="29">
        <v>5064.0</v>
      </c>
      <c r="C2515" s="59">
        <v>5064.0</v>
      </c>
      <c r="D2515" s="27">
        <v>0.0</v>
      </c>
      <c r="E2515" s="41"/>
    </row>
    <row r="2516" hidden="1">
      <c r="A2516" s="58" t="s">
        <v>3293</v>
      </c>
      <c r="B2516" s="29">
        <v>18728.0</v>
      </c>
      <c r="C2516" s="59">
        <v>18728.0</v>
      </c>
      <c r="D2516" s="27">
        <v>0.0</v>
      </c>
      <c r="E2516" s="41"/>
    </row>
    <row r="2517" hidden="1">
      <c r="A2517" s="35" t="s">
        <v>3294</v>
      </c>
      <c r="B2517" s="29">
        <v>304297.7</v>
      </c>
      <c r="C2517" s="59">
        <v>304690.7</v>
      </c>
      <c r="D2517" s="27">
        <v>393.0</v>
      </c>
      <c r="E2517" s="41"/>
    </row>
    <row r="2518" hidden="1">
      <c r="A2518" s="36" t="s">
        <v>3295</v>
      </c>
      <c r="B2518" s="42">
        <v>13.30000000000291</v>
      </c>
      <c r="C2518" s="65">
        <v>6.2999999999883585</v>
      </c>
      <c r="D2518" s="66">
        <v>-7.000000000014552</v>
      </c>
      <c r="E2518" s="45"/>
    </row>
    <row r="2519" hidden="1"/>
    <row r="2520" hidden="1"/>
    <row r="2521" hidden="1">
      <c r="A2521" s="5" t="s">
        <v>3297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3268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4" t="s">
        <v>3269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4032</v>
      </c>
      <c r="B2527" s="7"/>
      <c r="C2527" s="16"/>
      <c r="D2527" s="56" t="s">
        <v>4033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3270</v>
      </c>
      <c r="B2529" s="6"/>
      <c r="C2529" s="6"/>
      <c r="D2529" s="6"/>
      <c r="E2529" s="7"/>
    </row>
    <row r="2530" hidden="1">
      <c r="A2530" s="20" t="s">
        <v>3271</v>
      </c>
      <c r="B2530" s="21" t="s">
        <v>3272</v>
      </c>
      <c r="C2530" s="22" t="s">
        <v>3273</v>
      </c>
      <c r="D2530" s="21" t="s">
        <v>3274</v>
      </c>
      <c r="E2530" s="23" t="s">
        <v>13</v>
      </c>
    </row>
    <row r="2531" hidden="1">
      <c r="A2531" s="57" t="s">
        <v>3275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7" t="s">
        <v>3276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7" t="s">
        <v>3277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7" t="s">
        <v>3279</v>
      </c>
      <c r="B2534" s="29">
        <v>0.0</v>
      </c>
      <c r="C2534" s="26"/>
      <c r="D2534" s="27">
        <v>0.0</v>
      </c>
      <c r="E2534" s="41"/>
    </row>
    <row r="2535" hidden="1">
      <c r="A2535" s="31" t="s">
        <v>3281</v>
      </c>
      <c r="B2535" s="29">
        <v>0.0</v>
      </c>
      <c r="C2535" s="26"/>
      <c r="D2535" s="27">
        <v>0.0</v>
      </c>
      <c r="E2535" s="40"/>
    </row>
    <row r="2536" hidden="1">
      <c r="A2536" s="31" t="s">
        <v>3282</v>
      </c>
      <c r="B2536" s="29">
        <v>0.0</v>
      </c>
      <c r="C2536" s="26"/>
      <c r="D2536" s="27">
        <v>0.0</v>
      </c>
      <c r="E2536" s="28"/>
    </row>
    <row r="2537" hidden="1">
      <c r="A2537" s="31" t="s">
        <v>3284</v>
      </c>
      <c r="B2537" s="29">
        <v>1086.0</v>
      </c>
      <c r="C2537" s="26">
        <v>1086.0</v>
      </c>
      <c r="D2537" s="27">
        <v>0.0</v>
      </c>
      <c r="E2537" s="28" t="s">
        <v>4255</v>
      </c>
    </row>
    <row r="2538" hidden="1">
      <c r="A2538" s="31" t="s">
        <v>3286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8" t="s">
        <v>3287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8" t="s">
        <v>3288</v>
      </c>
      <c r="B2540" s="29">
        <v>31073.0</v>
      </c>
      <c r="C2540" s="59">
        <v>31073.0</v>
      </c>
      <c r="D2540" s="27">
        <v>0.0</v>
      </c>
      <c r="E2540" s="41"/>
    </row>
    <row r="2541" hidden="1">
      <c r="A2541" s="58" t="s">
        <v>3289</v>
      </c>
      <c r="B2541" s="29">
        <v>117268.0</v>
      </c>
      <c r="C2541" s="59">
        <v>116917.0</v>
      </c>
      <c r="D2541" s="27">
        <v>-351.0</v>
      </c>
      <c r="E2541" s="41"/>
    </row>
    <row r="2542" hidden="1">
      <c r="A2542" s="58" t="s">
        <v>3290</v>
      </c>
      <c r="B2542" s="29">
        <v>116465.5</v>
      </c>
      <c r="C2542" s="59">
        <v>116465.5</v>
      </c>
      <c r="D2542" s="27">
        <v>0.0</v>
      </c>
      <c r="E2542" s="41"/>
    </row>
    <row r="2543" hidden="1">
      <c r="A2543" s="58" t="s">
        <v>3292</v>
      </c>
      <c r="B2543" s="29">
        <v>10347.0</v>
      </c>
      <c r="C2543" s="59">
        <v>10347.0</v>
      </c>
      <c r="D2543" s="27">
        <v>0.0</v>
      </c>
      <c r="E2543" s="41"/>
    </row>
    <row r="2544" hidden="1">
      <c r="A2544" s="58" t="s">
        <v>3293</v>
      </c>
      <c r="B2544" s="29">
        <v>12785.0</v>
      </c>
      <c r="C2544" s="59">
        <v>12785.0</v>
      </c>
      <c r="D2544" s="27">
        <v>0.0</v>
      </c>
      <c r="E2544" s="41"/>
    </row>
    <row r="2545" hidden="1">
      <c r="A2545" s="35" t="s">
        <v>3294</v>
      </c>
      <c r="B2545" s="29">
        <v>461622.5</v>
      </c>
      <c r="C2545" s="59">
        <v>461271.5</v>
      </c>
      <c r="D2545" s="27">
        <v>-351.0</v>
      </c>
      <c r="E2545" s="41"/>
    </row>
    <row r="2546" hidden="1">
      <c r="A2546" s="36" t="s">
        <v>3295</v>
      </c>
      <c r="B2546" s="42">
        <v>7.0</v>
      </c>
      <c r="C2546" s="65">
        <v>7.0</v>
      </c>
      <c r="D2546" s="66">
        <v>0.0</v>
      </c>
      <c r="E2546" s="45"/>
    </row>
    <row r="2547" hidden="1"/>
    <row r="2548" hidden="1"/>
    <row r="2549" hidden="1">
      <c r="A2549" s="5" t="s">
        <v>3297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3268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4" t="s">
        <v>3269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4032</v>
      </c>
      <c r="B2555" s="7"/>
      <c r="C2555" s="16"/>
      <c r="D2555" s="56" t="s">
        <v>4033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3270</v>
      </c>
      <c r="B2557" s="6"/>
      <c r="C2557" s="6"/>
      <c r="D2557" s="6"/>
      <c r="E2557" s="7"/>
    </row>
    <row r="2558" hidden="1">
      <c r="A2558" s="20" t="s">
        <v>3271</v>
      </c>
      <c r="B2558" s="21" t="s">
        <v>3272</v>
      </c>
      <c r="C2558" s="22" t="s">
        <v>3273</v>
      </c>
      <c r="D2558" s="21" t="s">
        <v>3274</v>
      </c>
      <c r="E2558" s="23" t="s">
        <v>13</v>
      </c>
    </row>
    <row r="2559" hidden="1">
      <c r="A2559" s="57" t="s">
        <v>3275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7" t="s">
        <v>3276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7" t="s">
        <v>3277</v>
      </c>
      <c r="B2561" s="29">
        <v>0.0</v>
      </c>
      <c r="C2561" s="26"/>
      <c r="D2561" s="27">
        <v>0.0</v>
      </c>
      <c r="E2561" s="41"/>
    </row>
    <row r="2562" hidden="1">
      <c r="A2562" s="57" t="s">
        <v>3279</v>
      </c>
      <c r="B2562" s="29">
        <v>0.0</v>
      </c>
      <c r="C2562" s="26"/>
      <c r="D2562" s="27">
        <v>0.0</v>
      </c>
      <c r="E2562" s="41"/>
    </row>
    <row r="2563" hidden="1">
      <c r="A2563" s="31" t="s">
        <v>3281</v>
      </c>
      <c r="B2563" s="29">
        <v>640.0</v>
      </c>
      <c r="C2563" s="26"/>
      <c r="D2563" s="27">
        <v>-640.0</v>
      </c>
      <c r="E2563" s="40"/>
    </row>
    <row r="2564" hidden="1">
      <c r="A2564" s="31" t="s">
        <v>3282</v>
      </c>
      <c r="B2564" s="29">
        <v>0.0</v>
      </c>
      <c r="C2564" s="26">
        <v>2604.0</v>
      </c>
      <c r="D2564" s="27">
        <v>2604.0</v>
      </c>
      <c r="E2564" s="28" t="s">
        <v>4256</v>
      </c>
    </row>
    <row r="2565" hidden="1">
      <c r="A2565" s="31" t="s">
        <v>3284</v>
      </c>
      <c r="B2565" s="29">
        <v>2724.0</v>
      </c>
      <c r="C2565" s="26"/>
      <c r="D2565" s="27">
        <v>-2724.0</v>
      </c>
      <c r="E2565" s="28"/>
    </row>
    <row r="2566" hidden="1">
      <c r="A2566" s="31" t="s">
        <v>3286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8" t="s">
        <v>3287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8" t="s">
        <v>3288</v>
      </c>
      <c r="B2568" s="29">
        <v>33662.0</v>
      </c>
      <c r="C2568" s="59">
        <v>33662.0</v>
      </c>
      <c r="D2568" s="27">
        <v>0.0</v>
      </c>
      <c r="E2568" s="41"/>
    </row>
    <row r="2569" hidden="1">
      <c r="A2569" s="58" t="s">
        <v>3289</v>
      </c>
      <c r="B2569" s="29">
        <v>141662.0</v>
      </c>
      <c r="C2569" s="59">
        <v>141398.0</v>
      </c>
      <c r="D2569" s="27">
        <v>-264.0</v>
      </c>
      <c r="E2569" s="41"/>
    </row>
    <row r="2570" hidden="1">
      <c r="A2570" s="58" t="s">
        <v>3290</v>
      </c>
      <c r="B2570" s="29">
        <v>107825.0</v>
      </c>
      <c r="C2570" s="59">
        <v>107825.0</v>
      </c>
      <c r="D2570" s="27">
        <v>0.0</v>
      </c>
      <c r="E2570" s="41"/>
    </row>
    <row r="2571" hidden="1">
      <c r="A2571" s="58" t="s">
        <v>3292</v>
      </c>
      <c r="B2571" s="29">
        <v>3019.0</v>
      </c>
      <c r="C2571" s="59">
        <v>3019.0</v>
      </c>
      <c r="D2571" s="27">
        <v>0.0</v>
      </c>
      <c r="E2571" s="41"/>
    </row>
    <row r="2572" hidden="1">
      <c r="A2572" s="58" t="s">
        <v>3293</v>
      </c>
      <c r="B2572" s="29">
        <v>11165.0</v>
      </c>
      <c r="C2572" s="59">
        <v>11165.0</v>
      </c>
      <c r="D2572" s="27">
        <v>0.0</v>
      </c>
      <c r="E2572" s="41"/>
    </row>
    <row r="2573" hidden="1">
      <c r="A2573" s="35" t="s">
        <v>3294</v>
      </c>
      <c r="B2573" s="29">
        <v>458160.5</v>
      </c>
      <c r="C2573" s="59">
        <v>457896.5</v>
      </c>
      <c r="D2573" s="27">
        <v>-264.0</v>
      </c>
      <c r="E2573" s="41"/>
    </row>
    <row r="2574" hidden="1">
      <c r="A2574" s="36" t="s">
        <v>3295</v>
      </c>
      <c r="B2574" s="42">
        <v>10.5</v>
      </c>
      <c r="C2574" s="65">
        <v>328.5</v>
      </c>
      <c r="D2574" s="66">
        <v>318.0</v>
      </c>
      <c r="E2574" s="45"/>
    </row>
    <row r="2575" hidden="1"/>
    <row r="2576" hidden="1"/>
    <row r="2577" hidden="1">
      <c r="A2577" s="5" t="s">
        <v>3297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3268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4" t="s">
        <v>3269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4032</v>
      </c>
      <c r="B2583" s="7"/>
      <c r="C2583" s="16"/>
      <c r="D2583" s="56" t="s">
        <v>4033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3270</v>
      </c>
      <c r="B2585" s="6"/>
      <c r="C2585" s="6"/>
      <c r="D2585" s="6"/>
      <c r="E2585" s="7"/>
    </row>
    <row r="2586" hidden="1">
      <c r="A2586" s="20" t="s">
        <v>3271</v>
      </c>
      <c r="B2586" s="21" t="s">
        <v>3272</v>
      </c>
      <c r="C2586" s="22" t="s">
        <v>3273</v>
      </c>
      <c r="D2586" s="21" t="s">
        <v>3274</v>
      </c>
      <c r="E2586" s="23" t="s">
        <v>13</v>
      </c>
    </row>
    <row r="2587" hidden="1">
      <c r="A2587" s="57" t="s">
        <v>3275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7" t="s">
        <v>3276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7" t="s">
        <v>3277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7" t="s">
        <v>3279</v>
      </c>
      <c r="B2590" s="29">
        <v>0.0</v>
      </c>
      <c r="C2590" s="26"/>
      <c r="D2590" s="27">
        <v>0.0</v>
      </c>
      <c r="E2590" s="41"/>
    </row>
    <row r="2591" hidden="1">
      <c r="A2591" s="31" t="s">
        <v>3281</v>
      </c>
      <c r="B2591" s="29">
        <v>0.0</v>
      </c>
      <c r="C2591" s="26"/>
      <c r="D2591" s="27">
        <v>0.0</v>
      </c>
      <c r="E2591" s="40"/>
    </row>
    <row r="2592" hidden="1">
      <c r="A2592" s="31" t="s">
        <v>3282</v>
      </c>
      <c r="B2592" s="29">
        <v>200.0</v>
      </c>
      <c r="C2592" s="26"/>
      <c r="D2592" s="27">
        <v>-200.0</v>
      </c>
      <c r="E2592" s="28"/>
    </row>
    <row r="2593" hidden="1">
      <c r="A2593" s="31" t="s">
        <v>3284</v>
      </c>
      <c r="B2593" s="29">
        <v>10520.0</v>
      </c>
      <c r="C2593" s="26">
        <v>10400.0</v>
      </c>
      <c r="D2593" s="27">
        <v>-120.0</v>
      </c>
      <c r="E2593" s="28" t="s">
        <v>4257</v>
      </c>
    </row>
    <row r="2594" hidden="1">
      <c r="A2594" s="31" t="s">
        <v>3286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8" t="s">
        <v>3287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8" t="s">
        <v>3288</v>
      </c>
      <c r="B2596" s="29">
        <v>40262.0</v>
      </c>
      <c r="C2596" s="59">
        <v>33662.0</v>
      </c>
      <c r="D2596" s="27">
        <v>-6600.0</v>
      </c>
      <c r="E2596" s="41"/>
    </row>
    <row r="2597" hidden="1">
      <c r="A2597" s="58" t="s">
        <v>3289</v>
      </c>
      <c r="B2597" s="29">
        <v>119951.0</v>
      </c>
      <c r="C2597" s="59">
        <v>141398.0</v>
      </c>
      <c r="D2597" s="27">
        <v>21447.0</v>
      </c>
      <c r="E2597" s="41"/>
    </row>
    <row r="2598" hidden="1">
      <c r="A2598" s="58" t="s">
        <v>3290</v>
      </c>
      <c r="B2598" s="29">
        <v>102822.0</v>
      </c>
      <c r="C2598" s="59">
        <v>107825.0</v>
      </c>
      <c r="D2598" s="27">
        <v>5003.0</v>
      </c>
      <c r="E2598" s="41"/>
    </row>
    <row r="2599" hidden="1">
      <c r="A2599" s="58" t="s">
        <v>3292</v>
      </c>
      <c r="B2599" s="29">
        <v>1329.0</v>
      </c>
      <c r="C2599" s="59">
        <v>3019.0</v>
      </c>
      <c r="D2599" s="27">
        <v>1690.0</v>
      </c>
      <c r="E2599" s="41"/>
    </row>
    <row r="2600" hidden="1">
      <c r="A2600" s="58" t="s">
        <v>3293</v>
      </c>
      <c r="B2600" s="29">
        <v>15422.0</v>
      </c>
      <c r="C2600" s="59">
        <v>11165.0</v>
      </c>
      <c r="D2600" s="27">
        <v>-4257.0</v>
      </c>
      <c r="E2600" s="41"/>
    </row>
    <row r="2601" hidden="1">
      <c r="A2601" s="35" t="s">
        <v>3294</v>
      </c>
      <c r="B2601" s="29">
        <v>432529.7</v>
      </c>
      <c r="C2601" s="59">
        <v>457896.5</v>
      </c>
      <c r="D2601" s="27">
        <v>25366.79999999999</v>
      </c>
      <c r="E2601" s="41"/>
    </row>
    <row r="2602" hidden="1">
      <c r="A2602" s="36" t="s">
        <v>3295</v>
      </c>
      <c r="B2602" s="42">
        <v>13.30000000000291</v>
      </c>
      <c r="C2602" s="65">
        <v>-3022.5</v>
      </c>
      <c r="D2602" s="66">
        <v>-3035.800000000003</v>
      </c>
      <c r="E2602" s="45"/>
    </row>
    <row r="2603" hidden="1"/>
    <row r="2604" hidden="1"/>
    <row r="2605" hidden="1">
      <c r="A2605" s="5" t="s">
        <v>3297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3268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4" t="s">
        <v>3269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4032</v>
      </c>
      <c r="B2611" s="7"/>
      <c r="C2611" s="16"/>
      <c r="D2611" s="56" t="s">
        <v>4041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3270</v>
      </c>
      <c r="B2613" s="6"/>
      <c r="C2613" s="6"/>
      <c r="D2613" s="6"/>
      <c r="E2613" s="7"/>
    </row>
    <row r="2614" hidden="1">
      <c r="A2614" s="20" t="s">
        <v>3271</v>
      </c>
      <c r="B2614" s="21" t="s">
        <v>3272</v>
      </c>
      <c r="C2614" s="22" t="s">
        <v>3273</v>
      </c>
      <c r="D2614" s="21" t="s">
        <v>3274</v>
      </c>
      <c r="E2614" s="23" t="s">
        <v>13</v>
      </c>
    </row>
    <row r="2615" hidden="1">
      <c r="A2615" s="57" t="s">
        <v>3275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7" t="s">
        <v>3276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7" t="s">
        <v>3277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7" t="s">
        <v>3279</v>
      </c>
      <c r="B2618" s="29">
        <v>0.0</v>
      </c>
      <c r="C2618" s="26"/>
      <c r="D2618" s="27">
        <v>0.0</v>
      </c>
      <c r="E2618" s="41"/>
    </row>
    <row r="2619" hidden="1">
      <c r="A2619" s="31" t="s">
        <v>3281</v>
      </c>
      <c r="B2619" s="29">
        <v>0.0</v>
      </c>
      <c r="C2619" s="26"/>
      <c r="D2619" s="27">
        <v>0.0</v>
      </c>
      <c r="E2619" s="40"/>
    </row>
    <row r="2620" hidden="1">
      <c r="A2620" s="31" t="s">
        <v>3282</v>
      </c>
      <c r="B2620" s="29">
        <v>2606.0</v>
      </c>
      <c r="C2620" s="26">
        <v>2606.0</v>
      </c>
      <c r="D2620" s="27">
        <v>0.0</v>
      </c>
      <c r="E2620" s="28" t="s">
        <v>4258</v>
      </c>
    </row>
    <row r="2621" hidden="1">
      <c r="A2621" s="31" t="s">
        <v>3284</v>
      </c>
      <c r="B2621" s="29">
        <v>0.0</v>
      </c>
      <c r="C2621" s="26"/>
      <c r="D2621" s="27">
        <v>0.0</v>
      </c>
      <c r="E2621" s="28"/>
    </row>
    <row r="2622" hidden="1">
      <c r="A2622" s="31" t="s">
        <v>3286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8" t="s">
        <v>3287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8" t="s">
        <v>3288</v>
      </c>
      <c r="B2624" s="29">
        <v>29306.0</v>
      </c>
      <c r="C2624" s="59">
        <v>29306.0</v>
      </c>
      <c r="D2624" s="27">
        <v>0.0</v>
      </c>
      <c r="E2624" s="41"/>
    </row>
    <row r="2625" hidden="1">
      <c r="A2625" s="58" t="s">
        <v>3289</v>
      </c>
      <c r="B2625" s="29">
        <v>105248.0</v>
      </c>
      <c r="C2625" s="59">
        <v>105248.0</v>
      </c>
      <c r="D2625" s="27">
        <v>0.0</v>
      </c>
      <c r="E2625" s="41"/>
    </row>
    <row r="2626" hidden="1">
      <c r="A2626" s="58" t="s">
        <v>3290</v>
      </c>
      <c r="B2626" s="29">
        <v>86990.0</v>
      </c>
      <c r="C2626" s="59">
        <v>86990.0</v>
      </c>
      <c r="D2626" s="27">
        <v>0.0</v>
      </c>
      <c r="E2626" s="41"/>
    </row>
    <row r="2627" hidden="1">
      <c r="A2627" s="58" t="s">
        <v>3292</v>
      </c>
      <c r="B2627" s="29">
        <v>2909.0</v>
      </c>
      <c r="C2627" s="59">
        <v>2909.0</v>
      </c>
      <c r="D2627" s="27">
        <v>0.0</v>
      </c>
      <c r="E2627" s="41"/>
    </row>
    <row r="2628" hidden="1">
      <c r="A2628" s="58" t="s">
        <v>3293</v>
      </c>
      <c r="B2628" s="29">
        <v>13780.0</v>
      </c>
      <c r="C2628" s="59">
        <v>13780.0</v>
      </c>
      <c r="D2628" s="27">
        <v>0.0</v>
      </c>
      <c r="E2628" s="41"/>
    </row>
    <row r="2629" hidden="1">
      <c r="A2629" s="35" t="s">
        <v>3294</v>
      </c>
      <c r="B2629" s="29">
        <v>369367.7</v>
      </c>
      <c r="C2629" s="59">
        <v>369367.7</v>
      </c>
      <c r="D2629" s="27">
        <v>0.0</v>
      </c>
      <c r="E2629" s="41"/>
    </row>
    <row r="2630" hidden="1">
      <c r="A2630" s="36" t="s">
        <v>3295</v>
      </c>
      <c r="B2630" s="42">
        <v>13.30000000000291</v>
      </c>
      <c r="C2630" s="65">
        <v>113.29999999998836</v>
      </c>
      <c r="D2630" s="66">
        <v>99.99999999998545</v>
      </c>
      <c r="E2630" s="45"/>
    </row>
    <row r="2631" hidden="1"/>
    <row r="2632" hidden="1"/>
    <row r="2633" hidden="1">
      <c r="A2633" s="5" t="s">
        <v>3297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3268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4" t="s">
        <v>3269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4033</v>
      </c>
      <c r="B2639" s="7"/>
      <c r="C2639" s="16"/>
      <c r="D2639" s="56" t="s">
        <v>4033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3270</v>
      </c>
      <c r="B2641" s="6"/>
      <c r="C2641" s="6"/>
      <c r="D2641" s="6"/>
      <c r="E2641" s="7"/>
    </row>
    <row r="2642" hidden="1">
      <c r="A2642" s="20" t="s">
        <v>3271</v>
      </c>
      <c r="B2642" s="21" t="s">
        <v>3272</v>
      </c>
      <c r="C2642" s="22" t="s">
        <v>3273</v>
      </c>
      <c r="D2642" s="21" t="s">
        <v>3274</v>
      </c>
      <c r="E2642" s="23" t="s">
        <v>13</v>
      </c>
    </row>
    <row r="2643" hidden="1">
      <c r="A2643" s="57" t="s">
        <v>3275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7" t="s">
        <v>3276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7" t="s">
        <v>3277</v>
      </c>
      <c r="B2645" s="29">
        <v>0.0</v>
      </c>
      <c r="C2645" s="26"/>
      <c r="D2645" s="27">
        <v>0.0</v>
      </c>
      <c r="E2645" s="41"/>
    </row>
    <row r="2646" hidden="1">
      <c r="A2646" s="57" t="s">
        <v>3279</v>
      </c>
      <c r="B2646" s="29">
        <v>0.0</v>
      </c>
      <c r="C2646" s="26"/>
      <c r="D2646" s="27">
        <v>0.0</v>
      </c>
      <c r="E2646" s="41"/>
    </row>
    <row r="2647" hidden="1">
      <c r="A2647" s="31" t="s">
        <v>3281</v>
      </c>
      <c r="B2647" s="29">
        <v>0.0</v>
      </c>
      <c r="C2647" s="26"/>
      <c r="D2647" s="27">
        <v>0.0</v>
      </c>
      <c r="E2647" s="40"/>
    </row>
    <row r="2648" hidden="1">
      <c r="A2648" s="31" t="s">
        <v>3282</v>
      </c>
      <c r="B2648" s="29">
        <v>0.0</v>
      </c>
      <c r="C2648" s="26"/>
      <c r="D2648" s="27">
        <v>0.0</v>
      </c>
      <c r="E2648" s="28"/>
    </row>
    <row r="2649" hidden="1">
      <c r="A2649" s="31" t="s">
        <v>3284</v>
      </c>
      <c r="B2649" s="29">
        <v>0.0</v>
      </c>
      <c r="C2649" s="26"/>
      <c r="D2649" s="27">
        <v>0.0</v>
      </c>
      <c r="E2649" s="28"/>
    </row>
    <row r="2650" hidden="1">
      <c r="A2650" s="31" t="s">
        <v>3286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8" t="s">
        <v>3287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8" t="s">
        <v>3288</v>
      </c>
      <c r="B2652" s="29">
        <v>7167.0</v>
      </c>
      <c r="C2652" s="59">
        <v>7167.0</v>
      </c>
      <c r="D2652" s="27">
        <v>0.0</v>
      </c>
      <c r="E2652" s="41"/>
    </row>
    <row r="2653" hidden="1">
      <c r="A2653" s="58" t="s">
        <v>3289</v>
      </c>
      <c r="B2653" s="29">
        <v>23065.0</v>
      </c>
      <c r="C2653" s="59">
        <v>23065.0</v>
      </c>
      <c r="D2653" s="27">
        <v>0.0</v>
      </c>
      <c r="E2653" s="41"/>
    </row>
    <row r="2654" hidden="1">
      <c r="A2654" s="58" t="s">
        <v>3290</v>
      </c>
      <c r="B2654" s="29">
        <v>12144.0</v>
      </c>
      <c r="C2654" s="59">
        <v>12144.0</v>
      </c>
      <c r="D2654" s="27">
        <v>0.0</v>
      </c>
      <c r="E2654" s="41"/>
    </row>
    <row r="2655" hidden="1">
      <c r="A2655" s="58" t="s">
        <v>3292</v>
      </c>
      <c r="B2655" s="29">
        <v>1521.0</v>
      </c>
      <c r="C2655" s="59">
        <v>1521.0</v>
      </c>
      <c r="D2655" s="27">
        <v>0.0</v>
      </c>
      <c r="E2655" s="41"/>
    </row>
    <row r="2656" hidden="1">
      <c r="A2656" s="58" t="s">
        <v>3293</v>
      </c>
      <c r="B2656" s="29">
        <v>1954.0</v>
      </c>
      <c r="C2656" s="59">
        <v>1954.0</v>
      </c>
      <c r="D2656" s="27">
        <v>0.0</v>
      </c>
      <c r="E2656" s="41"/>
    </row>
    <row r="2657" hidden="1">
      <c r="A2657" s="35" t="s">
        <v>3294</v>
      </c>
      <c r="B2657" s="29">
        <v>71686.0</v>
      </c>
      <c r="C2657" s="59">
        <v>71686.0</v>
      </c>
      <c r="D2657" s="27">
        <v>0.0</v>
      </c>
      <c r="E2657" s="41"/>
    </row>
    <row r="2658" hidden="1">
      <c r="A2658" s="36" t="s">
        <v>3295</v>
      </c>
      <c r="B2658" s="42">
        <v>0.0</v>
      </c>
      <c r="C2658" s="65">
        <v>0.0</v>
      </c>
      <c r="D2658" s="66">
        <v>0.0</v>
      </c>
      <c r="E2658" s="45"/>
    </row>
    <row r="2659" hidden="1"/>
    <row r="2660" hidden="1"/>
    <row r="2661" hidden="1">
      <c r="A2661" s="5" t="s">
        <v>3297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3268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4" t="s">
        <v>3269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4033</v>
      </c>
      <c r="B2667" s="7"/>
      <c r="C2667" s="16"/>
      <c r="D2667" s="56" t="s">
        <v>4033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3270</v>
      </c>
      <c r="B2669" s="6"/>
      <c r="C2669" s="6"/>
      <c r="D2669" s="6"/>
      <c r="E2669" s="7"/>
    </row>
    <row r="2670" hidden="1">
      <c r="A2670" s="20" t="s">
        <v>3271</v>
      </c>
      <c r="B2670" s="21" t="s">
        <v>3272</v>
      </c>
      <c r="C2670" s="22" t="s">
        <v>3273</v>
      </c>
      <c r="D2670" s="21" t="s">
        <v>3274</v>
      </c>
      <c r="E2670" s="23" t="s">
        <v>13</v>
      </c>
    </row>
    <row r="2671" hidden="1">
      <c r="A2671" s="57" t="s">
        <v>3275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7" t="s">
        <v>3276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7" t="s">
        <v>3277</v>
      </c>
      <c r="B2673" s="29">
        <v>0.0</v>
      </c>
      <c r="C2673" s="26"/>
      <c r="D2673" s="27">
        <v>0.0</v>
      </c>
      <c r="E2673" s="41"/>
    </row>
    <row r="2674" hidden="1">
      <c r="A2674" s="57" t="s">
        <v>3279</v>
      </c>
      <c r="B2674" s="29">
        <v>0.0</v>
      </c>
      <c r="C2674" s="26"/>
      <c r="D2674" s="27">
        <v>0.0</v>
      </c>
      <c r="E2674" s="41"/>
    </row>
    <row r="2675" hidden="1">
      <c r="A2675" s="31" t="s">
        <v>3281</v>
      </c>
      <c r="B2675" s="29">
        <v>0.0</v>
      </c>
      <c r="C2675" s="26"/>
      <c r="D2675" s="27">
        <v>0.0</v>
      </c>
      <c r="E2675" s="40"/>
    </row>
    <row r="2676" hidden="1">
      <c r="A2676" s="31" t="s">
        <v>3282</v>
      </c>
      <c r="B2676" s="29">
        <v>0.0</v>
      </c>
      <c r="C2676" s="26"/>
      <c r="D2676" s="27">
        <v>0.0</v>
      </c>
      <c r="E2676" s="28"/>
    </row>
    <row r="2677" hidden="1">
      <c r="A2677" s="31" t="s">
        <v>3284</v>
      </c>
      <c r="B2677" s="29">
        <v>0.0</v>
      </c>
      <c r="C2677" s="26"/>
      <c r="D2677" s="27">
        <v>0.0</v>
      </c>
      <c r="E2677" s="28"/>
    </row>
    <row r="2678" hidden="1">
      <c r="A2678" s="31" t="s">
        <v>3286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8" t="s">
        <v>3287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8" t="s">
        <v>3288</v>
      </c>
      <c r="B2680" s="29">
        <v>7167.0</v>
      </c>
      <c r="C2680" s="59">
        <v>7167.0</v>
      </c>
      <c r="D2680" s="27">
        <v>0.0</v>
      </c>
      <c r="E2680" s="41"/>
    </row>
    <row r="2681" hidden="1">
      <c r="A2681" s="58" t="s">
        <v>3289</v>
      </c>
      <c r="B2681" s="29">
        <v>23065.0</v>
      </c>
      <c r="C2681" s="59">
        <v>23065.0</v>
      </c>
      <c r="D2681" s="27">
        <v>0.0</v>
      </c>
      <c r="E2681" s="41"/>
    </row>
    <row r="2682" hidden="1">
      <c r="A2682" s="58" t="s">
        <v>3290</v>
      </c>
      <c r="B2682" s="29">
        <v>12144.0</v>
      </c>
      <c r="C2682" s="59">
        <v>12144.0</v>
      </c>
      <c r="D2682" s="27">
        <v>0.0</v>
      </c>
      <c r="E2682" s="41"/>
    </row>
    <row r="2683" hidden="1">
      <c r="A2683" s="58" t="s">
        <v>3292</v>
      </c>
      <c r="B2683" s="29">
        <v>1521.0</v>
      </c>
      <c r="C2683" s="59">
        <v>1521.0</v>
      </c>
      <c r="D2683" s="27">
        <v>0.0</v>
      </c>
      <c r="E2683" s="41"/>
    </row>
    <row r="2684" hidden="1">
      <c r="A2684" s="58" t="s">
        <v>3293</v>
      </c>
      <c r="B2684" s="29">
        <v>1954.0</v>
      </c>
      <c r="C2684" s="59">
        <v>1954.0</v>
      </c>
      <c r="D2684" s="27">
        <v>0.0</v>
      </c>
      <c r="E2684" s="41"/>
    </row>
    <row r="2685" hidden="1">
      <c r="A2685" s="35" t="s">
        <v>3294</v>
      </c>
      <c r="B2685" s="29">
        <v>71686.0</v>
      </c>
      <c r="C2685" s="59">
        <v>71686.0</v>
      </c>
      <c r="D2685" s="27">
        <v>0.0</v>
      </c>
      <c r="E2685" s="41"/>
    </row>
    <row r="2686" hidden="1">
      <c r="A2686" s="36" t="s">
        <v>3295</v>
      </c>
      <c r="B2686" s="42">
        <v>0.0</v>
      </c>
      <c r="C2686" s="65">
        <v>0.0</v>
      </c>
      <c r="D2686" s="66">
        <v>0.0</v>
      </c>
      <c r="E2686" s="45"/>
    </row>
    <row r="2687" hidden="1"/>
    <row r="2688" hidden="1"/>
    <row r="2689" hidden="1">
      <c r="A2689" s="5" t="s">
        <v>3297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3268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4" t="s">
        <v>3269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4032</v>
      </c>
      <c r="B2695" s="7"/>
      <c r="C2695" s="16"/>
      <c r="D2695" s="56" t="s">
        <v>4033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3270</v>
      </c>
      <c r="B2697" s="6"/>
      <c r="C2697" s="6"/>
      <c r="D2697" s="6"/>
      <c r="E2697" s="7"/>
    </row>
    <row r="2698" hidden="1">
      <c r="A2698" s="20" t="s">
        <v>3271</v>
      </c>
      <c r="B2698" s="21" t="s">
        <v>3272</v>
      </c>
      <c r="C2698" s="22" t="s">
        <v>3273</v>
      </c>
      <c r="D2698" s="21" t="s">
        <v>3274</v>
      </c>
      <c r="E2698" s="23" t="s">
        <v>13</v>
      </c>
    </row>
    <row r="2699" hidden="1">
      <c r="A2699" s="57" t="s">
        <v>3275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7" t="s">
        <v>3276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7" t="s">
        <v>3277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7" t="s">
        <v>3279</v>
      </c>
      <c r="B2702" s="29">
        <v>0.0</v>
      </c>
      <c r="C2702" s="26"/>
      <c r="D2702" s="27">
        <v>0.0</v>
      </c>
      <c r="E2702" s="41"/>
    </row>
    <row r="2703" hidden="1">
      <c r="A2703" s="31" t="s">
        <v>3281</v>
      </c>
      <c r="B2703" s="29">
        <v>0.0</v>
      </c>
      <c r="C2703" s="26"/>
      <c r="D2703" s="27">
        <v>0.0</v>
      </c>
      <c r="E2703" s="40"/>
    </row>
    <row r="2704" hidden="1">
      <c r="A2704" s="31" t="s">
        <v>3282</v>
      </c>
      <c r="B2704" s="29">
        <v>0.0</v>
      </c>
      <c r="C2704" s="26"/>
      <c r="D2704" s="27">
        <v>0.0</v>
      </c>
      <c r="E2704" s="28"/>
    </row>
    <row r="2705" hidden="1">
      <c r="A2705" s="31" t="s">
        <v>3284</v>
      </c>
      <c r="B2705" s="29">
        <v>988.0</v>
      </c>
      <c r="C2705" s="26">
        <v>988.0</v>
      </c>
      <c r="D2705" s="27">
        <v>0.0</v>
      </c>
      <c r="E2705" s="28" t="s">
        <v>4259</v>
      </c>
    </row>
    <row r="2706" hidden="1">
      <c r="A2706" s="31" t="s">
        <v>3286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8" t="s">
        <v>3287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8" t="s">
        <v>3288</v>
      </c>
      <c r="B2708" s="29">
        <v>32512.0</v>
      </c>
      <c r="C2708" s="59">
        <v>32512.0</v>
      </c>
      <c r="D2708" s="27">
        <v>0.0</v>
      </c>
      <c r="E2708" s="41"/>
    </row>
    <row r="2709" hidden="1">
      <c r="A2709" s="58" t="s">
        <v>3289</v>
      </c>
      <c r="B2709" s="29">
        <v>128308.0</v>
      </c>
      <c r="C2709" s="59">
        <v>128308.0</v>
      </c>
      <c r="D2709" s="27">
        <v>0.0</v>
      </c>
      <c r="E2709" s="41"/>
    </row>
    <row r="2710" hidden="1">
      <c r="A2710" s="58" t="s">
        <v>3290</v>
      </c>
      <c r="B2710" s="29">
        <v>115029.0</v>
      </c>
      <c r="C2710" s="59">
        <v>115029.0</v>
      </c>
      <c r="D2710" s="27">
        <v>0.0</v>
      </c>
      <c r="E2710" s="41"/>
    </row>
    <row r="2711" hidden="1">
      <c r="A2711" s="58" t="s">
        <v>3292</v>
      </c>
      <c r="B2711" s="29">
        <v>4870.0</v>
      </c>
      <c r="C2711" s="59">
        <v>4870.0</v>
      </c>
      <c r="D2711" s="27">
        <v>0.0</v>
      </c>
      <c r="E2711" s="41"/>
    </row>
    <row r="2712" hidden="1">
      <c r="A2712" s="58" t="s">
        <v>3293</v>
      </c>
      <c r="B2712" s="29">
        <v>8006.0</v>
      </c>
      <c r="C2712" s="59">
        <v>8006.0</v>
      </c>
      <c r="D2712" s="27">
        <v>0.0</v>
      </c>
      <c r="E2712" s="41"/>
    </row>
    <row r="2713" hidden="1">
      <c r="A2713" s="35" t="s">
        <v>3294</v>
      </c>
      <c r="B2713" s="29">
        <v>445430.9</v>
      </c>
      <c r="C2713" s="59">
        <v>445430.9</v>
      </c>
      <c r="D2713" s="27">
        <v>0.0</v>
      </c>
      <c r="E2713" s="41"/>
    </row>
    <row r="2714" hidden="1">
      <c r="A2714" s="36" t="s">
        <v>3295</v>
      </c>
      <c r="B2714" s="42">
        <v>13.10000000000582</v>
      </c>
      <c r="C2714" s="65">
        <v>-6.900000000023283</v>
      </c>
      <c r="D2714" s="66">
        <v>-20.000000000029104</v>
      </c>
      <c r="E2714" s="45"/>
    </row>
    <row r="2715" hidden="1"/>
    <row r="2716" hidden="1"/>
    <row r="2717" hidden="1">
      <c r="A2717" s="5" t="s">
        <v>3297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3268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4" t="s">
        <v>3269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4032</v>
      </c>
      <c r="B2723" s="7"/>
      <c r="C2723" s="16"/>
      <c r="D2723" s="56" t="s">
        <v>4033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3270</v>
      </c>
      <c r="B2725" s="6"/>
      <c r="C2725" s="6"/>
      <c r="D2725" s="6"/>
      <c r="E2725" s="7"/>
    </row>
    <row r="2726" hidden="1">
      <c r="A2726" s="20" t="s">
        <v>3271</v>
      </c>
      <c r="B2726" s="21" t="s">
        <v>3272</v>
      </c>
      <c r="C2726" s="22" t="s">
        <v>3273</v>
      </c>
      <c r="D2726" s="21" t="s">
        <v>3274</v>
      </c>
      <c r="E2726" s="23" t="s">
        <v>13</v>
      </c>
    </row>
    <row r="2727" hidden="1">
      <c r="A2727" s="57" t="s">
        <v>3275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7" t="s">
        <v>3276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7" t="s">
        <v>3277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7" t="s">
        <v>3279</v>
      </c>
      <c r="B2730" s="29">
        <v>0.0</v>
      </c>
      <c r="C2730" s="26"/>
      <c r="D2730" s="27">
        <v>0.0</v>
      </c>
      <c r="E2730" s="41"/>
    </row>
    <row r="2731" hidden="1">
      <c r="A2731" s="31" t="s">
        <v>3281</v>
      </c>
      <c r="B2731" s="29">
        <v>0.0</v>
      </c>
      <c r="C2731" s="26"/>
      <c r="D2731" s="27">
        <v>0.0</v>
      </c>
      <c r="E2731" s="40"/>
    </row>
    <row r="2732" hidden="1">
      <c r="A2732" s="31" t="s">
        <v>3282</v>
      </c>
      <c r="B2732" s="29">
        <v>0.0</v>
      </c>
      <c r="C2732" s="26">
        <v>188.0</v>
      </c>
      <c r="D2732" s="27">
        <v>188.0</v>
      </c>
      <c r="E2732" s="28" t="s">
        <v>4260</v>
      </c>
    </row>
    <row r="2733" hidden="1">
      <c r="A2733" s="31" t="s">
        <v>3284</v>
      </c>
      <c r="B2733" s="29">
        <v>986.0</v>
      </c>
      <c r="C2733" s="26">
        <v>798.0</v>
      </c>
      <c r="D2733" s="27">
        <v>-188.0</v>
      </c>
      <c r="E2733" s="28" t="s">
        <v>4261</v>
      </c>
    </row>
    <row r="2734" hidden="1">
      <c r="A2734" s="31" t="s">
        <v>3286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8" t="s">
        <v>3287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8" t="s">
        <v>3288</v>
      </c>
      <c r="B2736" s="29">
        <v>35119.0</v>
      </c>
      <c r="C2736" s="59">
        <v>35119.0</v>
      </c>
      <c r="D2736" s="27">
        <v>0.0</v>
      </c>
      <c r="E2736" s="41"/>
    </row>
    <row r="2737" hidden="1">
      <c r="A2737" s="58" t="s">
        <v>3289</v>
      </c>
      <c r="B2737" s="29">
        <v>145280.0</v>
      </c>
      <c r="C2737" s="59">
        <v>145280.0</v>
      </c>
      <c r="D2737" s="27">
        <v>0.0</v>
      </c>
      <c r="E2737" s="41"/>
    </row>
    <row r="2738" hidden="1">
      <c r="A2738" s="58" t="s">
        <v>3290</v>
      </c>
      <c r="B2738" s="29">
        <v>117060.0</v>
      </c>
      <c r="C2738" s="59">
        <v>117060.0</v>
      </c>
      <c r="D2738" s="27">
        <v>0.0</v>
      </c>
      <c r="E2738" s="41"/>
    </row>
    <row r="2739" hidden="1">
      <c r="A2739" s="58" t="s">
        <v>3292</v>
      </c>
      <c r="B2739" s="29">
        <v>4233.0</v>
      </c>
      <c r="C2739" s="59">
        <v>4756.0</v>
      </c>
      <c r="D2739" s="27">
        <v>523.0</v>
      </c>
      <c r="E2739" s="41"/>
    </row>
    <row r="2740" hidden="1">
      <c r="A2740" s="58" t="s">
        <v>3293</v>
      </c>
      <c r="B2740" s="29">
        <v>15885.0</v>
      </c>
      <c r="C2740" s="59">
        <v>15885.0</v>
      </c>
      <c r="D2740" s="27">
        <v>0.0</v>
      </c>
      <c r="E2740" s="41"/>
    </row>
    <row r="2741" hidden="1">
      <c r="A2741" s="35" t="s">
        <v>3294</v>
      </c>
      <c r="B2741" s="29">
        <v>500240.2</v>
      </c>
      <c r="C2741" s="59">
        <v>500763.2</v>
      </c>
      <c r="D2741" s="27">
        <v>523.0</v>
      </c>
      <c r="E2741" s="41"/>
    </row>
    <row r="2742" hidden="1">
      <c r="A2742" s="36" t="s">
        <v>3295</v>
      </c>
      <c r="B2742" s="42">
        <v>10.80000000000291</v>
      </c>
      <c r="C2742" s="65">
        <v>-28.20000000001164</v>
      </c>
      <c r="D2742" s="66">
        <v>-39.00000000001455</v>
      </c>
      <c r="E2742" s="45"/>
    </row>
    <row r="2743" hidden="1"/>
    <row r="2744" hidden="1"/>
    <row r="2745" hidden="1">
      <c r="A2745" s="5" t="s">
        <v>3297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3268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4" t="s">
        <v>3269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4032</v>
      </c>
      <c r="B2751" s="7"/>
      <c r="C2751" s="16"/>
      <c r="D2751" s="56" t="s">
        <v>4033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3270</v>
      </c>
      <c r="B2753" s="6"/>
      <c r="C2753" s="6"/>
      <c r="D2753" s="6"/>
      <c r="E2753" s="7"/>
    </row>
    <row r="2754" hidden="1">
      <c r="A2754" s="20" t="s">
        <v>3271</v>
      </c>
      <c r="B2754" s="21" t="s">
        <v>3272</v>
      </c>
      <c r="C2754" s="22" t="s">
        <v>3273</v>
      </c>
      <c r="D2754" s="21" t="s">
        <v>3274</v>
      </c>
      <c r="E2754" s="23" t="s">
        <v>13</v>
      </c>
    </row>
    <row r="2755" hidden="1">
      <c r="A2755" s="57" t="s">
        <v>3275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7" t="s">
        <v>3276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7" t="s">
        <v>3277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7" t="s">
        <v>3279</v>
      </c>
      <c r="B2758" s="29">
        <v>0.0</v>
      </c>
      <c r="C2758" s="26"/>
      <c r="D2758" s="27">
        <v>0.0</v>
      </c>
      <c r="E2758" s="41"/>
    </row>
    <row r="2759" hidden="1">
      <c r="A2759" s="31" t="s">
        <v>3281</v>
      </c>
      <c r="B2759" s="29">
        <v>0.0</v>
      </c>
      <c r="C2759" s="26"/>
      <c r="D2759" s="27">
        <v>0.0</v>
      </c>
      <c r="E2759" s="40"/>
    </row>
    <row r="2760" hidden="1">
      <c r="A2760" s="31" t="s">
        <v>3282</v>
      </c>
      <c r="B2760" s="29">
        <v>0.0</v>
      </c>
      <c r="C2760" s="26"/>
      <c r="D2760" s="27">
        <v>0.0</v>
      </c>
      <c r="E2760" s="28"/>
    </row>
    <row r="2761" hidden="1">
      <c r="A2761" s="31" t="s">
        <v>3284</v>
      </c>
      <c r="B2761" s="29">
        <v>755.0</v>
      </c>
      <c r="C2761" s="26">
        <v>755.0</v>
      </c>
      <c r="D2761" s="27">
        <v>0.0</v>
      </c>
      <c r="E2761" s="28" t="s">
        <v>4262</v>
      </c>
    </row>
    <row r="2762" hidden="1">
      <c r="A2762" s="31" t="s">
        <v>3286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8" t="s">
        <v>3287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8" t="s">
        <v>3288</v>
      </c>
      <c r="B2764" s="29">
        <v>42302.0</v>
      </c>
      <c r="C2764" s="59">
        <v>42302.0</v>
      </c>
      <c r="D2764" s="27">
        <v>0.0</v>
      </c>
      <c r="E2764" s="41"/>
    </row>
    <row r="2765" hidden="1">
      <c r="A2765" s="58" t="s">
        <v>3289</v>
      </c>
      <c r="B2765" s="29">
        <v>142590.0</v>
      </c>
      <c r="C2765" s="59">
        <v>142590.0</v>
      </c>
      <c r="D2765" s="27">
        <v>0.0</v>
      </c>
      <c r="E2765" s="41"/>
    </row>
    <row r="2766" hidden="1">
      <c r="A2766" s="58" t="s">
        <v>3290</v>
      </c>
      <c r="B2766" s="29">
        <v>107012.5</v>
      </c>
      <c r="C2766" s="59">
        <v>107012.5</v>
      </c>
      <c r="D2766" s="27">
        <v>0.0</v>
      </c>
      <c r="E2766" s="41"/>
    </row>
    <row r="2767" hidden="1">
      <c r="A2767" s="58" t="s">
        <v>3292</v>
      </c>
      <c r="B2767" s="29">
        <v>2759.0</v>
      </c>
      <c r="C2767" s="59">
        <v>2759.0</v>
      </c>
      <c r="D2767" s="27">
        <v>0.0</v>
      </c>
      <c r="E2767" s="41"/>
    </row>
    <row r="2768" hidden="1">
      <c r="A2768" s="58" t="s">
        <v>3293</v>
      </c>
      <c r="B2768" s="29">
        <v>10199.0</v>
      </c>
      <c r="C2768" s="59">
        <v>10199.0</v>
      </c>
      <c r="D2768" s="27">
        <v>0.0</v>
      </c>
      <c r="E2768" s="41"/>
    </row>
    <row r="2769" hidden="1">
      <c r="A2769" s="35" t="s">
        <v>3294</v>
      </c>
      <c r="B2769" s="29">
        <v>461201.1</v>
      </c>
      <c r="C2769" s="59">
        <v>461201.1</v>
      </c>
      <c r="D2769" s="27">
        <v>0.0</v>
      </c>
      <c r="E2769" s="41"/>
    </row>
    <row r="2770" hidden="1">
      <c r="A2770" s="36" t="s">
        <v>3295</v>
      </c>
      <c r="B2770" s="42">
        <v>23.400000000001455</v>
      </c>
      <c r="C2770" s="65">
        <v>23.400000000023283</v>
      </c>
      <c r="D2770" s="66">
        <v>2.1827872842550278E-11</v>
      </c>
      <c r="E2770" s="45"/>
    </row>
    <row r="2771" hidden="1"/>
    <row r="2772" hidden="1"/>
    <row r="2773" hidden="1">
      <c r="A2773" s="5" t="s">
        <v>3297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3268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4" t="s">
        <v>3269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4032</v>
      </c>
      <c r="B2779" s="7"/>
      <c r="C2779" s="16"/>
      <c r="D2779" s="56" t="s">
        <v>4041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3270</v>
      </c>
      <c r="B2781" s="6"/>
      <c r="C2781" s="6"/>
      <c r="D2781" s="6"/>
      <c r="E2781" s="7"/>
    </row>
    <row r="2782" hidden="1">
      <c r="A2782" s="20" t="s">
        <v>3271</v>
      </c>
      <c r="B2782" s="21" t="s">
        <v>3272</v>
      </c>
      <c r="C2782" s="22" t="s">
        <v>3273</v>
      </c>
      <c r="D2782" s="21" t="s">
        <v>3274</v>
      </c>
      <c r="E2782" s="23" t="s">
        <v>13</v>
      </c>
    </row>
    <row r="2783" hidden="1">
      <c r="A2783" s="57" t="s">
        <v>3275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7" t="s">
        <v>3276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7" t="s">
        <v>3277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7" t="s">
        <v>3279</v>
      </c>
      <c r="B2786" s="29">
        <v>0.0</v>
      </c>
      <c r="C2786" s="26"/>
      <c r="D2786" s="27">
        <v>0.0</v>
      </c>
      <c r="E2786" s="41"/>
    </row>
    <row r="2787" hidden="1">
      <c r="A2787" s="31" t="s">
        <v>3281</v>
      </c>
      <c r="B2787" s="29">
        <v>0.0</v>
      </c>
      <c r="C2787" s="26"/>
      <c r="D2787" s="27">
        <v>0.0</v>
      </c>
      <c r="E2787" s="40"/>
    </row>
    <row r="2788" hidden="1">
      <c r="A2788" s="31" t="s">
        <v>3282</v>
      </c>
      <c r="B2788" s="29">
        <v>0.0</v>
      </c>
      <c r="C2788" s="26"/>
      <c r="D2788" s="27">
        <v>0.0</v>
      </c>
      <c r="E2788" s="28"/>
    </row>
    <row r="2789" hidden="1">
      <c r="A2789" s="31" t="s">
        <v>3284</v>
      </c>
      <c r="B2789" s="29">
        <v>0.0</v>
      </c>
      <c r="C2789" s="26"/>
      <c r="D2789" s="27">
        <v>0.0</v>
      </c>
      <c r="E2789" s="28"/>
    </row>
    <row r="2790" hidden="1">
      <c r="A2790" s="31" t="s">
        <v>3286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8" t="s">
        <v>3287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8" t="s">
        <v>3288</v>
      </c>
      <c r="B2792" s="29">
        <v>24706.0</v>
      </c>
      <c r="C2792" s="59">
        <v>24706.0</v>
      </c>
      <c r="D2792" s="27">
        <v>0.0</v>
      </c>
      <c r="E2792" s="41"/>
    </row>
    <row r="2793" hidden="1">
      <c r="A2793" s="58" t="s">
        <v>3289</v>
      </c>
      <c r="B2793" s="29">
        <v>104630.0</v>
      </c>
      <c r="C2793" s="59">
        <v>104630.0</v>
      </c>
      <c r="D2793" s="27">
        <v>0.0</v>
      </c>
      <c r="E2793" s="41"/>
    </row>
    <row r="2794" hidden="1">
      <c r="A2794" s="58" t="s">
        <v>3290</v>
      </c>
      <c r="B2794" s="29">
        <v>94101.0</v>
      </c>
      <c r="C2794" s="59">
        <v>94101.0</v>
      </c>
      <c r="D2794" s="27">
        <v>0.0</v>
      </c>
      <c r="E2794" s="41"/>
    </row>
    <row r="2795" hidden="1">
      <c r="A2795" s="58" t="s">
        <v>3292</v>
      </c>
      <c r="B2795" s="29">
        <v>2618.0</v>
      </c>
      <c r="C2795" s="59">
        <v>2618.0</v>
      </c>
      <c r="D2795" s="27">
        <v>0.0</v>
      </c>
      <c r="E2795" s="41"/>
    </row>
    <row r="2796" hidden="1">
      <c r="A2796" s="58" t="s">
        <v>3293</v>
      </c>
      <c r="B2796" s="29">
        <v>8827.0</v>
      </c>
      <c r="C2796" s="59">
        <v>8827.0</v>
      </c>
      <c r="D2796" s="27">
        <v>0.0</v>
      </c>
      <c r="E2796" s="41"/>
    </row>
    <row r="2797" hidden="1">
      <c r="A2797" s="35" t="s">
        <v>3294</v>
      </c>
      <c r="B2797" s="29">
        <v>365294.5</v>
      </c>
      <c r="C2797" s="59">
        <v>365294.5</v>
      </c>
      <c r="D2797" s="27">
        <v>0.0</v>
      </c>
      <c r="E2797" s="41"/>
    </row>
    <row r="2798" hidden="1">
      <c r="A2798" s="36" t="s">
        <v>3295</v>
      </c>
      <c r="B2798" s="42">
        <v>6.5</v>
      </c>
      <c r="C2798" s="65">
        <v>-32.5</v>
      </c>
      <c r="D2798" s="66">
        <v>-39.0</v>
      </c>
      <c r="E2798" s="45"/>
    </row>
    <row r="2799" hidden="1"/>
    <row r="2800" hidden="1"/>
    <row r="2801" hidden="1">
      <c r="A2801" s="5" t="s">
        <v>3297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3268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4" t="s">
        <v>3269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4033</v>
      </c>
      <c r="B2807" s="7"/>
      <c r="C2807" s="16"/>
      <c r="D2807" s="56" t="s">
        <v>4033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3270</v>
      </c>
      <c r="B2809" s="6"/>
      <c r="C2809" s="6"/>
      <c r="D2809" s="6"/>
      <c r="E2809" s="7"/>
    </row>
    <row r="2810" hidden="1">
      <c r="A2810" s="20" t="s">
        <v>3271</v>
      </c>
      <c r="B2810" s="21" t="s">
        <v>3272</v>
      </c>
      <c r="C2810" s="22" t="s">
        <v>3273</v>
      </c>
      <c r="D2810" s="21" t="s">
        <v>3274</v>
      </c>
      <c r="E2810" s="23" t="s">
        <v>13</v>
      </c>
    </row>
    <row r="2811" hidden="1">
      <c r="A2811" s="57" t="s">
        <v>3275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7" t="s">
        <v>3276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7" t="s">
        <v>3277</v>
      </c>
      <c r="B2813" s="29">
        <v>0.0</v>
      </c>
      <c r="C2813" s="26"/>
      <c r="D2813" s="27">
        <v>0.0</v>
      </c>
      <c r="E2813" s="41"/>
    </row>
    <row r="2814" hidden="1">
      <c r="A2814" s="57" t="s">
        <v>3279</v>
      </c>
      <c r="B2814" s="29">
        <v>0.0</v>
      </c>
      <c r="C2814" s="26"/>
      <c r="D2814" s="27">
        <v>0.0</v>
      </c>
      <c r="E2814" s="41"/>
    </row>
    <row r="2815" hidden="1">
      <c r="A2815" s="31" t="s">
        <v>3281</v>
      </c>
      <c r="B2815" s="29">
        <v>0.0</v>
      </c>
      <c r="C2815" s="26"/>
      <c r="D2815" s="27">
        <v>0.0</v>
      </c>
      <c r="E2815" s="40"/>
    </row>
    <row r="2816" hidden="1">
      <c r="A2816" s="31" t="s">
        <v>3282</v>
      </c>
      <c r="B2816" s="29">
        <v>0.0</v>
      </c>
      <c r="C2816" s="26"/>
      <c r="D2816" s="27">
        <v>0.0</v>
      </c>
      <c r="E2816" s="28"/>
    </row>
    <row r="2817" hidden="1">
      <c r="A2817" s="31" t="s">
        <v>3284</v>
      </c>
      <c r="B2817" s="29">
        <v>0.0</v>
      </c>
      <c r="C2817" s="26"/>
      <c r="D2817" s="27">
        <v>0.0</v>
      </c>
      <c r="E2817" s="28"/>
    </row>
    <row r="2818" hidden="1">
      <c r="A2818" s="31" t="s">
        <v>3286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8" t="s">
        <v>3287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8" t="s">
        <v>3288</v>
      </c>
      <c r="B2820" s="29">
        <v>6564.0</v>
      </c>
      <c r="C2820" s="59">
        <v>6564.0</v>
      </c>
      <c r="D2820" s="27">
        <v>0.0</v>
      </c>
      <c r="E2820" s="41"/>
    </row>
    <row r="2821" hidden="1">
      <c r="A2821" s="58" t="s">
        <v>3289</v>
      </c>
      <c r="B2821" s="29">
        <v>21278.0</v>
      </c>
      <c r="C2821" s="59">
        <v>21278.0</v>
      </c>
      <c r="D2821" s="27">
        <v>0.0</v>
      </c>
      <c r="E2821" s="41"/>
    </row>
    <row r="2822" hidden="1">
      <c r="A2822" s="58" t="s">
        <v>3290</v>
      </c>
      <c r="B2822" s="29">
        <v>19106.0</v>
      </c>
      <c r="C2822" s="59">
        <v>19106.0</v>
      </c>
      <c r="D2822" s="27">
        <v>0.0</v>
      </c>
      <c r="E2822" s="41"/>
    </row>
    <row r="2823" hidden="1">
      <c r="A2823" s="58" t="s">
        <v>3292</v>
      </c>
      <c r="B2823" s="29">
        <v>876.0</v>
      </c>
      <c r="C2823" s="59">
        <v>0.0</v>
      </c>
      <c r="D2823" s="27">
        <v>-876.0</v>
      </c>
      <c r="E2823" s="41"/>
    </row>
    <row r="2824" hidden="1">
      <c r="A2824" s="58" t="s">
        <v>3293</v>
      </c>
      <c r="B2824" s="29">
        <v>3269.0</v>
      </c>
      <c r="C2824" s="59">
        <v>3269.0</v>
      </c>
      <c r="D2824" s="27">
        <v>0.0</v>
      </c>
      <c r="E2824" s="41"/>
    </row>
    <row r="2825" hidden="1">
      <c r="A2825" s="35" t="s">
        <v>3294</v>
      </c>
      <c r="B2825" s="29">
        <v>72937.0</v>
      </c>
      <c r="C2825" s="59">
        <v>72937.0</v>
      </c>
      <c r="D2825" s="27">
        <v>0.0</v>
      </c>
      <c r="E2825" s="41"/>
    </row>
    <row r="2826" hidden="1">
      <c r="A2826" s="36" t="s">
        <v>3295</v>
      </c>
      <c r="B2826" s="42">
        <v>0.0</v>
      </c>
      <c r="C2826" s="65">
        <v>-876.0</v>
      </c>
      <c r="D2826" s="66">
        <v>-876.0</v>
      </c>
      <c r="E2826" s="45"/>
    </row>
    <row r="2827" hidden="1"/>
    <row r="2828" hidden="1"/>
    <row r="2829" hidden="1">
      <c r="A2829" s="5" t="s">
        <v>3297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3268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4" t="s">
        <v>3269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4033</v>
      </c>
      <c r="B2835" s="7"/>
      <c r="C2835" s="16"/>
      <c r="D2835" s="56" t="s">
        <v>4033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3270</v>
      </c>
      <c r="B2837" s="6"/>
      <c r="C2837" s="6"/>
      <c r="D2837" s="6"/>
      <c r="E2837" s="7"/>
    </row>
    <row r="2838" hidden="1">
      <c r="A2838" s="20" t="s">
        <v>3271</v>
      </c>
      <c r="B2838" s="21" t="s">
        <v>3272</v>
      </c>
      <c r="C2838" s="22" t="s">
        <v>3273</v>
      </c>
      <c r="D2838" s="21" t="s">
        <v>3274</v>
      </c>
      <c r="E2838" s="23" t="s">
        <v>13</v>
      </c>
    </row>
    <row r="2839" hidden="1">
      <c r="A2839" s="57" t="s">
        <v>3275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7" t="s">
        <v>3276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7" t="s">
        <v>3277</v>
      </c>
      <c r="B2841" s="29">
        <v>0.0</v>
      </c>
      <c r="C2841" s="26"/>
      <c r="D2841" s="27">
        <v>0.0</v>
      </c>
      <c r="E2841" s="41"/>
    </row>
    <row r="2842" hidden="1">
      <c r="A2842" s="57" t="s">
        <v>3279</v>
      </c>
      <c r="B2842" s="29">
        <v>0.0</v>
      </c>
      <c r="C2842" s="26"/>
      <c r="D2842" s="27">
        <v>0.0</v>
      </c>
      <c r="E2842" s="41"/>
    </row>
    <row r="2843" hidden="1">
      <c r="A2843" s="31" t="s">
        <v>3281</v>
      </c>
      <c r="B2843" s="29">
        <v>0.0</v>
      </c>
      <c r="C2843" s="26"/>
      <c r="D2843" s="27">
        <v>0.0</v>
      </c>
      <c r="E2843" s="40"/>
    </row>
    <row r="2844" hidden="1">
      <c r="A2844" s="31" t="s">
        <v>3282</v>
      </c>
      <c r="B2844" s="29">
        <v>0.0</v>
      </c>
      <c r="C2844" s="26"/>
      <c r="D2844" s="27">
        <v>0.0</v>
      </c>
      <c r="E2844" s="28"/>
    </row>
    <row r="2845" hidden="1">
      <c r="A2845" s="31" t="s">
        <v>3284</v>
      </c>
      <c r="B2845" s="29">
        <v>0.0</v>
      </c>
      <c r="C2845" s="26"/>
      <c r="D2845" s="27">
        <v>0.0</v>
      </c>
      <c r="E2845" s="28"/>
    </row>
    <row r="2846" hidden="1">
      <c r="A2846" s="31" t="s">
        <v>3286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8" t="s">
        <v>3287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8" t="s">
        <v>3288</v>
      </c>
      <c r="B2848" s="29">
        <v>6564.0</v>
      </c>
      <c r="C2848" s="59">
        <v>6564.0</v>
      </c>
      <c r="D2848" s="27">
        <v>0.0</v>
      </c>
      <c r="E2848" s="41"/>
    </row>
    <row r="2849" hidden="1">
      <c r="A2849" s="58" t="s">
        <v>3289</v>
      </c>
      <c r="B2849" s="29">
        <v>21278.0</v>
      </c>
      <c r="C2849" s="59">
        <v>21278.0</v>
      </c>
      <c r="D2849" s="27">
        <v>0.0</v>
      </c>
      <c r="E2849" s="41"/>
    </row>
    <row r="2850" hidden="1">
      <c r="A2850" s="58" t="s">
        <v>3290</v>
      </c>
      <c r="B2850" s="29">
        <v>19106.0</v>
      </c>
      <c r="C2850" s="59">
        <v>19106.0</v>
      </c>
      <c r="D2850" s="27">
        <v>0.0</v>
      </c>
      <c r="E2850" s="41"/>
    </row>
    <row r="2851" hidden="1">
      <c r="A2851" s="58" t="s">
        <v>3292</v>
      </c>
      <c r="B2851" s="29">
        <v>876.0</v>
      </c>
      <c r="C2851" s="59">
        <v>0.0</v>
      </c>
      <c r="D2851" s="27">
        <v>-876.0</v>
      </c>
      <c r="E2851" s="41"/>
    </row>
    <row r="2852" hidden="1">
      <c r="A2852" s="58" t="s">
        <v>3293</v>
      </c>
      <c r="B2852" s="29">
        <v>3269.0</v>
      </c>
      <c r="C2852" s="59">
        <v>3269.0</v>
      </c>
      <c r="D2852" s="27">
        <v>0.0</v>
      </c>
      <c r="E2852" s="41"/>
    </row>
    <row r="2853" hidden="1">
      <c r="A2853" s="35" t="s">
        <v>3294</v>
      </c>
      <c r="B2853" s="29">
        <v>72937.0</v>
      </c>
      <c r="C2853" s="59">
        <v>72937.0</v>
      </c>
      <c r="D2853" s="27">
        <v>0.0</v>
      </c>
      <c r="E2853" s="41"/>
    </row>
    <row r="2854" hidden="1">
      <c r="A2854" s="36" t="s">
        <v>3295</v>
      </c>
      <c r="B2854" s="42">
        <v>0.0</v>
      </c>
      <c r="C2854" s="65">
        <v>-876.0</v>
      </c>
      <c r="D2854" s="66">
        <v>-876.0</v>
      </c>
      <c r="E2854" s="45"/>
    </row>
    <row r="2855" hidden="1"/>
    <row r="2856" hidden="1"/>
    <row r="2857" hidden="1">
      <c r="A2857" s="5" t="s">
        <v>3297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3268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4" t="s">
        <v>3269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4032</v>
      </c>
      <c r="B2863" s="7"/>
      <c r="C2863" s="16"/>
      <c r="D2863" s="56" t="s">
        <v>4033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3270</v>
      </c>
      <c r="B2865" s="6"/>
      <c r="C2865" s="6"/>
      <c r="D2865" s="6"/>
      <c r="E2865" s="7"/>
    </row>
    <row r="2866" hidden="1">
      <c r="A2866" s="20" t="s">
        <v>3271</v>
      </c>
      <c r="B2866" s="21" t="s">
        <v>3272</v>
      </c>
      <c r="C2866" s="22" t="s">
        <v>3273</v>
      </c>
      <c r="D2866" s="21" t="s">
        <v>3274</v>
      </c>
      <c r="E2866" s="23" t="s">
        <v>13</v>
      </c>
    </row>
    <row r="2867" hidden="1">
      <c r="A2867" s="57" t="s">
        <v>3275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7" t="s">
        <v>3276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7" t="s">
        <v>3277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7" t="s">
        <v>3279</v>
      </c>
      <c r="B2870" s="29">
        <v>0.0</v>
      </c>
      <c r="C2870" s="26"/>
      <c r="D2870" s="27">
        <v>0.0</v>
      </c>
      <c r="E2870" s="41"/>
    </row>
    <row r="2871" hidden="1">
      <c r="A2871" s="31" t="s">
        <v>3281</v>
      </c>
      <c r="B2871" s="29">
        <v>0.0</v>
      </c>
      <c r="C2871" s="26"/>
      <c r="D2871" s="27">
        <v>0.0</v>
      </c>
      <c r="E2871" s="40"/>
    </row>
    <row r="2872" hidden="1">
      <c r="A2872" s="31" t="s">
        <v>3282</v>
      </c>
      <c r="B2872" s="29">
        <v>0.0</v>
      </c>
      <c r="C2872" s="26"/>
      <c r="D2872" s="27">
        <v>0.0</v>
      </c>
      <c r="E2872" s="28"/>
    </row>
    <row r="2873" hidden="1">
      <c r="A2873" s="31" t="s">
        <v>3284</v>
      </c>
      <c r="B2873" s="29">
        <v>1989.0</v>
      </c>
      <c r="C2873" s="26">
        <v>1989.0</v>
      </c>
      <c r="D2873" s="27">
        <v>0.0</v>
      </c>
      <c r="E2873" s="28" t="s">
        <v>4263</v>
      </c>
    </row>
    <row r="2874" hidden="1">
      <c r="A2874" s="31" t="s">
        <v>3286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8" t="s">
        <v>3287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8" t="s">
        <v>3288</v>
      </c>
      <c r="B2876" s="29">
        <v>30533.0</v>
      </c>
      <c r="C2876" s="59">
        <v>30533.0</v>
      </c>
      <c r="D2876" s="27">
        <v>0.0</v>
      </c>
      <c r="E2876" s="41"/>
    </row>
    <row r="2877" hidden="1">
      <c r="A2877" s="58" t="s">
        <v>3289</v>
      </c>
      <c r="B2877" s="29">
        <v>110164.0</v>
      </c>
      <c r="C2877" s="59">
        <v>110164.0</v>
      </c>
      <c r="D2877" s="27">
        <v>0.0</v>
      </c>
      <c r="E2877" s="41"/>
    </row>
    <row r="2878" hidden="1">
      <c r="A2878" s="58" t="s">
        <v>3290</v>
      </c>
      <c r="B2878" s="29">
        <v>97610.5</v>
      </c>
      <c r="C2878" s="59">
        <v>97610.5</v>
      </c>
      <c r="D2878" s="27">
        <v>0.0</v>
      </c>
      <c r="E2878" s="41"/>
    </row>
    <row r="2879" hidden="1">
      <c r="A2879" s="58" t="s">
        <v>3292</v>
      </c>
      <c r="B2879" s="29">
        <v>1497.0</v>
      </c>
      <c r="C2879" s="59">
        <v>1497.0</v>
      </c>
      <c r="D2879" s="27">
        <v>0.0</v>
      </c>
      <c r="E2879" s="41"/>
    </row>
    <row r="2880" hidden="1">
      <c r="A2880" s="58" t="s">
        <v>3293</v>
      </c>
      <c r="B2880" s="29">
        <v>12858.0</v>
      </c>
      <c r="C2880" s="59">
        <v>12858.0</v>
      </c>
      <c r="D2880" s="27">
        <v>0.0</v>
      </c>
      <c r="E2880" s="41"/>
    </row>
    <row r="2881" hidden="1">
      <c r="A2881" s="35" t="s">
        <v>3294</v>
      </c>
      <c r="B2881" s="29">
        <v>432458.5</v>
      </c>
      <c r="C2881" s="59">
        <v>432458.5</v>
      </c>
      <c r="D2881" s="27">
        <v>0.0</v>
      </c>
      <c r="E2881" s="41"/>
    </row>
    <row r="2882" hidden="1">
      <c r="A2882" s="36" t="s">
        <v>3295</v>
      </c>
      <c r="B2882" s="42">
        <v>4.0</v>
      </c>
      <c r="C2882" s="65">
        <v>13.0</v>
      </c>
      <c r="D2882" s="66">
        <v>9.0</v>
      </c>
      <c r="E2882" s="45"/>
    </row>
    <row r="2883" hidden="1"/>
    <row r="2884" hidden="1"/>
    <row r="2885" hidden="1">
      <c r="A2885" s="5" t="s">
        <v>3297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3268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4" t="s">
        <v>3269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4032</v>
      </c>
      <c r="B2891" s="7"/>
      <c r="C2891" s="16"/>
      <c r="D2891" s="56" t="s">
        <v>4033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3270</v>
      </c>
      <c r="B2893" s="6"/>
      <c r="C2893" s="6"/>
      <c r="D2893" s="6"/>
      <c r="E2893" s="7"/>
    </row>
    <row r="2894" hidden="1">
      <c r="A2894" s="20" t="s">
        <v>3271</v>
      </c>
      <c r="B2894" s="21" t="s">
        <v>3272</v>
      </c>
      <c r="C2894" s="22" t="s">
        <v>3273</v>
      </c>
      <c r="D2894" s="21" t="s">
        <v>3274</v>
      </c>
      <c r="E2894" s="23" t="s">
        <v>13</v>
      </c>
    </row>
    <row r="2895" hidden="1">
      <c r="A2895" s="57" t="s">
        <v>3275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7" t="s">
        <v>3276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7" t="s">
        <v>3277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7" t="s">
        <v>3279</v>
      </c>
      <c r="B2898" s="29">
        <v>0.0</v>
      </c>
      <c r="C2898" s="26"/>
      <c r="D2898" s="27">
        <v>0.0</v>
      </c>
      <c r="E2898" s="41"/>
    </row>
    <row r="2899" hidden="1">
      <c r="A2899" s="31" t="s">
        <v>3281</v>
      </c>
      <c r="B2899" s="29">
        <v>0.0</v>
      </c>
      <c r="C2899" s="26"/>
      <c r="D2899" s="27">
        <v>0.0</v>
      </c>
      <c r="E2899" s="40"/>
    </row>
    <row r="2900" hidden="1">
      <c r="A2900" s="31" t="s">
        <v>3282</v>
      </c>
      <c r="B2900" s="29">
        <v>0.0</v>
      </c>
      <c r="C2900" s="26"/>
      <c r="D2900" s="27">
        <v>0.0</v>
      </c>
      <c r="E2900" s="28"/>
    </row>
    <row r="2901" hidden="1">
      <c r="A2901" s="31" t="s">
        <v>3284</v>
      </c>
      <c r="B2901" s="29">
        <v>0.0</v>
      </c>
      <c r="C2901" s="26"/>
      <c r="D2901" s="27">
        <v>0.0</v>
      </c>
      <c r="E2901" s="28"/>
    </row>
    <row r="2902" hidden="1">
      <c r="A2902" s="31" t="s">
        <v>3286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8" t="s">
        <v>3287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8" t="s">
        <v>3288</v>
      </c>
      <c r="B2904" s="29">
        <v>41614.0</v>
      </c>
      <c r="C2904" s="59">
        <v>41614.0</v>
      </c>
      <c r="D2904" s="27">
        <v>0.0</v>
      </c>
      <c r="E2904" s="41"/>
    </row>
    <row r="2905" hidden="1">
      <c r="A2905" s="58" t="s">
        <v>3289</v>
      </c>
      <c r="B2905" s="29">
        <v>101830.0</v>
      </c>
      <c r="C2905" s="59">
        <v>101830.0</v>
      </c>
      <c r="D2905" s="27">
        <v>0.0</v>
      </c>
      <c r="E2905" s="41"/>
    </row>
    <row r="2906" hidden="1">
      <c r="A2906" s="58" t="s">
        <v>3290</v>
      </c>
      <c r="B2906" s="29">
        <v>108844.0</v>
      </c>
      <c r="C2906" s="59">
        <v>108844.0</v>
      </c>
      <c r="D2906" s="27">
        <v>0.0</v>
      </c>
      <c r="E2906" s="41"/>
    </row>
    <row r="2907" hidden="1">
      <c r="A2907" s="58" t="s">
        <v>3292</v>
      </c>
      <c r="B2907" s="29">
        <v>4540.0</v>
      </c>
      <c r="C2907" s="59">
        <v>4540.0</v>
      </c>
      <c r="D2907" s="27">
        <v>0.0</v>
      </c>
      <c r="E2907" s="41"/>
    </row>
    <row r="2908" hidden="1">
      <c r="A2908" s="58" t="s">
        <v>3293</v>
      </c>
      <c r="B2908" s="29">
        <v>11816.0</v>
      </c>
      <c r="C2908" s="59">
        <v>12210.0</v>
      </c>
      <c r="D2908" s="27">
        <v>394.0</v>
      </c>
      <c r="E2908" s="41"/>
    </row>
    <row r="2909" hidden="1">
      <c r="A2909" s="35" t="s">
        <v>3294</v>
      </c>
      <c r="B2909" s="29">
        <v>436325.2</v>
      </c>
      <c r="C2909" s="59">
        <v>436719.2</v>
      </c>
      <c r="D2909" s="27">
        <v>394.0</v>
      </c>
      <c r="E2909" s="41"/>
    </row>
    <row r="2910" hidden="1">
      <c r="A2910" s="36" t="s">
        <v>3295</v>
      </c>
      <c r="B2910" s="42">
        <v>11.80000000000291</v>
      </c>
      <c r="C2910" s="65">
        <v>-461.20000000001164</v>
      </c>
      <c r="D2910" s="66">
        <v>-473.00000000001455</v>
      </c>
      <c r="E2910" s="45"/>
    </row>
    <row r="2911" hidden="1"/>
    <row r="2912" hidden="1"/>
    <row r="2913" hidden="1">
      <c r="A2913" s="5" t="s">
        <v>3297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3268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4" t="s">
        <v>3269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4032</v>
      </c>
      <c r="B2919" s="7"/>
      <c r="C2919" s="16"/>
      <c r="D2919" s="56" t="s">
        <v>4033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3270</v>
      </c>
      <c r="B2921" s="6"/>
      <c r="C2921" s="6"/>
      <c r="D2921" s="6"/>
      <c r="E2921" s="7"/>
    </row>
    <row r="2922" hidden="1">
      <c r="A2922" s="20" t="s">
        <v>3271</v>
      </c>
      <c r="B2922" s="21" t="s">
        <v>3272</v>
      </c>
      <c r="C2922" s="22" t="s">
        <v>3273</v>
      </c>
      <c r="D2922" s="21" t="s">
        <v>3274</v>
      </c>
      <c r="E2922" s="23" t="s">
        <v>13</v>
      </c>
    </row>
    <row r="2923" hidden="1">
      <c r="A2923" s="57" t="s">
        <v>3275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7" t="s">
        <v>3276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7" t="s">
        <v>3277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7" t="s">
        <v>3279</v>
      </c>
      <c r="B2926" s="29">
        <v>0.0</v>
      </c>
      <c r="C2926" s="26"/>
      <c r="D2926" s="27">
        <v>0.0</v>
      </c>
      <c r="E2926" s="41"/>
    </row>
    <row r="2927" hidden="1">
      <c r="A2927" s="31" t="s">
        <v>3281</v>
      </c>
      <c r="B2927" s="29">
        <v>0.0</v>
      </c>
      <c r="C2927" s="26"/>
      <c r="D2927" s="27">
        <v>0.0</v>
      </c>
      <c r="E2927" s="40"/>
    </row>
    <row r="2928" hidden="1">
      <c r="A2928" s="31" t="s">
        <v>3282</v>
      </c>
      <c r="B2928" s="29">
        <v>62.0</v>
      </c>
      <c r="C2928" s="26">
        <v>62.0</v>
      </c>
      <c r="D2928" s="27">
        <v>0.0</v>
      </c>
      <c r="E2928" s="28" t="s">
        <v>4264</v>
      </c>
    </row>
    <row r="2929" hidden="1">
      <c r="A2929" s="31" t="s">
        <v>3284</v>
      </c>
      <c r="B2929" s="29">
        <v>10403.0</v>
      </c>
      <c r="C2929" s="26">
        <v>10403.0</v>
      </c>
      <c r="D2929" s="27">
        <v>0.0</v>
      </c>
      <c r="E2929" s="28" t="s">
        <v>4265</v>
      </c>
    </row>
    <row r="2930" hidden="1">
      <c r="A2930" s="31" t="s">
        <v>3286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8" t="s">
        <v>3287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8" t="s">
        <v>3288</v>
      </c>
      <c r="B2932" s="29">
        <v>33909.0</v>
      </c>
      <c r="C2932" s="59">
        <v>33909.0</v>
      </c>
      <c r="D2932" s="27">
        <v>0.0</v>
      </c>
      <c r="E2932" s="41"/>
    </row>
    <row r="2933" hidden="1">
      <c r="A2933" s="58" t="s">
        <v>3289</v>
      </c>
      <c r="B2933" s="29">
        <v>129111.0</v>
      </c>
      <c r="C2933" s="59">
        <v>129111.0</v>
      </c>
      <c r="D2933" s="27">
        <v>0.0</v>
      </c>
      <c r="E2933" s="41"/>
    </row>
    <row r="2934" hidden="1">
      <c r="A2934" s="58" t="s">
        <v>3290</v>
      </c>
      <c r="B2934" s="29">
        <v>108973.1</v>
      </c>
      <c r="C2934" s="59">
        <v>108973.1</v>
      </c>
      <c r="D2934" s="27">
        <v>0.0</v>
      </c>
      <c r="E2934" s="41"/>
    </row>
    <row r="2935" hidden="1">
      <c r="A2935" s="58" t="s">
        <v>3292</v>
      </c>
      <c r="B2935" s="29">
        <v>2494.0</v>
      </c>
      <c r="C2935" s="59">
        <v>3003.0</v>
      </c>
      <c r="D2935" s="27">
        <v>509.0</v>
      </c>
      <c r="E2935" s="41"/>
    </row>
    <row r="2936" hidden="1">
      <c r="A2936" s="58" t="s">
        <v>3293</v>
      </c>
      <c r="B2936" s="29">
        <v>12868.0</v>
      </c>
      <c r="C2936" s="59">
        <v>12868.0</v>
      </c>
      <c r="D2936" s="27">
        <v>0.0</v>
      </c>
      <c r="E2936" s="41"/>
    </row>
    <row r="2937" hidden="1">
      <c r="A2937" s="35" t="s">
        <v>3294</v>
      </c>
      <c r="B2937" s="29">
        <v>459014.3</v>
      </c>
      <c r="C2937" s="59">
        <v>459194.3</v>
      </c>
      <c r="D2937" s="27">
        <v>180.0</v>
      </c>
      <c r="E2937" s="41"/>
    </row>
    <row r="2938" hidden="1">
      <c r="A2938" s="36" t="s">
        <v>3295</v>
      </c>
      <c r="B2938" s="42">
        <v>4.800000000010186</v>
      </c>
      <c r="C2938" s="65">
        <v>4.7999999999883585</v>
      </c>
      <c r="D2938" s="66">
        <v>-2.1827872842550278E-11</v>
      </c>
      <c r="E2938" s="45"/>
    </row>
    <row r="2939" hidden="1"/>
    <row r="2940" hidden="1"/>
    <row r="2941" hidden="1">
      <c r="A2941" s="5" t="s">
        <v>3297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3268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4" t="s">
        <v>3269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4032</v>
      </c>
      <c r="B2947" s="7"/>
      <c r="C2947" s="16"/>
      <c r="D2947" s="56" t="s">
        <v>4033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3270</v>
      </c>
      <c r="B2949" s="6"/>
      <c r="C2949" s="6"/>
      <c r="D2949" s="6"/>
      <c r="E2949" s="7"/>
    </row>
    <row r="2950" hidden="1">
      <c r="A2950" s="20" t="s">
        <v>3271</v>
      </c>
      <c r="B2950" s="21" t="s">
        <v>3272</v>
      </c>
      <c r="C2950" s="22" t="s">
        <v>3273</v>
      </c>
      <c r="D2950" s="21" t="s">
        <v>3274</v>
      </c>
      <c r="E2950" s="23" t="s">
        <v>13</v>
      </c>
    </row>
    <row r="2951" hidden="1">
      <c r="A2951" s="57" t="s">
        <v>3275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7" t="s">
        <v>3276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7" t="s">
        <v>3277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7" t="s">
        <v>3279</v>
      </c>
      <c r="B2954" s="29">
        <v>0.0</v>
      </c>
      <c r="C2954" s="26"/>
      <c r="D2954" s="27">
        <v>0.0</v>
      </c>
      <c r="E2954" s="41"/>
    </row>
    <row r="2955" hidden="1">
      <c r="A2955" s="31" t="s">
        <v>3281</v>
      </c>
      <c r="B2955" s="29">
        <v>0.0</v>
      </c>
      <c r="C2955" s="26"/>
      <c r="D2955" s="27">
        <v>0.0</v>
      </c>
      <c r="E2955" s="40"/>
    </row>
    <row r="2956" hidden="1">
      <c r="A2956" s="31" t="s">
        <v>3282</v>
      </c>
      <c r="B2956" s="29">
        <v>0.0</v>
      </c>
      <c r="C2956" s="26"/>
      <c r="D2956" s="27">
        <v>0.0</v>
      </c>
      <c r="E2956" s="28"/>
    </row>
    <row r="2957" hidden="1">
      <c r="A2957" s="31" t="s">
        <v>3284</v>
      </c>
      <c r="B2957" s="29">
        <v>1759.0</v>
      </c>
      <c r="C2957" s="26">
        <v>1759.0</v>
      </c>
      <c r="D2957" s="27">
        <v>0.0</v>
      </c>
      <c r="E2957" s="28" t="s">
        <v>4266</v>
      </c>
    </row>
    <row r="2958" hidden="1">
      <c r="A2958" s="31" t="s">
        <v>3286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8" t="s">
        <v>3287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8" t="s">
        <v>3288</v>
      </c>
      <c r="B2960" s="29">
        <v>43599.0</v>
      </c>
      <c r="C2960" s="59">
        <v>43599.0</v>
      </c>
      <c r="D2960" s="27">
        <v>0.0</v>
      </c>
      <c r="E2960" s="41"/>
    </row>
    <row r="2961" hidden="1">
      <c r="A2961" s="58" t="s">
        <v>3289</v>
      </c>
      <c r="B2961" s="29">
        <v>123314.0</v>
      </c>
      <c r="C2961" s="59">
        <v>123314.0</v>
      </c>
      <c r="D2961" s="27">
        <v>0.0</v>
      </c>
      <c r="E2961" s="41"/>
    </row>
    <row r="2962" hidden="1">
      <c r="A2962" s="58" t="s">
        <v>3290</v>
      </c>
      <c r="B2962" s="29">
        <v>108486.5</v>
      </c>
      <c r="C2962" s="59">
        <v>106693.5</v>
      </c>
      <c r="D2962" s="27">
        <v>-1793.0</v>
      </c>
      <c r="E2962" s="41"/>
    </row>
    <row r="2963" hidden="1">
      <c r="A2963" s="58" t="s">
        <v>3292</v>
      </c>
      <c r="B2963" s="29">
        <v>4057.0</v>
      </c>
      <c r="C2963" s="59">
        <v>4575.0</v>
      </c>
      <c r="D2963" s="27">
        <v>518.0</v>
      </c>
      <c r="E2963" s="41"/>
    </row>
    <row r="2964" hidden="1">
      <c r="A2964" s="58" t="s">
        <v>3293</v>
      </c>
      <c r="B2964" s="29">
        <v>13503.0</v>
      </c>
      <c r="C2964" s="59">
        <v>13503.0</v>
      </c>
      <c r="D2964" s="27">
        <v>0.0</v>
      </c>
      <c r="E2964" s="41"/>
    </row>
    <row r="2965" hidden="1">
      <c r="A2965" s="35" t="s">
        <v>3294</v>
      </c>
      <c r="B2965" s="29">
        <v>449090.5</v>
      </c>
      <c r="C2965" s="59">
        <v>437019.5</v>
      </c>
      <c r="D2965" s="27">
        <v>-12071.0</v>
      </c>
      <c r="E2965" s="41"/>
    </row>
    <row r="2966" hidden="1">
      <c r="A2966" s="36" t="s">
        <v>3295</v>
      </c>
      <c r="B2966" s="42">
        <v>21.0</v>
      </c>
      <c r="C2966" s="65">
        <v>10792.0</v>
      </c>
      <c r="D2966" s="66">
        <v>10771.0</v>
      </c>
      <c r="E2966" s="45"/>
    </row>
    <row r="2967" hidden="1">
      <c r="A2967" s="39"/>
      <c r="B2967" s="60"/>
      <c r="C2967" s="67"/>
      <c r="D2967" s="61"/>
      <c r="E2967" s="68"/>
    </row>
    <row r="2968" hidden="1">
      <c r="A2968" s="39"/>
      <c r="B2968" s="60"/>
      <c r="C2968" s="67"/>
      <c r="D2968" s="61"/>
      <c r="E2968" s="68"/>
    </row>
    <row r="2969" hidden="1">
      <c r="A2969" s="5" t="s">
        <v>3297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3268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4" t="s">
        <v>3269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4032</v>
      </c>
      <c r="B2975" s="7"/>
      <c r="C2975" s="16"/>
      <c r="D2975" s="56" t="s">
        <v>4033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3270</v>
      </c>
      <c r="B2977" s="6"/>
      <c r="C2977" s="6"/>
      <c r="D2977" s="6"/>
      <c r="E2977" s="7"/>
    </row>
    <row r="2978" hidden="1">
      <c r="A2978" s="20" t="s">
        <v>3271</v>
      </c>
      <c r="B2978" s="21" t="s">
        <v>3272</v>
      </c>
      <c r="C2978" s="22" t="s">
        <v>3273</v>
      </c>
      <c r="D2978" s="21" t="s">
        <v>3274</v>
      </c>
      <c r="E2978" s="23" t="s">
        <v>13</v>
      </c>
    </row>
    <row r="2979" hidden="1">
      <c r="A2979" s="57" t="s">
        <v>3275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7" t="s">
        <v>3276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7" t="s">
        <v>3277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7" t="s">
        <v>3279</v>
      </c>
      <c r="B2982" s="29">
        <v>0.0</v>
      </c>
      <c r="C2982" s="26"/>
      <c r="D2982" s="27">
        <v>0.0</v>
      </c>
      <c r="E2982" s="41"/>
    </row>
    <row r="2983" hidden="1">
      <c r="A2983" s="31" t="s">
        <v>3281</v>
      </c>
      <c r="B2983" s="29">
        <v>0.0</v>
      </c>
      <c r="C2983" s="26"/>
      <c r="D2983" s="27">
        <v>0.0</v>
      </c>
      <c r="E2983" s="40"/>
    </row>
    <row r="2984" hidden="1">
      <c r="A2984" s="31" t="s">
        <v>3282</v>
      </c>
      <c r="B2984" s="29">
        <v>0.0</v>
      </c>
      <c r="C2984" s="26"/>
      <c r="D2984" s="27">
        <v>0.0</v>
      </c>
      <c r="E2984" s="28"/>
    </row>
    <row r="2985" hidden="1">
      <c r="A2985" s="31" t="s">
        <v>3284</v>
      </c>
      <c r="B2985" s="29">
        <v>1759.0</v>
      </c>
      <c r="C2985" s="26">
        <v>1759.0</v>
      </c>
      <c r="D2985" s="27">
        <v>0.0</v>
      </c>
      <c r="E2985" s="28" t="s">
        <v>4266</v>
      </c>
    </row>
    <row r="2986" hidden="1">
      <c r="A2986" s="31" t="s">
        <v>3286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8" t="s">
        <v>3287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8" t="s">
        <v>3288</v>
      </c>
      <c r="B2988" s="29">
        <v>43599.0</v>
      </c>
      <c r="C2988" s="59">
        <v>43599.0</v>
      </c>
      <c r="D2988" s="27">
        <v>0.0</v>
      </c>
      <c r="E2988" s="41"/>
    </row>
    <row r="2989" hidden="1">
      <c r="A2989" s="58" t="s">
        <v>3289</v>
      </c>
      <c r="B2989" s="29">
        <v>123314.0</v>
      </c>
      <c r="C2989" s="59">
        <v>123314.0</v>
      </c>
      <c r="D2989" s="27">
        <v>0.0</v>
      </c>
      <c r="E2989" s="41"/>
    </row>
    <row r="2990" hidden="1">
      <c r="A2990" s="58" t="s">
        <v>3290</v>
      </c>
      <c r="B2990" s="29">
        <v>108486.5</v>
      </c>
      <c r="C2990" s="59">
        <v>106693.5</v>
      </c>
      <c r="D2990" s="27">
        <v>-1793.0</v>
      </c>
      <c r="E2990" s="41"/>
    </row>
    <row r="2991" hidden="1">
      <c r="A2991" s="58" t="s">
        <v>3292</v>
      </c>
      <c r="B2991" s="29">
        <v>4057.0</v>
      </c>
      <c r="C2991" s="59">
        <v>4575.0</v>
      </c>
      <c r="D2991" s="27">
        <v>518.0</v>
      </c>
      <c r="E2991" s="41"/>
    </row>
    <row r="2992" hidden="1">
      <c r="A2992" s="58" t="s">
        <v>3293</v>
      </c>
      <c r="B2992" s="29">
        <v>13503.0</v>
      </c>
      <c r="C2992" s="59">
        <v>13503.0</v>
      </c>
      <c r="D2992" s="27">
        <v>0.0</v>
      </c>
      <c r="E2992" s="41"/>
    </row>
    <row r="2993" hidden="1">
      <c r="A2993" s="35" t="s">
        <v>3294</v>
      </c>
      <c r="B2993" s="29">
        <v>449090.5</v>
      </c>
      <c r="C2993" s="59">
        <v>437019.5</v>
      </c>
      <c r="D2993" s="27">
        <v>-12071.0</v>
      </c>
      <c r="E2993" s="41"/>
    </row>
    <row r="2994" hidden="1">
      <c r="A2994" s="36" t="s">
        <v>3295</v>
      </c>
      <c r="B2994" s="42">
        <v>21.0</v>
      </c>
      <c r="C2994" s="65">
        <v>10792.0</v>
      </c>
      <c r="D2994" s="66">
        <v>10771.0</v>
      </c>
      <c r="E2994" s="45"/>
    </row>
    <row r="2995" hidden="1">
      <c r="A2995" s="39"/>
      <c r="B2995" s="60"/>
      <c r="C2995" s="67"/>
      <c r="D2995" s="61"/>
      <c r="E2995" s="68"/>
    </row>
    <row r="2996" hidden="1">
      <c r="A2996" s="39"/>
      <c r="B2996" s="60"/>
      <c r="C2996" s="67"/>
      <c r="D2996" s="61"/>
      <c r="E2996" s="68"/>
    </row>
    <row r="2997">
      <c r="A2997" s="5" t="s">
        <v>3297</v>
      </c>
      <c r="B2997" s="6"/>
      <c r="C2997" s="6"/>
      <c r="D2997" s="6"/>
      <c r="E2997" s="7"/>
    </row>
    <row r="2998">
      <c r="A2998" s="10"/>
      <c r="B2998" s="11"/>
      <c r="C2998" s="11"/>
      <c r="D2998" s="11"/>
      <c r="E2998" s="12"/>
    </row>
    <row r="2999">
      <c r="A2999" s="5" t="s">
        <v>3268</v>
      </c>
      <c r="B2999" s="6"/>
      <c r="C2999" s="6"/>
      <c r="D2999" s="6"/>
      <c r="E2999" s="7"/>
    </row>
    <row r="3000">
      <c r="A3000" s="10"/>
      <c r="B3000" s="11"/>
      <c r="C3000" s="11"/>
      <c r="D3000" s="11"/>
      <c r="E3000" s="12"/>
    </row>
    <row r="3001">
      <c r="A3001" s="13">
        <v>46111.0</v>
      </c>
      <c r="B3001" s="6"/>
      <c r="C3001" s="54" t="s">
        <v>3269</v>
      </c>
      <c r="D3001" s="15">
        <v>46112.0</v>
      </c>
      <c r="E3001" s="7"/>
    </row>
    <row r="3002">
      <c r="A3002" s="10"/>
      <c r="B3002" s="11"/>
      <c r="C3002" s="16"/>
      <c r="D3002" s="11"/>
      <c r="E3002" s="12"/>
    </row>
    <row r="3003">
      <c r="A3003" s="55" t="s">
        <v>4032</v>
      </c>
      <c r="B3003" s="7"/>
      <c r="C3003" s="16"/>
      <c r="D3003" s="56" t="s">
        <v>4034</v>
      </c>
      <c r="E3003" s="7"/>
    </row>
    <row r="3004">
      <c r="A3004" s="10"/>
      <c r="B3004" s="12"/>
      <c r="C3004" s="16"/>
      <c r="D3004" s="11"/>
      <c r="E3004" s="12"/>
    </row>
    <row r="3005">
      <c r="A3005" s="19" t="s">
        <v>3270</v>
      </c>
      <c r="B3005" s="6"/>
      <c r="C3005" s="6"/>
      <c r="D3005" s="6"/>
      <c r="E3005" s="7"/>
    </row>
    <row r="3006">
      <c r="A3006" s="20" t="s">
        <v>3271</v>
      </c>
      <c r="B3006" s="21" t="s">
        <v>3272</v>
      </c>
      <c r="C3006" s="22" t="s">
        <v>3273</v>
      </c>
      <c r="D3006" s="21" t="s">
        <v>3274</v>
      </c>
      <c r="E3006" s="23" t="s">
        <v>13</v>
      </c>
    </row>
    <row r="3007">
      <c r="A3007" s="57" t="s">
        <v>3275</v>
      </c>
      <c r="B3007" s="25">
        <v>12663.0</v>
      </c>
      <c r="C3007" s="26">
        <v>13063.0</v>
      </c>
      <c r="D3007" s="27">
        <v>400.0</v>
      </c>
      <c r="E3007" s="40" t="s">
        <v>4267</v>
      </c>
    </row>
    <row r="3008">
      <c r="A3008" s="57" t="s">
        <v>3276</v>
      </c>
      <c r="B3008" s="29">
        <v>3670.0</v>
      </c>
      <c r="C3008" s="26">
        <v>3679.0</v>
      </c>
      <c r="D3008" s="27">
        <v>9.0</v>
      </c>
      <c r="E3008" s="28"/>
    </row>
    <row r="3009">
      <c r="A3009" s="57" t="s">
        <v>3277</v>
      </c>
      <c r="B3009" s="29">
        <v>0.0</v>
      </c>
      <c r="C3009" s="26"/>
      <c r="D3009" s="27">
        <v>0.0</v>
      </c>
      <c r="E3009" s="41"/>
    </row>
    <row r="3010">
      <c r="A3010" s="57" t="s">
        <v>3279</v>
      </c>
      <c r="B3010" s="29">
        <v>0.0</v>
      </c>
      <c r="C3010" s="26"/>
      <c r="D3010" s="27">
        <v>0.0</v>
      </c>
      <c r="E3010" s="41"/>
    </row>
    <row r="3011">
      <c r="A3011" s="31" t="s">
        <v>3281</v>
      </c>
      <c r="B3011" s="29">
        <v>0.0</v>
      </c>
      <c r="C3011" s="26"/>
      <c r="D3011" s="27">
        <v>0.0</v>
      </c>
      <c r="E3011" s="40"/>
    </row>
    <row r="3012">
      <c r="A3012" s="31" t="s">
        <v>3282</v>
      </c>
      <c r="B3012" s="29">
        <v>3780.0</v>
      </c>
      <c r="C3012" s="26">
        <v>3780.0</v>
      </c>
      <c r="D3012" s="27">
        <v>0.0</v>
      </c>
      <c r="E3012" s="28" t="s">
        <v>4268</v>
      </c>
    </row>
    <row r="3013">
      <c r="A3013" s="31" t="s">
        <v>3284</v>
      </c>
      <c r="B3013" s="29">
        <v>1101.0</v>
      </c>
      <c r="C3013" s="26">
        <v>1101.0</v>
      </c>
      <c r="D3013" s="27">
        <v>0.0</v>
      </c>
      <c r="E3013" s="28" t="s">
        <v>4269</v>
      </c>
    </row>
    <row r="3014">
      <c r="A3014" s="31" t="s">
        <v>3286</v>
      </c>
      <c r="B3014" s="29">
        <v>1620.0</v>
      </c>
      <c r="C3014" s="26">
        <v>1620.0</v>
      </c>
      <c r="D3014" s="27">
        <v>0.0</v>
      </c>
      <c r="E3014" s="41"/>
    </row>
    <row r="3015">
      <c r="A3015" s="58" t="s">
        <v>3287</v>
      </c>
      <c r="B3015" s="29">
        <v>20561.0</v>
      </c>
      <c r="C3015" s="29">
        <v>20561.0</v>
      </c>
      <c r="D3015" s="27">
        <v>0.0</v>
      </c>
      <c r="E3015" s="41"/>
    </row>
    <row r="3016">
      <c r="A3016" s="58" t="s">
        <v>3288</v>
      </c>
      <c r="B3016" s="29">
        <v>7617.0</v>
      </c>
      <c r="C3016" s="59">
        <v>7617.0</v>
      </c>
      <c r="D3016" s="27">
        <v>0.0</v>
      </c>
      <c r="E3016" s="41"/>
    </row>
    <row r="3017">
      <c r="A3017" s="58" t="s">
        <v>3289</v>
      </c>
      <c r="B3017" s="29">
        <v>25266.0</v>
      </c>
      <c r="C3017" s="59">
        <v>25266.0</v>
      </c>
      <c r="D3017" s="27">
        <v>0.0</v>
      </c>
      <c r="E3017" s="41"/>
    </row>
    <row r="3018">
      <c r="A3018" s="58" t="s">
        <v>3290</v>
      </c>
      <c r="B3018" s="29">
        <v>21514.5</v>
      </c>
      <c r="C3018" s="59">
        <v>21514.5</v>
      </c>
      <c r="D3018" s="27">
        <v>0.0</v>
      </c>
      <c r="E3018" s="41"/>
    </row>
    <row r="3019">
      <c r="A3019" s="58" t="s">
        <v>3292</v>
      </c>
      <c r="B3019" s="29">
        <v>1362.0</v>
      </c>
      <c r="C3019" s="59">
        <v>1362.0</v>
      </c>
      <c r="D3019" s="27">
        <v>0.0</v>
      </c>
      <c r="E3019" s="41"/>
    </row>
    <row r="3020">
      <c r="A3020" s="58" t="s">
        <v>3293</v>
      </c>
      <c r="B3020" s="29">
        <v>1331.0</v>
      </c>
      <c r="C3020" s="59">
        <v>738.0</v>
      </c>
      <c r="D3020" s="27">
        <v>-593.0</v>
      </c>
      <c r="E3020" s="41"/>
    </row>
    <row r="3021">
      <c r="A3021" s="35" t="s">
        <v>3294</v>
      </c>
      <c r="B3021" s="29">
        <v>99149.8</v>
      </c>
      <c r="C3021" s="59">
        <v>98556.8</v>
      </c>
      <c r="D3021" s="27">
        <v>-593.0</v>
      </c>
      <c r="E3021" s="41"/>
    </row>
    <row r="3022">
      <c r="A3022" s="36" t="s">
        <v>3295</v>
      </c>
      <c r="B3022" s="42">
        <v>4.69999999999709</v>
      </c>
      <c r="C3022" s="65">
        <v>1006.6999999999971</v>
      </c>
      <c r="D3022" s="66">
        <v>1002.0</v>
      </c>
      <c r="E3022" s="45"/>
    </row>
    <row r="3023">
      <c r="A3023" s="39"/>
      <c r="B3023" s="60"/>
      <c r="C3023" s="67"/>
      <c r="D3023" s="61"/>
      <c r="E3023" s="68"/>
    </row>
    <row r="3024">
      <c r="A3024" s="39"/>
      <c r="B3024" s="60"/>
      <c r="C3024" s="67"/>
      <c r="D3024" s="61"/>
      <c r="E3024" s="68"/>
    </row>
    <row r="3025">
      <c r="A3025" s="5" t="s">
        <v>3297</v>
      </c>
      <c r="B3025" s="6"/>
      <c r="C3025" s="6"/>
      <c r="D3025" s="6"/>
      <c r="E3025" s="7"/>
    </row>
    <row r="3026">
      <c r="A3026" s="10"/>
      <c r="B3026" s="11"/>
      <c r="C3026" s="11"/>
      <c r="D3026" s="11"/>
      <c r="E3026" s="12"/>
    </row>
    <row r="3027">
      <c r="A3027" s="5" t="s">
        <v>3268</v>
      </c>
      <c r="B3027" s="6"/>
      <c r="C3027" s="6"/>
      <c r="D3027" s="6"/>
      <c r="E3027" s="7"/>
    </row>
    <row r="3028">
      <c r="A3028" s="10"/>
      <c r="B3028" s="11"/>
      <c r="C3028" s="11"/>
      <c r="D3028" s="11"/>
      <c r="E3028" s="12"/>
    </row>
    <row r="3029">
      <c r="A3029" s="13">
        <v>46113.0</v>
      </c>
      <c r="B3029" s="6"/>
      <c r="C3029" s="54" t="s">
        <v>3269</v>
      </c>
      <c r="D3029" s="15">
        <v>46117.0</v>
      </c>
      <c r="E3029" s="7"/>
    </row>
    <row r="3030">
      <c r="A3030" s="10"/>
      <c r="B3030" s="11"/>
      <c r="C3030" s="16"/>
      <c r="D3030" s="11"/>
      <c r="E3030" s="12"/>
    </row>
    <row r="3031">
      <c r="A3031" s="55" t="s">
        <v>4035</v>
      </c>
      <c r="B3031" s="7"/>
      <c r="C3031" s="16"/>
      <c r="D3031" s="56" t="s">
        <v>4033</v>
      </c>
      <c r="E3031" s="7"/>
    </row>
    <row r="3032">
      <c r="A3032" s="10"/>
      <c r="B3032" s="12"/>
      <c r="C3032" s="16"/>
      <c r="D3032" s="11"/>
      <c r="E3032" s="12"/>
    </row>
    <row r="3033">
      <c r="A3033" s="19" t="s">
        <v>3270</v>
      </c>
      <c r="B3033" s="6"/>
      <c r="C3033" s="6"/>
      <c r="D3033" s="6"/>
      <c r="E3033" s="7"/>
    </row>
    <row r="3034">
      <c r="A3034" s="20" t="s">
        <v>3271</v>
      </c>
      <c r="B3034" s="21" t="s">
        <v>3272</v>
      </c>
      <c r="C3034" s="22" t="s">
        <v>3273</v>
      </c>
      <c r="D3034" s="21" t="s">
        <v>3274</v>
      </c>
      <c r="E3034" s="23" t="s">
        <v>13</v>
      </c>
    </row>
    <row r="3035">
      <c r="A3035" s="57" t="s">
        <v>3275</v>
      </c>
      <c r="B3035" s="25">
        <v>27451.0</v>
      </c>
      <c r="C3035" s="26">
        <v>27451.0</v>
      </c>
      <c r="D3035" s="27">
        <v>0.0</v>
      </c>
      <c r="E3035" s="40"/>
    </row>
    <row r="3036">
      <c r="A3036" s="57" t="s">
        <v>3276</v>
      </c>
      <c r="B3036" s="29">
        <v>20114.0</v>
      </c>
      <c r="C3036" s="26">
        <v>20114.0</v>
      </c>
      <c r="D3036" s="27">
        <v>0.0</v>
      </c>
      <c r="E3036" s="28"/>
    </row>
    <row r="3037">
      <c r="A3037" s="57" t="s">
        <v>3277</v>
      </c>
      <c r="B3037" s="29">
        <v>400.0</v>
      </c>
      <c r="C3037" s="26">
        <v>400.0</v>
      </c>
      <c r="D3037" s="27">
        <v>0.0</v>
      </c>
      <c r="E3037" s="41"/>
    </row>
    <row r="3038">
      <c r="A3038" s="57" t="s">
        <v>3279</v>
      </c>
      <c r="B3038" s="29">
        <v>0.0</v>
      </c>
      <c r="C3038" s="26"/>
      <c r="D3038" s="27">
        <v>0.0</v>
      </c>
      <c r="E3038" s="41"/>
    </row>
    <row r="3039">
      <c r="A3039" s="31" t="s">
        <v>3281</v>
      </c>
      <c r="B3039" s="29">
        <v>0.0</v>
      </c>
      <c r="C3039" s="26"/>
      <c r="D3039" s="27">
        <v>0.0</v>
      </c>
      <c r="E3039" s="40"/>
    </row>
    <row r="3040">
      <c r="A3040" s="31" t="s">
        <v>3282</v>
      </c>
      <c r="B3040" s="29">
        <v>0.0</v>
      </c>
      <c r="C3040" s="26"/>
      <c r="D3040" s="27">
        <v>0.0</v>
      </c>
      <c r="E3040" s="28"/>
    </row>
    <row r="3041">
      <c r="A3041" s="31" t="s">
        <v>3284</v>
      </c>
      <c r="B3041" s="29">
        <v>998.0</v>
      </c>
      <c r="C3041" s="26">
        <v>998.0</v>
      </c>
      <c r="D3041" s="27">
        <v>0.0</v>
      </c>
      <c r="E3041" s="28" t="s">
        <v>4270</v>
      </c>
    </row>
    <row r="3042">
      <c r="A3042" s="31" t="s">
        <v>3286</v>
      </c>
      <c r="B3042" s="29">
        <v>4635.0</v>
      </c>
      <c r="C3042" s="26">
        <v>4635.0</v>
      </c>
      <c r="D3042" s="27">
        <v>0.0</v>
      </c>
      <c r="E3042" s="41"/>
    </row>
    <row r="3043">
      <c r="A3043" s="58" t="s">
        <v>3287</v>
      </c>
      <c r="B3043" s="29">
        <v>93660.0</v>
      </c>
      <c r="C3043" s="29">
        <v>93660.0</v>
      </c>
      <c r="D3043" s="27">
        <v>0.0</v>
      </c>
      <c r="E3043" s="41"/>
    </row>
    <row r="3044">
      <c r="A3044" s="58" t="s">
        <v>3288</v>
      </c>
      <c r="B3044" s="29">
        <v>23646.0</v>
      </c>
      <c r="C3044" s="59">
        <v>23646.0</v>
      </c>
      <c r="D3044" s="27">
        <v>0.0</v>
      </c>
      <c r="E3044" s="41"/>
    </row>
    <row r="3045">
      <c r="A3045" s="58" t="s">
        <v>3289</v>
      </c>
      <c r="B3045" s="29">
        <v>92786.0</v>
      </c>
      <c r="C3045" s="59">
        <v>92786.0</v>
      </c>
      <c r="D3045" s="27">
        <v>0.0</v>
      </c>
      <c r="E3045" s="41"/>
    </row>
    <row r="3046">
      <c r="A3046" s="58" t="s">
        <v>3290</v>
      </c>
      <c r="B3046" s="29">
        <v>72069.5</v>
      </c>
      <c r="C3046" s="59">
        <v>72069.5</v>
      </c>
      <c r="D3046" s="27">
        <v>0.0</v>
      </c>
      <c r="E3046" s="41"/>
    </row>
    <row r="3047">
      <c r="A3047" s="58" t="s">
        <v>3292</v>
      </c>
      <c r="B3047" s="29">
        <v>1198.0</v>
      </c>
      <c r="C3047" s="59">
        <v>1198.0</v>
      </c>
      <c r="D3047" s="27">
        <v>0.0</v>
      </c>
      <c r="E3047" s="41"/>
    </row>
    <row r="3048">
      <c r="A3048" s="58" t="s">
        <v>3293</v>
      </c>
      <c r="B3048" s="29">
        <v>15961.0</v>
      </c>
      <c r="C3048" s="59">
        <v>15961.0</v>
      </c>
      <c r="D3048" s="27">
        <v>0.0</v>
      </c>
      <c r="E3048" s="41"/>
    </row>
    <row r="3049">
      <c r="A3049" s="35" t="s">
        <v>3294</v>
      </c>
      <c r="B3049" s="29">
        <v>336956.5</v>
      </c>
      <c r="C3049" s="59">
        <v>336956.5</v>
      </c>
      <c r="D3049" s="27">
        <v>0.0</v>
      </c>
      <c r="E3049" s="41"/>
    </row>
    <row r="3050">
      <c r="A3050" s="36" t="s">
        <v>3295</v>
      </c>
      <c r="B3050" s="42">
        <v>1.0</v>
      </c>
      <c r="C3050" s="65">
        <v>1.0</v>
      </c>
      <c r="D3050" s="66">
        <v>0.0</v>
      </c>
      <c r="E3050" s="45"/>
    </row>
    <row r="3051">
      <c r="A3051" s="39"/>
      <c r="B3051" s="60"/>
      <c r="C3051" s="67"/>
      <c r="D3051" s="61"/>
      <c r="E3051" s="68"/>
    </row>
    <row r="3052">
      <c r="A3052" s="39"/>
      <c r="B3052" s="60"/>
      <c r="C3052" s="67"/>
      <c r="D3052" s="61"/>
      <c r="E3052" s="68"/>
    </row>
    <row r="3053">
      <c r="A3053" s="5" t="s">
        <v>3297</v>
      </c>
      <c r="B3053" s="6"/>
      <c r="C3053" s="6"/>
      <c r="D3053" s="6"/>
      <c r="E3053" s="7"/>
    </row>
    <row r="3054">
      <c r="A3054" s="10"/>
      <c r="B3054" s="11"/>
      <c r="C3054" s="11"/>
      <c r="D3054" s="11"/>
      <c r="E3054" s="12"/>
    </row>
    <row r="3055">
      <c r="A3055" s="5" t="s">
        <v>3268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13">
        <v>46118.0</v>
      </c>
      <c r="B3057" s="6"/>
      <c r="C3057" s="54" t="s">
        <v>3269</v>
      </c>
      <c r="D3057" s="15">
        <v>46124.0</v>
      </c>
      <c r="E3057" s="7"/>
    </row>
    <row r="3058">
      <c r="A3058" s="10"/>
      <c r="B3058" s="11"/>
      <c r="C3058" s="16"/>
      <c r="D3058" s="11"/>
      <c r="E3058" s="12"/>
    </row>
    <row r="3059">
      <c r="A3059" s="55" t="s">
        <v>4032</v>
      </c>
      <c r="B3059" s="7"/>
      <c r="C3059" s="16"/>
      <c r="D3059" s="56" t="s">
        <v>4033</v>
      </c>
      <c r="E3059" s="7"/>
    </row>
    <row r="3060">
      <c r="A3060" s="10"/>
      <c r="B3060" s="12"/>
      <c r="C3060" s="16"/>
      <c r="D3060" s="11"/>
      <c r="E3060" s="12"/>
    </row>
    <row r="3061">
      <c r="A3061" s="19" t="s">
        <v>3270</v>
      </c>
      <c r="B3061" s="6"/>
      <c r="C3061" s="6"/>
      <c r="D3061" s="6"/>
      <c r="E3061" s="7"/>
    </row>
    <row r="3062">
      <c r="A3062" s="20" t="s">
        <v>3271</v>
      </c>
      <c r="B3062" s="21" t="s">
        <v>3272</v>
      </c>
      <c r="C3062" s="22" t="s">
        <v>3273</v>
      </c>
      <c r="D3062" s="21" t="s">
        <v>3274</v>
      </c>
      <c r="E3062" s="23" t="s">
        <v>13</v>
      </c>
    </row>
    <row r="3063">
      <c r="A3063" s="57" t="s">
        <v>3275</v>
      </c>
      <c r="B3063" s="25">
        <v>46157.0</v>
      </c>
      <c r="C3063" s="26">
        <v>45757.0</v>
      </c>
      <c r="D3063" s="27">
        <v>-400.0</v>
      </c>
      <c r="E3063" s="40" t="s">
        <v>3298</v>
      </c>
    </row>
    <row r="3064">
      <c r="A3064" s="57" t="s">
        <v>3276</v>
      </c>
      <c r="B3064" s="29">
        <v>37076.0</v>
      </c>
      <c r="C3064" s="26">
        <v>37076.0</v>
      </c>
      <c r="D3064" s="27">
        <v>0.0</v>
      </c>
      <c r="E3064" s="28"/>
    </row>
    <row r="3065">
      <c r="A3065" s="57" t="s">
        <v>3277</v>
      </c>
      <c r="B3065" s="29">
        <v>2000.0</v>
      </c>
      <c r="C3065" s="26">
        <v>2000.0</v>
      </c>
      <c r="D3065" s="27">
        <v>0.0</v>
      </c>
      <c r="E3065" s="41"/>
    </row>
    <row r="3066">
      <c r="A3066" s="57" t="s">
        <v>3279</v>
      </c>
      <c r="B3066" s="29">
        <v>0.0</v>
      </c>
      <c r="C3066" s="26"/>
      <c r="D3066" s="27">
        <v>0.0</v>
      </c>
      <c r="E3066" s="41"/>
    </row>
    <row r="3067">
      <c r="A3067" s="31" t="s">
        <v>3281</v>
      </c>
      <c r="B3067" s="29">
        <v>0.0</v>
      </c>
      <c r="C3067" s="26"/>
      <c r="D3067" s="27">
        <v>0.0</v>
      </c>
      <c r="E3067" s="40"/>
    </row>
    <row r="3068">
      <c r="A3068" s="31" t="s">
        <v>3282</v>
      </c>
      <c r="B3068" s="29">
        <v>0.0</v>
      </c>
      <c r="C3068" s="26"/>
      <c r="D3068" s="27">
        <v>0.0</v>
      </c>
      <c r="E3068" s="28"/>
    </row>
    <row r="3069">
      <c r="A3069" s="31" t="s">
        <v>3284</v>
      </c>
      <c r="B3069" s="29">
        <v>24.0</v>
      </c>
      <c r="C3069" s="26">
        <v>24.0</v>
      </c>
      <c r="D3069" s="27">
        <v>0.0</v>
      </c>
      <c r="E3069" s="28" t="s">
        <v>3299</v>
      </c>
    </row>
    <row r="3070">
      <c r="A3070" s="31" t="s">
        <v>3286</v>
      </c>
      <c r="B3070" s="29">
        <v>7920.0</v>
      </c>
      <c r="C3070" s="26">
        <v>7875.0</v>
      </c>
      <c r="D3070" s="27">
        <v>-45.0</v>
      </c>
      <c r="E3070" s="41"/>
    </row>
    <row r="3071">
      <c r="A3071" s="58" t="s">
        <v>3287</v>
      </c>
      <c r="B3071" s="29">
        <v>122897.0</v>
      </c>
      <c r="C3071" s="29">
        <v>122897.0</v>
      </c>
      <c r="D3071" s="27">
        <v>0.0</v>
      </c>
      <c r="E3071" s="41"/>
    </row>
    <row r="3072">
      <c r="A3072" s="58" t="s">
        <v>3288</v>
      </c>
      <c r="B3072" s="29">
        <v>39275.0</v>
      </c>
      <c r="C3072" s="59">
        <v>39275.0</v>
      </c>
      <c r="D3072" s="27">
        <v>0.0</v>
      </c>
      <c r="E3072" s="41"/>
    </row>
    <row r="3073">
      <c r="A3073" s="58" t="s">
        <v>3289</v>
      </c>
      <c r="B3073" s="29">
        <v>109068.0</v>
      </c>
      <c r="C3073" s="59">
        <v>108537.0</v>
      </c>
      <c r="D3073" s="27">
        <v>-531.0</v>
      </c>
      <c r="E3073" s="41"/>
    </row>
    <row r="3074">
      <c r="A3074" s="58" t="s">
        <v>3290</v>
      </c>
      <c r="B3074" s="29">
        <v>115947.9</v>
      </c>
      <c r="C3074" s="59">
        <v>115947.90000000001</v>
      </c>
      <c r="D3074" s="27">
        <v>1.4551915228366852E-11</v>
      </c>
      <c r="E3074" s="41"/>
    </row>
    <row r="3075">
      <c r="A3075" s="58" t="s">
        <v>3292</v>
      </c>
      <c r="B3075" s="29">
        <v>3878.0</v>
      </c>
      <c r="C3075" s="59">
        <v>3878.0</v>
      </c>
      <c r="D3075" s="27">
        <v>0.0</v>
      </c>
      <c r="E3075" s="41"/>
    </row>
    <row r="3076">
      <c r="A3076" s="58" t="s">
        <v>3293</v>
      </c>
      <c r="B3076" s="29">
        <v>16484.0</v>
      </c>
      <c r="C3076" s="59">
        <v>16484.0</v>
      </c>
      <c r="D3076" s="27">
        <v>0.0</v>
      </c>
      <c r="E3076" s="41"/>
    </row>
    <row r="3077">
      <c r="A3077" s="35" t="s">
        <v>3294</v>
      </c>
      <c r="B3077" s="29">
        <v>484239.4</v>
      </c>
      <c r="C3077" s="59">
        <v>483708.39999999997</v>
      </c>
      <c r="D3077" s="27">
        <v>-531.0000000000582</v>
      </c>
      <c r="E3077" s="41"/>
    </row>
    <row r="3078">
      <c r="A3078" s="36" t="s">
        <v>3295</v>
      </c>
      <c r="B3078" s="42">
        <v>3.5</v>
      </c>
      <c r="C3078" s="65">
        <v>-441.4999999999418</v>
      </c>
      <c r="D3078" s="66">
        <v>-444.9999999999418</v>
      </c>
      <c r="E3078" s="45"/>
    </row>
    <row r="3079">
      <c r="A3079" s="39"/>
      <c r="B3079" s="60"/>
      <c r="C3079" s="67"/>
      <c r="D3079" s="61"/>
      <c r="E3079" s="68"/>
    </row>
    <row r="3080">
      <c r="A3080" s="39"/>
      <c r="B3080" s="60"/>
      <c r="C3080" s="67"/>
      <c r="D3080" s="61"/>
      <c r="E3080" s="68"/>
    </row>
    <row r="3081">
      <c r="A3081" s="39"/>
      <c r="B3081" s="60"/>
      <c r="C3081" s="67"/>
      <c r="D3081" s="61"/>
      <c r="E3081" s="68"/>
    </row>
    <row r="3082">
      <c r="A3082" s="39"/>
      <c r="B3082" s="60"/>
      <c r="C3082" s="67"/>
      <c r="D3082" s="61"/>
      <c r="E3082" s="68"/>
    </row>
    <row r="3083">
      <c r="A3083" s="39"/>
      <c r="B3083" s="60"/>
      <c r="C3083" s="67"/>
      <c r="D3083" s="61"/>
      <c r="E3083" s="68"/>
    </row>
    <row r="3084">
      <c r="A3084" s="39"/>
      <c r="B3084" s="60"/>
      <c r="C3084" s="67"/>
      <c r="D3084" s="61"/>
      <c r="E3084" s="68"/>
    </row>
    <row r="3085">
      <c r="A3085" s="39"/>
      <c r="B3085" s="60"/>
      <c r="C3085" s="67"/>
      <c r="D3085" s="61"/>
      <c r="E3085" s="68"/>
    </row>
    <row r="3086">
      <c r="A3086" s="39"/>
      <c r="B3086" s="60"/>
      <c r="C3086" s="67"/>
      <c r="D3086" s="61"/>
      <c r="E3086" s="68"/>
    </row>
    <row r="3087">
      <c r="A3087" s="39"/>
      <c r="B3087" s="60"/>
      <c r="C3087" s="67"/>
      <c r="D3087" s="61"/>
      <c r="E3087" s="68"/>
    </row>
    <row r="3088">
      <c r="A3088" s="39"/>
      <c r="B3088" s="60"/>
      <c r="C3088" s="67"/>
      <c r="D3088" s="61"/>
      <c r="E3088" s="68"/>
    </row>
    <row r="3089">
      <c r="A3089" s="39"/>
      <c r="B3089" s="60"/>
      <c r="C3089" s="67"/>
      <c r="D3089" s="61"/>
      <c r="E3089" s="68"/>
    </row>
    <row r="3090">
      <c r="A3090" s="39"/>
      <c r="B3090" s="60"/>
      <c r="C3090" s="67"/>
      <c r="D3090" s="61"/>
      <c r="E3090" s="68"/>
    </row>
    <row r="3091">
      <c r="A3091" s="39"/>
      <c r="B3091" s="60"/>
      <c r="C3091" s="67"/>
      <c r="D3091" s="61"/>
      <c r="E3091" s="68"/>
    </row>
    <row r="3092">
      <c r="A3092" s="39"/>
      <c r="B3092" s="60"/>
      <c r="C3092" s="67"/>
      <c r="D3092" s="61"/>
      <c r="E3092" s="68"/>
    </row>
    <row r="3093">
      <c r="A3093" s="39"/>
      <c r="B3093" s="60"/>
      <c r="C3093" s="67"/>
      <c r="D3093" s="61"/>
      <c r="E3093" s="68"/>
    </row>
    <row r="3094">
      <c r="A3094" s="39"/>
      <c r="B3094" s="60"/>
      <c r="C3094" s="67"/>
      <c r="D3094" s="61"/>
      <c r="E3094" s="68"/>
    </row>
    <row r="3095">
      <c r="A3095" s="39"/>
      <c r="B3095" s="60"/>
      <c r="C3095" s="67"/>
      <c r="D3095" s="61"/>
      <c r="E3095" s="68"/>
    </row>
    <row r="3096">
      <c r="A3096" s="39"/>
      <c r="B3096" s="60"/>
      <c r="C3096" s="67"/>
      <c r="D3096" s="61"/>
      <c r="E3096" s="68"/>
    </row>
  </sheetData>
  <mergeCells count="880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D3059:E3060"/>
    <mergeCell ref="A3061:E3061"/>
    <mergeCell ref="A3033:E3033"/>
    <mergeCell ref="A3053:E3054"/>
    <mergeCell ref="A3055:E3056"/>
    <mergeCell ref="A3057:B3058"/>
    <mergeCell ref="C3057:C3060"/>
    <mergeCell ref="D3057:E3058"/>
    <mergeCell ref="A3059:B3060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58 C3059:D3060 B3062:D309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195</v>
      </c>
      <c r="B2" s="1" t="s">
        <v>222</v>
      </c>
      <c r="C2" s="1">
        <v>364.0</v>
      </c>
      <c r="D2" s="1">
        <v>0.0</v>
      </c>
      <c r="E2" s="1" t="s">
        <v>4271</v>
      </c>
      <c r="F2" s="1" t="s">
        <v>19</v>
      </c>
      <c r="G2" s="1" t="s">
        <v>20</v>
      </c>
      <c r="H2" s="1" t="s">
        <v>4272</v>
      </c>
      <c r="I2" s="1" t="s">
        <v>4273</v>
      </c>
      <c r="J2" s="1" t="s">
        <v>4273</v>
      </c>
      <c r="K2" s="2"/>
      <c r="L2" s="1">
        <v>-9.0</v>
      </c>
      <c r="M2" s="1"/>
      <c r="N2" s="1">
        <v>5.824883333333333</v>
      </c>
      <c r="O2" s="1" t="s">
        <v>4274</v>
      </c>
      <c r="P2" s="1" t="s">
        <v>4275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329.0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4276</v>
      </c>
      <c r="I3" s="1" t="s">
        <v>4277</v>
      </c>
      <c r="J3" s="1" t="s">
        <v>4277</v>
      </c>
      <c r="K3" s="2"/>
      <c r="L3" s="1">
        <v>-9.0</v>
      </c>
      <c r="M3" s="1"/>
      <c r="N3" s="1">
        <v>5.27805</v>
      </c>
      <c r="O3" s="1" t="s">
        <v>4278</v>
      </c>
      <c r="P3" s="1" t="s">
        <v>4279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25</v>
      </c>
      <c r="B4" s="1" t="s">
        <v>222</v>
      </c>
      <c r="C4" s="1">
        <v>274.0</v>
      </c>
      <c r="D4" s="1">
        <v>0.0</v>
      </c>
      <c r="E4" s="2"/>
      <c r="F4" s="1" t="s">
        <v>19</v>
      </c>
      <c r="G4" s="1" t="s">
        <v>20</v>
      </c>
      <c r="H4" s="1" t="s">
        <v>4280</v>
      </c>
      <c r="I4" s="1" t="s">
        <v>4281</v>
      </c>
      <c r="J4" s="1" t="s">
        <v>4281</v>
      </c>
      <c r="K4" s="2"/>
      <c r="L4" s="1">
        <v>-9.0</v>
      </c>
      <c r="M4" s="1"/>
      <c r="N4" s="1">
        <v>5.317916666666667</v>
      </c>
      <c r="O4" s="1" t="s">
        <v>4274</v>
      </c>
      <c r="P4" s="1" t="s">
        <v>4282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25</v>
      </c>
      <c r="B5" s="1" t="s">
        <v>222</v>
      </c>
      <c r="C5" s="1">
        <v>431.0</v>
      </c>
      <c r="D5" s="1">
        <v>0.0</v>
      </c>
      <c r="E5" s="2"/>
      <c r="F5" s="1" t="s">
        <v>19</v>
      </c>
      <c r="G5" s="1" t="s">
        <v>20</v>
      </c>
      <c r="H5" s="1" t="s">
        <v>4283</v>
      </c>
      <c r="I5" s="1" t="s">
        <v>4284</v>
      </c>
      <c r="J5" s="1" t="s">
        <v>4284</v>
      </c>
      <c r="K5" s="2"/>
      <c r="L5" s="1">
        <v>-5.0</v>
      </c>
      <c r="M5" s="1"/>
      <c r="N5" s="1">
        <v>9.156166666666667</v>
      </c>
      <c r="O5" s="1" t="s">
        <v>4274</v>
      </c>
      <c r="P5" s="1" t="s">
        <v>4285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25</v>
      </c>
      <c r="B6" s="1" t="s">
        <v>222</v>
      </c>
      <c r="C6" s="3">
        <v>329.0</v>
      </c>
      <c r="D6" s="1">
        <v>0.0</v>
      </c>
      <c r="E6" s="2"/>
      <c r="F6" s="1" t="s">
        <v>19</v>
      </c>
      <c r="G6" s="1" t="s">
        <v>20</v>
      </c>
      <c r="H6" s="1" t="s">
        <v>4286</v>
      </c>
      <c r="I6" s="1" t="s">
        <v>4287</v>
      </c>
      <c r="J6" s="1" t="s">
        <v>4287</v>
      </c>
      <c r="K6" s="2"/>
      <c r="L6" s="1">
        <v>-5.0</v>
      </c>
      <c r="M6" s="1"/>
      <c r="N6" s="1">
        <v>9.50215</v>
      </c>
      <c r="O6" s="1" t="s">
        <v>4274</v>
      </c>
      <c r="P6" s="1" t="s">
        <v>4288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16</v>
      </c>
      <c r="B7" s="1" t="s">
        <v>17</v>
      </c>
      <c r="C7" s="1">
        <v>281.0</v>
      </c>
      <c r="D7" s="1">
        <v>0.0</v>
      </c>
      <c r="E7" s="1" t="s">
        <v>18</v>
      </c>
      <c r="F7" s="1" t="s">
        <v>19</v>
      </c>
      <c r="G7" s="1" t="s">
        <v>20</v>
      </c>
      <c r="H7" s="1" t="s">
        <v>4289</v>
      </c>
      <c r="I7" s="1" t="s">
        <v>4290</v>
      </c>
      <c r="J7" s="1" t="s">
        <v>4290</v>
      </c>
      <c r="K7" s="2"/>
      <c r="L7" s="1">
        <v>-9.0</v>
      </c>
      <c r="M7" s="1"/>
      <c r="N7" s="1">
        <v>5.3717</v>
      </c>
      <c r="O7" s="1" t="s">
        <v>4278</v>
      </c>
      <c r="P7" s="1" t="s">
        <v>4291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17</v>
      </c>
      <c r="C8" s="1">
        <v>346.0</v>
      </c>
      <c r="D8" s="1">
        <v>0.0</v>
      </c>
      <c r="E8" s="1" t="s">
        <v>18</v>
      </c>
      <c r="F8" s="1" t="s">
        <v>19</v>
      </c>
      <c r="G8" s="1" t="s">
        <v>20</v>
      </c>
      <c r="H8" s="1" t="s">
        <v>4292</v>
      </c>
      <c r="I8" s="1" t="s">
        <v>4293</v>
      </c>
      <c r="J8" s="1" t="s">
        <v>4293</v>
      </c>
      <c r="K8" s="2"/>
      <c r="L8" s="1">
        <v>-9.0</v>
      </c>
      <c r="M8" s="1"/>
      <c r="N8" s="1">
        <v>5.885866666666667</v>
      </c>
      <c r="O8" s="1" t="s">
        <v>4278</v>
      </c>
      <c r="P8" s="1" t="s">
        <v>4294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30</v>
      </c>
      <c r="B9" s="1" t="s">
        <v>17</v>
      </c>
      <c r="C9" s="1">
        <v>265.0</v>
      </c>
      <c r="D9" s="1">
        <v>61.0</v>
      </c>
      <c r="E9" s="2"/>
      <c r="F9" s="1" t="s">
        <v>42</v>
      </c>
      <c r="G9" s="1" t="s">
        <v>26</v>
      </c>
      <c r="H9" s="1" t="s">
        <v>4295</v>
      </c>
      <c r="I9" s="1" t="s">
        <v>4296</v>
      </c>
      <c r="J9" s="1" t="s">
        <v>4297</v>
      </c>
      <c r="K9" s="2"/>
      <c r="L9" s="1">
        <v>447.0</v>
      </c>
      <c r="M9" s="1"/>
      <c r="N9" s="1">
        <v>9.106116666666667</v>
      </c>
      <c r="O9" s="1" t="s">
        <v>4298</v>
      </c>
      <c r="P9" s="1" t="s">
        <v>4299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30</v>
      </c>
      <c r="B10" s="1" t="s">
        <v>17</v>
      </c>
      <c r="C10" s="1">
        <v>368.0</v>
      </c>
      <c r="D10" s="1">
        <v>0.0</v>
      </c>
      <c r="E10" s="1" t="s">
        <v>18</v>
      </c>
      <c r="F10" s="1" t="s">
        <v>32</v>
      </c>
      <c r="G10" s="1" t="s">
        <v>20</v>
      </c>
      <c r="H10" s="1" t="s">
        <v>4300</v>
      </c>
      <c r="I10" s="1" t="s">
        <v>4301</v>
      </c>
      <c r="J10" s="1" t="s">
        <v>4302</v>
      </c>
      <c r="K10" s="1" t="s">
        <v>4303</v>
      </c>
      <c r="L10" s="1">
        <v>0.0</v>
      </c>
      <c r="M10" s="1">
        <v>6.4915</v>
      </c>
      <c r="N10" s="1">
        <v>8.773283333333334</v>
      </c>
      <c r="O10" s="1" t="s">
        <v>4298</v>
      </c>
      <c r="P10" s="1" t="s">
        <v>4304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99</v>
      </c>
      <c r="B11" s="1" t="s">
        <v>17</v>
      </c>
      <c r="C11" s="1">
        <v>249.0</v>
      </c>
      <c r="D11" s="1">
        <v>0.0</v>
      </c>
      <c r="E11" s="2"/>
      <c r="F11" s="1" t="s">
        <v>42</v>
      </c>
      <c r="G11" s="1" t="s">
        <v>26</v>
      </c>
      <c r="H11" s="1" t="s">
        <v>4305</v>
      </c>
      <c r="I11" s="1" t="s">
        <v>4306</v>
      </c>
      <c r="J11" s="1" t="s">
        <v>4297</v>
      </c>
      <c r="K11" s="2"/>
      <c r="L11" s="1">
        <v>494.0</v>
      </c>
      <c r="M11" s="1"/>
      <c r="N11" s="1">
        <v>6.0099</v>
      </c>
      <c r="O11" s="1" t="s">
        <v>102</v>
      </c>
      <c r="P11" s="1" t="s">
        <v>4307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195</v>
      </c>
      <c r="B12" s="1" t="s">
        <v>222</v>
      </c>
      <c r="C12" s="1">
        <v>394.0</v>
      </c>
      <c r="D12" s="1">
        <v>0.0</v>
      </c>
      <c r="E12" s="1" t="s">
        <v>4308</v>
      </c>
      <c r="F12" s="1" t="s">
        <v>19</v>
      </c>
      <c r="G12" s="1" t="s">
        <v>20</v>
      </c>
      <c r="H12" s="1" t="s">
        <v>4309</v>
      </c>
      <c r="I12" s="1" t="s">
        <v>4310</v>
      </c>
      <c r="J12" s="1" t="s">
        <v>4310</v>
      </c>
      <c r="K12" s="2"/>
      <c r="L12" s="1">
        <v>-2.0</v>
      </c>
      <c r="M12" s="1"/>
      <c r="N12" s="1">
        <v>12.428733333333334</v>
      </c>
      <c r="O12" s="1" t="s">
        <v>4274</v>
      </c>
      <c r="P12" s="1" t="s">
        <v>4311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30</v>
      </c>
      <c r="B13" s="1" t="s">
        <v>17</v>
      </c>
      <c r="C13" s="1">
        <v>543.0</v>
      </c>
      <c r="D13" s="1">
        <v>0.0</v>
      </c>
      <c r="E13" s="1" t="s">
        <v>4312</v>
      </c>
      <c r="F13" s="1" t="s">
        <v>32</v>
      </c>
      <c r="G13" s="1" t="s">
        <v>20</v>
      </c>
      <c r="H13" s="1" t="s">
        <v>4313</v>
      </c>
      <c r="I13" s="1" t="s">
        <v>4314</v>
      </c>
      <c r="J13" s="1" t="s">
        <v>4315</v>
      </c>
      <c r="K13" s="1" t="s">
        <v>4316</v>
      </c>
      <c r="L13" s="1">
        <v>0.0</v>
      </c>
      <c r="M13" s="1">
        <v>0.01355</v>
      </c>
      <c r="N13" s="1">
        <v>9.5859</v>
      </c>
      <c r="O13" s="1" t="s">
        <v>4298</v>
      </c>
      <c r="P13" s="1" t="s">
        <v>4317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25</v>
      </c>
      <c r="B14" s="1" t="s">
        <v>222</v>
      </c>
      <c r="C14" s="1">
        <v>740.0</v>
      </c>
      <c r="D14" s="1">
        <v>0.0</v>
      </c>
      <c r="E14" s="2"/>
      <c r="F14" s="1" t="s">
        <v>19</v>
      </c>
      <c r="G14" s="1" t="s">
        <v>26</v>
      </c>
      <c r="H14" s="1" t="s">
        <v>4318</v>
      </c>
      <c r="I14" s="1" t="s">
        <v>4319</v>
      </c>
      <c r="J14" s="1" t="s">
        <v>4319</v>
      </c>
      <c r="K14" s="2"/>
      <c r="L14" s="1">
        <v>-10.0</v>
      </c>
      <c r="M14" s="1"/>
      <c r="N14" s="1">
        <v>9.574716666666667</v>
      </c>
      <c r="O14" s="1" t="s">
        <v>4274</v>
      </c>
      <c r="P14" s="1" t="s">
        <v>4320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17</v>
      </c>
      <c r="C15" s="1">
        <v>538.0</v>
      </c>
      <c r="D15" s="1">
        <v>0.0</v>
      </c>
      <c r="E15" s="1" t="s">
        <v>18</v>
      </c>
      <c r="F15" s="1" t="s">
        <v>32</v>
      </c>
      <c r="G15" s="1" t="s">
        <v>20</v>
      </c>
      <c r="H15" s="1" t="s">
        <v>4321</v>
      </c>
      <c r="I15" s="1" t="s">
        <v>4322</v>
      </c>
      <c r="J15" s="1" t="s">
        <v>4323</v>
      </c>
      <c r="K15" s="1" t="s">
        <v>4324</v>
      </c>
      <c r="L15" s="1">
        <v>1.0</v>
      </c>
      <c r="M15" s="1">
        <v>12.59215</v>
      </c>
      <c r="N15" s="1">
        <v>17.891016666666665</v>
      </c>
      <c r="O15" s="1" t="s">
        <v>4298</v>
      </c>
      <c r="P15" s="1" t="s">
        <v>4325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195</v>
      </c>
      <c r="B16" s="1" t="s">
        <v>222</v>
      </c>
      <c r="C16" s="1">
        <v>837.0</v>
      </c>
      <c r="D16" s="1">
        <v>0.0</v>
      </c>
      <c r="E16" s="1" t="s">
        <v>4326</v>
      </c>
      <c r="F16" s="1" t="s">
        <v>19</v>
      </c>
      <c r="G16" s="1" t="s">
        <v>20</v>
      </c>
      <c r="H16" s="1" t="s">
        <v>4327</v>
      </c>
      <c r="I16" s="1" t="s">
        <v>4328</v>
      </c>
      <c r="J16" s="1" t="s">
        <v>4328</v>
      </c>
      <c r="K16" s="2"/>
      <c r="L16" s="1">
        <v>-8.0</v>
      </c>
      <c r="M16" s="1"/>
      <c r="N16" s="1">
        <v>11.14295</v>
      </c>
      <c r="O16" s="1" t="s">
        <v>4274</v>
      </c>
      <c r="P16" s="1" t="s">
        <v>4329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25</v>
      </c>
      <c r="B17" s="1" t="s">
        <v>222</v>
      </c>
      <c r="C17" s="1">
        <v>528.0</v>
      </c>
      <c r="D17" s="1">
        <v>0.0</v>
      </c>
      <c r="E17" s="2"/>
      <c r="F17" s="1" t="s">
        <v>19</v>
      </c>
      <c r="G17" s="1" t="s">
        <v>20</v>
      </c>
      <c r="H17" s="1" t="s">
        <v>4330</v>
      </c>
      <c r="I17" s="1" t="s">
        <v>4331</v>
      </c>
      <c r="J17" s="1" t="s">
        <v>4331</v>
      </c>
      <c r="K17" s="2"/>
      <c r="L17" s="1">
        <v>-11.0</v>
      </c>
      <c r="M17" s="1"/>
      <c r="N17" s="1">
        <v>8.822633333333334</v>
      </c>
      <c r="O17" s="1" t="s">
        <v>4274</v>
      </c>
      <c r="P17" s="1" t="s">
        <v>4332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30</v>
      </c>
      <c r="B18" s="1" t="s">
        <v>17</v>
      </c>
      <c r="C18" s="1">
        <v>635.0</v>
      </c>
      <c r="D18" s="1">
        <v>0.0</v>
      </c>
      <c r="E18" s="1" t="s">
        <v>4312</v>
      </c>
      <c r="F18" s="1" t="s">
        <v>32</v>
      </c>
      <c r="G18" s="1" t="s">
        <v>20</v>
      </c>
      <c r="H18" s="1" t="s">
        <v>4333</v>
      </c>
      <c r="I18" s="1" t="s">
        <v>4334</v>
      </c>
      <c r="J18" s="1" t="s">
        <v>4335</v>
      </c>
      <c r="K18" s="1" t="s">
        <v>4336</v>
      </c>
      <c r="L18" s="1">
        <v>0.0</v>
      </c>
      <c r="M18" s="1">
        <v>0.01265</v>
      </c>
      <c r="N18" s="1">
        <v>18.323083333333333</v>
      </c>
      <c r="O18" s="1" t="s">
        <v>4298</v>
      </c>
      <c r="P18" s="1" t="s">
        <v>4337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25</v>
      </c>
      <c r="B19" s="1" t="s">
        <v>222</v>
      </c>
      <c r="C19" s="1">
        <v>264.0</v>
      </c>
      <c r="D19" s="1">
        <v>0.0</v>
      </c>
      <c r="E19" s="2"/>
      <c r="F19" s="1" t="s">
        <v>19</v>
      </c>
      <c r="G19" s="1" t="s">
        <v>20</v>
      </c>
      <c r="H19" s="1" t="s">
        <v>4338</v>
      </c>
      <c r="I19" s="1" t="s">
        <v>4339</v>
      </c>
      <c r="J19" s="1" t="s">
        <v>4339</v>
      </c>
      <c r="K19" s="2"/>
      <c r="L19" s="1">
        <v>-7.0</v>
      </c>
      <c r="M19" s="1"/>
      <c r="N19" s="1">
        <v>7.7861666666666665</v>
      </c>
      <c r="O19" s="1" t="s">
        <v>4274</v>
      </c>
      <c r="P19" s="1" t="s">
        <v>4340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25</v>
      </c>
      <c r="B20" s="1" t="s">
        <v>222</v>
      </c>
      <c r="C20" s="3">
        <v>281.0</v>
      </c>
      <c r="D20" s="1">
        <v>0.0</v>
      </c>
      <c r="E20" s="2"/>
      <c r="F20" s="1" t="s">
        <v>19</v>
      </c>
      <c r="G20" s="1" t="s">
        <v>26</v>
      </c>
      <c r="H20" s="1" t="s">
        <v>4341</v>
      </c>
      <c r="I20" s="1" t="s">
        <v>4342</v>
      </c>
      <c r="J20" s="1" t="s">
        <v>4342</v>
      </c>
      <c r="K20" s="2"/>
      <c r="L20" s="1">
        <v>-7.0</v>
      </c>
      <c r="M20" s="1"/>
      <c r="N20" s="1">
        <v>7.90645</v>
      </c>
      <c r="O20" s="1" t="s">
        <v>4274</v>
      </c>
      <c r="P20" s="1" t="s">
        <v>4343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30</v>
      </c>
      <c r="B21" s="1" t="s">
        <v>17</v>
      </c>
      <c r="C21" s="1">
        <v>393.0</v>
      </c>
      <c r="D21" s="1">
        <v>0.0</v>
      </c>
      <c r="E21" s="1" t="s">
        <v>18</v>
      </c>
      <c r="F21" s="1" t="s">
        <v>32</v>
      </c>
      <c r="G21" s="1" t="s">
        <v>20</v>
      </c>
      <c r="H21" s="1" t="s">
        <v>4344</v>
      </c>
      <c r="I21" s="1" t="s">
        <v>4345</v>
      </c>
      <c r="J21" s="1" t="s">
        <v>4346</v>
      </c>
      <c r="K21" s="1" t="s">
        <v>4347</v>
      </c>
      <c r="L21" s="1">
        <v>9.0</v>
      </c>
      <c r="M21" s="1">
        <v>4.892416666666667</v>
      </c>
      <c r="N21" s="1">
        <v>10.667083333333334</v>
      </c>
      <c r="O21" s="1" t="s">
        <v>4298</v>
      </c>
      <c r="P21" s="1" t="s">
        <v>4348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1" t="s">
        <v>17</v>
      </c>
      <c r="C22" s="1">
        <v>573.0</v>
      </c>
      <c r="D22" s="1">
        <v>0.0</v>
      </c>
      <c r="E22" s="1" t="s">
        <v>18</v>
      </c>
      <c r="F22" s="1" t="s">
        <v>19</v>
      </c>
      <c r="G22" s="1" t="s">
        <v>20</v>
      </c>
      <c r="H22" s="1" t="s">
        <v>4349</v>
      </c>
      <c r="I22" s="1" t="s">
        <v>4350</v>
      </c>
      <c r="J22" s="1" t="s">
        <v>4350</v>
      </c>
      <c r="K22" s="2"/>
      <c r="L22" s="1">
        <v>-3.0</v>
      </c>
      <c r="M22" s="1"/>
      <c r="N22" s="1">
        <v>16.380716666666668</v>
      </c>
      <c r="O22" s="1" t="s">
        <v>4278</v>
      </c>
      <c r="P22" s="1" t="s">
        <v>4351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30</v>
      </c>
      <c r="B23" s="1" t="s">
        <v>17</v>
      </c>
      <c r="C23" s="1">
        <v>255.0</v>
      </c>
      <c r="D23" s="1">
        <v>14.0</v>
      </c>
      <c r="E23" s="1" t="s">
        <v>4312</v>
      </c>
      <c r="F23" s="1" t="s">
        <v>32</v>
      </c>
      <c r="G23" s="1" t="s">
        <v>20</v>
      </c>
      <c r="H23" s="1" t="s">
        <v>4352</v>
      </c>
      <c r="I23" s="1" t="s">
        <v>4353</v>
      </c>
      <c r="J23" s="1" t="s">
        <v>4354</v>
      </c>
      <c r="K23" s="1" t="s">
        <v>4355</v>
      </c>
      <c r="L23" s="1">
        <v>1.0</v>
      </c>
      <c r="M23" s="1">
        <v>0.011716666666666667</v>
      </c>
      <c r="N23" s="1">
        <v>4.710133333333333</v>
      </c>
      <c r="O23" s="1" t="s">
        <v>4298</v>
      </c>
      <c r="P23" s="1" t="s">
        <v>4356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16</v>
      </c>
      <c r="B24" s="1" t="s">
        <v>17</v>
      </c>
      <c r="C24" s="1">
        <v>264.0</v>
      </c>
      <c r="D24" s="1">
        <v>0.0</v>
      </c>
      <c r="E24" s="1" t="s">
        <v>18</v>
      </c>
      <c r="F24" s="1" t="s">
        <v>19</v>
      </c>
      <c r="G24" s="1" t="s">
        <v>20</v>
      </c>
      <c r="H24" s="1" t="s">
        <v>4357</v>
      </c>
      <c r="I24" s="1" t="s">
        <v>4358</v>
      </c>
      <c r="J24" s="1" t="s">
        <v>4358</v>
      </c>
      <c r="K24" s="2"/>
      <c r="L24" s="1">
        <v>-9.0</v>
      </c>
      <c r="M24" s="1"/>
      <c r="N24" s="1">
        <v>5.59815</v>
      </c>
      <c r="O24" s="1" t="s">
        <v>4278</v>
      </c>
      <c r="P24" s="1" t="s">
        <v>4359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1">
        <v>528.0</v>
      </c>
      <c r="D25" s="1">
        <v>0.0</v>
      </c>
      <c r="E25" s="1" t="s">
        <v>18</v>
      </c>
      <c r="F25" s="1" t="s">
        <v>19</v>
      </c>
      <c r="G25" s="1" t="s">
        <v>20</v>
      </c>
      <c r="H25" s="1" t="s">
        <v>4360</v>
      </c>
      <c r="I25" s="1" t="s">
        <v>4361</v>
      </c>
      <c r="J25" s="1" t="s">
        <v>4361</v>
      </c>
      <c r="K25" s="2"/>
      <c r="L25" s="1">
        <v>-9.0</v>
      </c>
      <c r="M25" s="1"/>
      <c r="N25" s="1">
        <v>10.5395</v>
      </c>
      <c r="O25" s="1" t="s">
        <v>4278</v>
      </c>
      <c r="P25" s="1" t="s">
        <v>4362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25</v>
      </c>
      <c r="B26" s="1" t="s">
        <v>222</v>
      </c>
      <c r="C26" s="1">
        <v>424.0</v>
      </c>
      <c r="D26" s="1">
        <v>0.0</v>
      </c>
      <c r="E26" s="2"/>
      <c r="F26" s="1" t="s">
        <v>19</v>
      </c>
      <c r="G26" s="1" t="s">
        <v>20</v>
      </c>
      <c r="H26" s="1" t="s">
        <v>4363</v>
      </c>
      <c r="I26" s="1" t="s">
        <v>4364</v>
      </c>
      <c r="J26" s="1" t="s">
        <v>4364</v>
      </c>
      <c r="K26" s="2"/>
      <c r="L26" s="1">
        <v>-3.0</v>
      </c>
      <c r="M26" s="1"/>
      <c r="N26" s="1">
        <v>11.341833333333334</v>
      </c>
      <c r="O26" s="1" t="s">
        <v>4274</v>
      </c>
      <c r="P26" s="1" t="s">
        <v>4365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16</v>
      </c>
      <c r="B27" s="1" t="s">
        <v>17</v>
      </c>
      <c r="C27" s="1">
        <v>1768.0</v>
      </c>
      <c r="D27" s="1">
        <v>0.0</v>
      </c>
      <c r="E27" s="1" t="s">
        <v>18</v>
      </c>
      <c r="F27" s="1" t="s">
        <v>19</v>
      </c>
      <c r="G27" s="1" t="s">
        <v>20</v>
      </c>
      <c r="H27" s="1" t="s">
        <v>4366</v>
      </c>
      <c r="I27" s="1" t="s">
        <v>4367</v>
      </c>
      <c r="J27" s="1" t="s">
        <v>4367</v>
      </c>
      <c r="K27" s="2"/>
      <c r="L27" s="1">
        <v>-5.0</v>
      </c>
      <c r="M27" s="1"/>
      <c r="N27" s="1">
        <v>14.37335</v>
      </c>
      <c r="O27" s="1" t="s">
        <v>4278</v>
      </c>
      <c r="P27" s="1" t="s">
        <v>4368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30</v>
      </c>
      <c r="B28" s="1" t="s">
        <v>17</v>
      </c>
      <c r="C28" s="3">
        <v>250.0</v>
      </c>
      <c r="D28" s="1">
        <v>0.0</v>
      </c>
      <c r="E28" s="1" t="s">
        <v>4312</v>
      </c>
      <c r="F28" s="1" t="s">
        <v>32</v>
      </c>
      <c r="G28" s="1" t="s">
        <v>20</v>
      </c>
      <c r="H28" s="1" t="s">
        <v>4369</v>
      </c>
      <c r="I28" s="1" t="s">
        <v>4370</v>
      </c>
      <c r="J28" s="1" t="s">
        <v>4371</v>
      </c>
      <c r="K28" s="1" t="s">
        <v>4372</v>
      </c>
      <c r="L28" s="1">
        <v>-13.0</v>
      </c>
      <c r="M28" s="1">
        <v>0.028666666666666667</v>
      </c>
      <c r="N28" s="1">
        <v>8.8162</v>
      </c>
      <c r="O28" s="1" t="s">
        <v>4298</v>
      </c>
      <c r="P28" s="1" t="s">
        <v>4373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30</v>
      </c>
      <c r="B29" s="1" t="s">
        <v>17</v>
      </c>
      <c r="C29" s="1">
        <v>326.0</v>
      </c>
      <c r="D29" s="1">
        <v>0.0</v>
      </c>
      <c r="E29" s="1" t="s">
        <v>4312</v>
      </c>
      <c r="F29" s="1" t="s">
        <v>32</v>
      </c>
      <c r="G29" s="1" t="s">
        <v>20</v>
      </c>
      <c r="H29" s="1" t="s">
        <v>4374</v>
      </c>
      <c r="I29" s="1" t="s">
        <v>4375</v>
      </c>
      <c r="J29" s="1" t="s">
        <v>4376</v>
      </c>
      <c r="K29" s="1" t="s">
        <v>4377</v>
      </c>
      <c r="L29" s="1">
        <v>-1.0</v>
      </c>
      <c r="M29" s="1">
        <v>0.011166666666666667</v>
      </c>
      <c r="N29" s="1">
        <v>8.931566666666667</v>
      </c>
      <c r="O29" s="1" t="s">
        <v>4298</v>
      </c>
      <c r="P29" s="1" t="s">
        <v>4378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25</v>
      </c>
      <c r="B30" s="1" t="s">
        <v>222</v>
      </c>
      <c r="C30" s="1">
        <v>921.0</v>
      </c>
      <c r="D30" s="1">
        <v>0.0</v>
      </c>
      <c r="E30" s="2"/>
      <c r="F30" s="1" t="s">
        <v>19</v>
      </c>
      <c r="G30" s="1" t="s">
        <v>20</v>
      </c>
      <c r="H30" s="1" t="s">
        <v>4379</v>
      </c>
      <c r="I30" s="1" t="s">
        <v>4380</v>
      </c>
      <c r="J30" s="1" t="s">
        <v>4380</v>
      </c>
      <c r="K30" s="2"/>
      <c r="L30" s="1">
        <v>-7.0</v>
      </c>
      <c r="M30" s="1"/>
      <c r="N30" s="1">
        <v>12.899716666666666</v>
      </c>
      <c r="O30" s="1" t="s">
        <v>4274</v>
      </c>
      <c r="P30" s="1" t="s">
        <v>4381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329.0</v>
      </c>
      <c r="D31" s="1">
        <v>0.0</v>
      </c>
      <c r="E31" s="1" t="s">
        <v>18</v>
      </c>
      <c r="F31" s="1" t="s">
        <v>19</v>
      </c>
      <c r="G31" s="1" t="s">
        <v>20</v>
      </c>
      <c r="H31" s="1" t="s">
        <v>4382</v>
      </c>
      <c r="I31" s="1" t="s">
        <v>4383</v>
      </c>
      <c r="J31" s="1" t="s">
        <v>4383</v>
      </c>
      <c r="K31" s="2"/>
      <c r="L31" s="1">
        <v>-7.0</v>
      </c>
      <c r="M31" s="1"/>
      <c r="N31" s="1">
        <v>12.61025</v>
      </c>
      <c r="O31" s="1" t="s">
        <v>4278</v>
      </c>
      <c r="P31" s="1" t="s">
        <v>4384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25</v>
      </c>
      <c r="B32" s="1" t="s">
        <v>222</v>
      </c>
      <c r="C32" s="1">
        <v>717.0</v>
      </c>
      <c r="D32" s="1">
        <v>0.0</v>
      </c>
      <c r="E32" s="2"/>
      <c r="F32" s="1" t="s">
        <v>19</v>
      </c>
      <c r="G32" s="1" t="s">
        <v>20</v>
      </c>
      <c r="H32" s="1" t="s">
        <v>4385</v>
      </c>
      <c r="I32" s="1" t="s">
        <v>4386</v>
      </c>
      <c r="J32" s="1" t="s">
        <v>4386</v>
      </c>
      <c r="K32" s="2"/>
      <c r="L32" s="1">
        <v>1.0</v>
      </c>
      <c r="M32" s="1"/>
      <c r="N32" s="1">
        <v>12.949416666666666</v>
      </c>
      <c r="O32" s="1" t="s">
        <v>4274</v>
      </c>
      <c r="P32" s="1" t="s">
        <v>4387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30</v>
      </c>
      <c r="B33" s="1" t="s">
        <v>17</v>
      </c>
      <c r="C33" s="3">
        <v>139.0</v>
      </c>
      <c r="D33" s="1">
        <v>0.0</v>
      </c>
      <c r="E33" s="2"/>
      <c r="F33" s="1" t="s">
        <v>42</v>
      </c>
      <c r="G33" s="1" t="s">
        <v>26</v>
      </c>
      <c r="H33" s="1" t="s">
        <v>4388</v>
      </c>
      <c r="I33" s="1" t="s">
        <v>4389</v>
      </c>
      <c r="J33" s="1" t="s">
        <v>4297</v>
      </c>
      <c r="K33" s="2"/>
      <c r="L33" s="1">
        <v>571.0</v>
      </c>
      <c r="M33" s="1"/>
      <c r="N33" s="1">
        <v>8.09525</v>
      </c>
      <c r="O33" s="1" t="s">
        <v>4298</v>
      </c>
      <c r="P33" s="1" t="s">
        <v>4390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16</v>
      </c>
      <c r="B34" s="1" t="s">
        <v>17</v>
      </c>
      <c r="C34" s="1">
        <v>329.0</v>
      </c>
      <c r="D34" s="1">
        <v>0.0</v>
      </c>
      <c r="E34" s="1" t="s">
        <v>18</v>
      </c>
      <c r="F34" s="1" t="s">
        <v>19</v>
      </c>
      <c r="G34" s="1" t="s">
        <v>20</v>
      </c>
      <c r="H34" s="1" t="s">
        <v>4391</v>
      </c>
      <c r="I34" s="1" t="s">
        <v>4392</v>
      </c>
      <c r="J34" s="1" t="s">
        <v>4392</v>
      </c>
      <c r="K34" s="2"/>
      <c r="L34" s="1">
        <v>-8.0</v>
      </c>
      <c r="M34" s="1"/>
      <c r="N34" s="1">
        <v>6.117583333333333</v>
      </c>
      <c r="O34" s="1" t="s">
        <v>4278</v>
      </c>
      <c r="P34" s="1" t="s">
        <v>4393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30</v>
      </c>
      <c r="B35" s="1" t="s">
        <v>17</v>
      </c>
      <c r="C35" s="3">
        <v>282.0</v>
      </c>
      <c r="D35" s="1">
        <v>132.0</v>
      </c>
      <c r="E35" s="2"/>
      <c r="F35" s="1" t="s">
        <v>42</v>
      </c>
      <c r="G35" s="1" t="s">
        <v>26</v>
      </c>
      <c r="H35" s="1" t="s">
        <v>4394</v>
      </c>
      <c r="I35" s="1" t="s">
        <v>4395</v>
      </c>
      <c r="J35" s="1" t="s">
        <v>4297</v>
      </c>
      <c r="K35" s="2"/>
      <c r="L35" s="1">
        <v>580.0</v>
      </c>
      <c r="M35" s="1"/>
      <c r="N35" s="1">
        <v>11.6244</v>
      </c>
      <c r="O35" s="1" t="s">
        <v>4298</v>
      </c>
      <c r="P35" s="1" t="s">
        <v>4396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99</v>
      </c>
      <c r="B36" s="1" t="s">
        <v>17</v>
      </c>
      <c r="C36" s="1">
        <v>124.5</v>
      </c>
      <c r="D36" s="1">
        <v>124.5</v>
      </c>
      <c r="E36" s="2"/>
      <c r="F36" s="1" t="s">
        <v>42</v>
      </c>
      <c r="G36" s="1" t="s">
        <v>26</v>
      </c>
      <c r="H36" s="1" t="s">
        <v>4397</v>
      </c>
      <c r="I36" s="1" t="s">
        <v>4398</v>
      </c>
      <c r="J36" s="1" t="s">
        <v>4297</v>
      </c>
      <c r="K36" s="2"/>
      <c r="L36" s="1">
        <v>597.0</v>
      </c>
      <c r="M36" s="1"/>
      <c r="N36" s="1">
        <v>8.377883333333333</v>
      </c>
      <c r="O36" s="1" t="s">
        <v>102</v>
      </c>
      <c r="P36" s="1" t="s">
        <v>4399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99</v>
      </c>
      <c r="B37" s="1" t="s">
        <v>17</v>
      </c>
      <c r="C37" s="1">
        <v>124.5</v>
      </c>
      <c r="D37" s="1">
        <v>124.5</v>
      </c>
      <c r="E37" s="2"/>
      <c r="F37" s="1" t="s">
        <v>42</v>
      </c>
      <c r="G37" s="1" t="s">
        <v>26</v>
      </c>
      <c r="H37" s="1" t="s">
        <v>4400</v>
      </c>
      <c r="I37" s="1" t="s">
        <v>4401</v>
      </c>
      <c r="J37" s="1" t="s">
        <v>4297</v>
      </c>
      <c r="K37" s="2"/>
      <c r="L37" s="1">
        <v>597.0</v>
      </c>
      <c r="M37" s="1"/>
      <c r="N37" s="1">
        <v>6.821083333333333</v>
      </c>
      <c r="O37" s="1" t="s">
        <v>102</v>
      </c>
      <c r="P37" s="1" t="s">
        <v>4402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1">
        <v>264.0</v>
      </c>
      <c r="D38" s="1">
        <v>0.0</v>
      </c>
      <c r="E38" s="1" t="s">
        <v>18</v>
      </c>
      <c r="F38" s="1" t="s">
        <v>19</v>
      </c>
      <c r="G38" s="1" t="s">
        <v>20</v>
      </c>
      <c r="H38" s="1" t="s">
        <v>4403</v>
      </c>
      <c r="I38" s="1" t="s">
        <v>4404</v>
      </c>
      <c r="J38" s="1" t="s">
        <v>4404</v>
      </c>
      <c r="K38" s="2"/>
      <c r="L38" s="1">
        <v>-7.0</v>
      </c>
      <c r="M38" s="1"/>
      <c r="N38" s="1">
        <v>7.297783333333333</v>
      </c>
      <c r="O38" s="1" t="s">
        <v>4278</v>
      </c>
      <c r="P38" s="1" t="s">
        <v>4405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195</v>
      </c>
      <c r="B39" s="1" t="s">
        <v>222</v>
      </c>
      <c r="C39" s="1">
        <v>498.0</v>
      </c>
      <c r="D39" s="1">
        <v>0.0</v>
      </c>
      <c r="E39" s="1" t="s">
        <v>4406</v>
      </c>
      <c r="F39" s="1" t="s">
        <v>19</v>
      </c>
      <c r="G39" s="1" t="s">
        <v>20</v>
      </c>
      <c r="H39" s="1" t="s">
        <v>4407</v>
      </c>
      <c r="I39" s="1" t="s">
        <v>4408</v>
      </c>
      <c r="J39" s="1" t="s">
        <v>4408</v>
      </c>
      <c r="K39" s="2"/>
      <c r="L39" s="1">
        <v>-7.0</v>
      </c>
      <c r="M39" s="1"/>
      <c r="N39" s="1">
        <v>7.895966666666666</v>
      </c>
      <c r="O39" s="1" t="s">
        <v>4274</v>
      </c>
      <c r="P39" s="1" t="s">
        <v>4409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99</v>
      </c>
      <c r="B40" s="1" t="s">
        <v>17</v>
      </c>
      <c r="C40" s="1">
        <v>249.0</v>
      </c>
      <c r="D40" s="1">
        <v>0.0</v>
      </c>
      <c r="E40" s="2"/>
      <c r="F40" s="1" t="s">
        <v>42</v>
      </c>
      <c r="G40" s="1" t="s">
        <v>26</v>
      </c>
      <c r="H40" s="1" t="s">
        <v>4410</v>
      </c>
      <c r="I40" s="1" t="s">
        <v>4411</v>
      </c>
      <c r="J40" s="1" t="s">
        <v>4297</v>
      </c>
      <c r="K40" s="2"/>
      <c r="L40" s="1">
        <v>606.0</v>
      </c>
      <c r="M40" s="1"/>
      <c r="N40" s="1">
        <v>7.95375</v>
      </c>
      <c r="O40" s="1" t="s">
        <v>102</v>
      </c>
      <c r="P40" s="1" t="s">
        <v>4412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99</v>
      </c>
      <c r="B41" s="1" t="s">
        <v>17</v>
      </c>
      <c r="C41" s="1">
        <v>249.0</v>
      </c>
      <c r="D41" s="1">
        <v>249.0</v>
      </c>
      <c r="E41" s="2"/>
      <c r="F41" s="1" t="s">
        <v>42</v>
      </c>
      <c r="G41" s="1" t="s">
        <v>26</v>
      </c>
      <c r="H41" s="1" t="s">
        <v>4413</v>
      </c>
      <c r="I41" s="1" t="s">
        <v>4414</v>
      </c>
      <c r="J41" s="1" t="s">
        <v>4297</v>
      </c>
      <c r="K41" s="2"/>
      <c r="L41" s="1">
        <v>608.0</v>
      </c>
      <c r="M41" s="1"/>
      <c r="N41" s="1">
        <v>6.79825</v>
      </c>
      <c r="O41" s="1" t="s">
        <v>102</v>
      </c>
      <c r="P41" s="1" t="s">
        <v>4415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16</v>
      </c>
      <c r="B42" s="1" t="s">
        <v>17</v>
      </c>
      <c r="C42" s="1">
        <v>583.0</v>
      </c>
      <c r="D42" s="1">
        <v>0.0</v>
      </c>
      <c r="E42" s="1" t="s">
        <v>18</v>
      </c>
      <c r="F42" s="1" t="s">
        <v>19</v>
      </c>
      <c r="G42" s="1" t="s">
        <v>20</v>
      </c>
      <c r="H42" s="1" t="s">
        <v>4416</v>
      </c>
      <c r="I42" s="1" t="s">
        <v>4417</v>
      </c>
      <c r="J42" s="1" t="s">
        <v>4417</v>
      </c>
      <c r="K42" s="2"/>
      <c r="L42" s="1">
        <v>-7.0</v>
      </c>
      <c r="M42" s="1"/>
      <c r="N42" s="1">
        <v>12.033916666666666</v>
      </c>
      <c r="O42" s="1" t="s">
        <v>4278</v>
      </c>
      <c r="P42" s="1" t="s">
        <v>4418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16</v>
      </c>
      <c r="B43" s="1" t="s">
        <v>17</v>
      </c>
      <c r="C43" s="1">
        <v>468.0</v>
      </c>
      <c r="D43" s="1">
        <v>0.0</v>
      </c>
      <c r="E43" s="1" t="s">
        <v>18</v>
      </c>
      <c r="F43" s="1" t="s">
        <v>19</v>
      </c>
      <c r="G43" s="1" t="s">
        <v>20</v>
      </c>
      <c r="H43" s="1" t="s">
        <v>4419</v>
      </c>
      <c r="I43" s="1" t="s">
        <v>4420</v>
      </c>
      <c r="J43" s="1" t="s">
        <v>4420</v>
      </c>
      <c r="K43" s="2"/>
      <c r="L43" s="1">
        <v>-2.0</v>
      </c>
      <c r="M43" s="1"/>
      <c r="N43" s="1">
        <v>12.49975</v>
      </c>
      <c r="O43" s="1" t="s">
        <v>4278</v>
      </c>
      <c r="P43" s="1" t="s">
        <v>4421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30</v>
      </c>
      <c r="B44" s="1" t="s">
        <v>17</v>
      </c>
      <c r="C44" s="1">
        <v>558.0</v>
      </c>
      <c r="D44" s="1">
        <v>0.0</v>
      </c>
      <c r="E44" s="1" t="s">
        <v>18</v>
      </c>
      <c r="F44" s="1" t="s">
        <v>32</v>
      </c>
      <c r="G44" s="1" t="s">
        <v>20</v>
      </c>
      <c r="H44" s="1" t="s">
        <v>4422</v>
      </c>
      <c r="I44" s="1" t="s">
        <v>4423</v>
      </c>
      <c r="J44" s="1" t="s">
        <v>4424</v>
      </c>
      <c r="K44" s="1" t="s">
        <v>4425</v>
      </c>
      <c r="L44" s="1">
        <v>-7.0</v>
      </c>
      <c r="M44" s="1">
        <v>1.1187333333333334</v>
      </c>
      <c r="N44" s="1">
        <v>8.372883333333334</v>
      </c>
      <c r="O44" s="1" t="s">
        <v>4298</v>
      </c>
      <c r="P44" s="1" t="s">
        <v>4426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16</v>
      </c>
      <c r="B45" s="1" t="s">
        <v>17</v>
      </c>
      <c r="C45" s="1">
        <v>854.0</v>
      </c>
      <c r="D45" s="1">
        <v>0.0</v>
      </c>
      <c r="E45" s="1" t="s">
        <v>18</v>
      </c>
      <c r="F45" s="1" t="s">
        <v>19</v>
      </c>
      <c r="G45" s="1" t="s">
        <v>20</v>
      </c>
      <c r="H45" s="1" t="s">
        <v>4427</v>
      </c>
      <c r="I45" s="1" t="s">
        <v>4428</v>
      </c>
      <c r="J45" s="1" t="s">
        <v>4428</v>
      </c>
      <c r="K45" s="2"/>
      <c r="L45" s="1">
        <v>-5.0</v>
      </c>
      <c r="M45" s="1"/>
      <c r="N45" s="1">
        <v>14.813633333333334</v>
      </c>
      <c r="O45" s="1" t="s">
        <v>4278</v>
      </c>
      <c r="P45" s="1" t="s">
        <v>4429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195</v>
      </c>
      <c r="B46" s="1" t="s">
        <v>222</v>
      </c>
      <c r="C46" s="1">
        <v>364.0</v>
      </c>
      <c r="D46" s="1">
        <v>0.0</v>
      </c>
      <c r="E46" s="1" t="s">
        <v>4326</v>
      </c>
      <c r="F46" s="1" t="s">
        <v>19</v>
      </c>
      <c r="G46" s="1" t="s">
        <v>20</v>
      </c>
      <c r="H46" s="1" t="s">
        <v>4430</v>
      </c>
      <c r="I46" s="1" t="s">
        <v>4431</v>
      </c>
      <c r="J46" s="1" t="s">
        <v>4431</v>
      </c>
      <c r="K46" s="2"/>
      <c r="L46" s="1">
        <v>-4.0</v>
      </c>
      <c r="M46" s="1"/>
      <c r="N46" s="1">
        <v>10.499433333333334</v>
      </c>
      <c r="O46" s="1" t="s">
        <v>4274</v>
      </c>
      <c r="P46" s="1" t="s">
        <v>4432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25</v>
      </c>
      <c r="B47" s="1" t="s">
        <v>222</v>
      </c>
      <c r="C47" s="1">
        <v>394.0</v>
      </c>
      <c r="D47" s="1">
        <v>0.0</v>
      </c>
      <c r="E47" s="2"/>
      <c r="F47" s="1" t="s">
        <v>19</v>
      </c>
      <c r="G47" s="1" t="s">
        <v>20</v>
      </c>
      <c r="H47" s="1" t="s">
        <v>4433</v>
      </c>
      <c r="I47" s="1" t="s">
        <v>4434</v>
      </c>
      <c r="J47" s="1" t="s">
        <v>4434</v>
      </c>
      <c r="K47" s="2"/>
      <c r="L47" s="1">
        <v>-5.0</v>
      </c>
      <c r="M47" s="1"/>
      <c r="N47" s="1">
        <v>9.742</v>
      </c>
      <c r="O47" s="1" t="s">
        <v>4274</v>
      </c>
      <c r="P47" s="1" t="s">
        <v>4435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25</v>
      </c>
      <c r="B48" s="1" t="s">
        <v>222</v>
      </c>
      <c r="C48" s="1">
        <v>264.0</v>
      </c>
      <c r="D48" s="1">
        <v>0.0</v>
      </c>
      <c r="E48" s="2"/>
      <c r="F48" s="1" t="s">
        <v>19</v>
      </c>
      <c r="G48" s="1" t="s">
        <v>20</v>
      </c>
      <c r="H48" s="1" t="s">
        <v>4436</v>
      </c>
      <c r="I48" s="1" t="s">
        <v>4437</v>
      </c>
      <c r="J48" s="1" t="s">
        <v>4437</v>
      </c>
      <c r="K48" s="2"/>
      <c r="L48" s="1">
        <v>-4.0</v>
      </c>
      <c r="M48" s="1"/>
      <c r="N48" s="1">
        <v>10.580716666666667</v>
      </c>
      <c r="O48" s="1" t="s">
        <v>4274</v>
      </c>
      <c r="P48" s="1" t="s">
        <v>4438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25</v>
      </c>
      <c r="B49" s="1" t="s">
        <v>222</v>
      </c>
      <c r="C49" s="1">
        <v>323.0</v>
      </c>
      <c r="D49" s="1">
        <v>0.0</v>
      </c>
      <c r="E49" s="2"/>
      <c r="F49" s="1" t="s">
        <v>19</v>
      </c>
      <c r="G49" s="1" t="s">
        <v>20</v>
      </c>
      <c r="H49" s="1" t="s">
        <v>4439</v>
      </c>
      <c r="I49" s="1" t="s">
        <v>4440</v>
      </c>
      <c r="J49" s="1" t="s">
        <v>4440</v>
      </c>
      <c r="K49" s="2"/>
      <c r="L49" s="1">
        <v>-4.0</v>
      </c>
      <c r="M49" s="1"/>
      <c r="N49" s="1">
        <v>10.803383333333333</v>
      </c>
      <c r="O49" s="1" t="s">
        <v>4274</v>
      </c>
      <c r="P49" s="1" t="s">
        <v>4441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30</v>
      </c>
      <c r="B50" s="1" t="s">
        <v>17</v>
      </c>
      <c r="C50" s="1">
        <v>348.0</v>
      </c>
      <c r="D50" s="1">
        <v>0.0</v>
      </c>
      <c r="E50" s="1" t="s">
        <v>4312</v>
      </c>
      <c r="F50" s="1" t="s">
        <v>32</v>
      </c>
      <c r="G50" s="1" t="s">
        <v>20</v>
      </c>
      <c r="H50" s="1" t="s">
        <v>4442</v>
      </c>
      <c r="I50" s="1" t="s">
        <v>4443</v>
      </c>
      <c r="J50" s="1" t="s">
        <v>4444</v>
      </c>
      <c r="K50" s="1" t="s">
        <v>4445</v>
      </c>
      <c r="L50" s="1">
        <v>-2.0</v>
      </c>
      <c r="M50" s="1">
        <v>0.010783333333333334</v>
      </c>
      <c r="N50" s="1">
        <v>8.087083333333334</v>
      </c>
      <c r="O50" s="1" t="s">
        <v>4298</v>
      </c>
      <c r="P50" s="1" t="s">
        <v>4446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30</v>
      </c>
      <c r="B51" s="1" t="s">
        <v>17</v>
      </c>
      <c r="C51" s="1">
        <v>503.0</v>
      </c>
      <c r="D51" s="1">
        <v>25.0</v>
      </c>
      <c r="E51" s="1" t="s">
        <v>18</v>
      </c>
      <c r="F51" s="1" t="s">
        <v>32</v>
      </c>
      <c r="G51" s="1" t="s">
        <v>20</v>
      </c>
      <c r="H51" s="1" t="s">
        <v>4447</v>
      </c>
      <c r="I51" s="1" t="s">
        <v>4448</v>
      </c>
      <c r="J51" s="1" t="s">
        <v>4449</v>
      </c>
      <c r="K51" s="1" t="s">
        <v>4450</v>
      </c>
      <c r="L51" s="1">
        <v>-11.0</v>
      </c>
      <c r="M51" s="1">
        <v>1.3927333333333334</v>
      </c>
      <c r="N51" s="1">
        <v>10.513583333333333</v>
      </c>
      <c r="O51" s="1" t="s">
        <v>4298</v>
      </c>
      <c r="P51" s="1" t="s">
        <v>4451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30</v>
      </c>
      <c r="B52" s="1" t="s">
        <v>17</v>
      </c>
      <c r="C52" s="1">
        <v>309.0</v>
      </c>
      <c r="D52" s="1">
        <v>0.0</v>
      </c>
      <c r="E52" s="1" t="s">
        <v>4312</v>
      </c>
      <c r="F52" s="1" t="s">
        <v>32</v>
      </c>
      <c r="G52" s="1" t="s">
        <v>20</v>
      </c>
      <c r="H52" s="1" t="s">
        <v>4452</v>
      </c>
      <c r="I52" s="1" t="s">
        <v>4453</v>
      </c>
      <c r="J52" s="1" t="s">
        <v>4454</v>
      </c>
      <c r="K52" s="1" t="s">
        <v>4455</v>
      </c>
      <c r="L52" s="1">
        <v>-4.0</v>
      </c>
      <c r="M52" s="1">
        <v>0.013616666666666666</v>
      </c>
      <c r="N52" s="1">
        <v>8.002633333333334</v>
      </c>
      <c r="O52" s="1" t="s">
        <v>4298</v>
      </c>
      <c r="P52" s="1" t="s">
        <v>4456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16</v>
      </c>
      <c r="B53" s="1" t="s">
        <v>17</v>
      </c>
      <c r="C53" s="1">
        <v>264.0</v>
      </c>
      <c r="D53" s="1">
        <v>0.0</v>
      </c>
      <c r="E53" s="1" t="s">
        <v>18</v>
      </c>
      <c r="F53" s="1" t="s">
        <v>19</v>
      </c>
      <c r="G53" s="1" t="s">
        <v>20</v>
      </c>
      <c r="H53" s="1" t="s">
        <v>4457</v>
      </c>
      <c r="I53" s="1" t="s">
        <v>4458</v>
      </c>
      <c r="J53" s="1" t="s">
        <v>4458</v>
      </c>
      <c r="K53" s="2"/>
      <c r="L53" s="1">
        <v>-6.0</v>
      </c>
      <c r="M53" s="1"/>
      <c r="N53" s="1">
        <v>47.3815</v>
      </c>
      <c r="O53" s="1" t="s">
        <v>4278</v>
      </c>
      <c r="P53" s="1" t="s">
        <v>4459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329.0</v>
      </c>
      <c r="D54" s="1">
        <v>0.0</v>
      </c>
      <c r="E54" s="1" t="s">
        <v>18</v>
      </c>
      <c r="F54" s="1" t="s">
        <v>19</v>
      </c>
      <c r="G54" s="1" t="s">
        <v>20</v>
      </c>
      <c r="H54" s="1" t="s">
        <v>4460</v>
      </c>
      <c r="I54" s="1" t="s">
        <v>4461</v>
      </c>
      <c r="J54" s="1" t="s">
        <v>4461</v>
      </c>
      <c r="K54" s="2"/>
      <c r="L54" s="1">
        <v>-2.0</v>
      </c>
      <c r="M54" s="1"/>
      <c r="N54" s="1">
        <v>12.405366666666668</v>
      </c>
      <c r="O54" s="1" t="s">
        <v>4278</v>
      </c>
      <c r="P54" s="1" t="s">
        <v>4462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195</v>
      </c>
      <c r="B55" s="1" t="s">
        <v>222</v>
      </c>
      <c r="C55" s="1">
        <v>264.0</v>
      </c>
      <c r="D55" s="1">
        <v>0.0</v>
      </c>
      <c r="E55" s="1" t="s">
        <v>4326</v>
      </c>
      <c r="F55" s="1" t="s">
        <v>19</v>
      </c>
      <c r="G55" s="1" t="s">
        <v>20</v>
      </c>
      <c r="H55" s="1" t="s">
        <v>4463</v>
      </c>
      <c r="I55" s="1" t="s">
        <v>4464</v>
      </c>
      <c r="J55" s="1" t="s">
        <v>4464</v>
      </c>
      <c r="K55" s="2"/>
      <c r="L55" s="1">
        <v>-5.0</v>
      </c>
      <c r="M55" s="1"/>
      <c r="N55" s="1">
        <v>9.165866666666666</v>
      </c>
      <c r="O55" s="1" t="s">
        <v>4274</v>
      </c>
      <c r="P55" s="1" t="s">
        <v>3026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25</v>
      </c>
      <c r="B56" s="1" t="s">
        <v>222</v>
      </c>
      <c r="C56" s="1">
        <v>364.0</v>
      </c>
      <c r="D56" s="1">
        <v>0.0</v>
      </c>
      <c r="E56" s="2"/>
      <c r="F56" s="1" t="s">
        <v>19</v>
      </c>
      <c r="G56" s="1" t="s">
        <v>20</v>
      </c>
      <c r="H56" s="1" t="s">
        <v>4465</v>
      </c>
      <c r="I56" s="1" t="s">
        <v>4466</v>
      </c>
      <c r="J56" s="1" t="s">
        <v>4466</v>
      </c>
      <c r="K56" s="2"/>
      <c r="L56" s="1">
        <v>-7.0</v>
      </c>
      <c r="M56" s="1"/>
      <c r="N56" s="1">
        <v>7.286</v>
      </c>
      <c r="O56" s="1" t="s">
        <v>4274</v>
      </c>
      <c r="P56" s="1" t="s">
        <v>4467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16</v>
      </c>
      <c r="B57" s="1" t="s">
        <v>17</v>
      </c>
      <c r="C57" s="1">
        <v>643.0</v>
      </c>
      <c r="D57" s="1">
        <v>0.0</v>
      </c>
      <c r="E57" s="1" t="s">
        <v>18</v>
      </c>
      <c r="F57" s="1" t="s">
        <v>19</v>
      </c>
      <c r="G57" s="1" t="s">
        <v>20</v>
      </c>
      <c r="H57" s="1" t="s">
        <v>4468</v>
      </c>
      <c r="I57" s="1" t="s">
        <v>4469</v>
      </c>
      <c r="J57" s="1" t="s">
        <v>4469</v>
      </c>
      <c r="K57" s="2"/>
      <c r="L57" s="1">
        <v>-7.0</v>
      </c>
      <c r="M57" s="1"/>
      <c r="N57" s="1">
        <v>12.7614</v>
      </c>
      <c r="O57" s="1" t="s">
        <v>4278</v>
      </c>
      <c r="P57" s="1" t="s">
        <v>4470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25</v>
      </c>
      <c r="B58" s="1" t="s">
        <v>222</v>
      </c>
      <c r="C58" s="1">
        <v>329.0</v>
      </c>
      <c r="D58" s="1">
        <v>0.0</v>
      </c>
      <c r="E58" s="2"/>
      <c r="F58" s="1" t="s">
        <v>19</v>
      </c>
      <c r="G58" s="1" t="s">
        <v>20</v>
      </c>
      <c r="H58" s="1" t="s">
        <v>4471</v>
      </c>
      <c r="I58" s="1" t="s">
        <v>4472</v>
      </c>
      <c r="J58" s="1" t="s">
        <v>4472</v>
      </c>
      <c r="K58" s="2"/>
      <c r="L58" s="1">
        <v>-8.0</v>
      </c>
      <c r="M58" s="1"/>
      <c r="N58" s="1">
        <v>6.9764333333333335</v>
      </c>
      <c r="O58" s="1" t="s">
        <v>4274</v>
      </c>
      <c r="P58" s="1" t="s">
        <v>4473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195</v>
      </c>
      <c r="B59" s="1" t="s">
        <v>222</v>
      </c>
      <c r="C59" s="1">
        <v>553.0</v>
      </c>
      <c r="D59" s="1">
        <v>0.0</v>
      </c>
      <c r="E59" s="1" t="s">
        <v>4308</v>
      </c>
      <c r="F59" s="1" t="s">
        <v>19</v>
      </c>
      <c r="G59" s="1" t="s">
        <v>20</v>
      </c>
      <c r="H59" s="1" t="s">
        <v>4474</v>
      </c>
      <c r="I59" s="1" t="s">
        <v>4475</v>
      </c>
      <c r="J59" s="1" t="s">
        <v>4475</v>
      </c>
      <c r="K59" s="2"/>
      <c r="L59" s="1">
        <v>-9.0</v>
      </c>
      <c r="M59" s="1"/>
      <c r="N59" s="1">
        <v>10.705833333333333</v>
      </c>
      <c r="O59" s="1" t="s">
        <v>4274</v>
      </c>
      <c r="P59" s="1" t="s">
        <v>4476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30</v>
      </c>
      <c r="B60" s="1" t="s">
        <v>17</v>
      </c>
      <c r="C60" s="1">
        <v>323.0</v>
      </c>
      <c r="D60" s="1">
        <v>0.0</v>
      </c>
      <c r="E60" s="1" t="s">
        <v>18</v>
      </c>
      <c r="F60" s="1" t="s">
        <v>32</v>
      </c>
      <c r="G60" s="1" t="s">
        <v>26</v>
      </c>
      <c r="H60" s="1" t="s">
        <v>4477</v>
      </c>
      <c r="I60" s="1" t="s">
        <v>4478</v>
      </c>
      <c r="J60" s="1" t="s">
        <v>4479</v>
      </c>
      <c r="K60" s="1" t="s">
        <v>4480</v>
      </c>
      <c r="L60" s="1">
        <v>2.0</v>
      </c>
      <c r="M60" s="1">
        <v>1.4721166666666667</v>
      </c>
      <c r="N60" s="1">
        <v>7.354966666666667</v>
      </c>
      <c r="O60" s="1" t="s">
        <v>4298</v>
      </c>
      <c r="P60" s="1" t="s">
        <v>4481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30</v>
      </c>
      <c r="B61" s="1" t="s">
        <v>17</v>
      </c>
      <c r="C61" s="1">
        <v>119.0</v>
      </c>
      <c r="D61" s="1">
        <v>0.0</v>
      </c>
      <c r="E61" s="2"/>
      <c r="F61" s="1" t="s">
        <v>42</v>
      </c>
      <c r="G61" s="1" t="s">
        <v>51</v>
      </c>
      <c r="H61" s="1" t="s">
        <v>4482</v>
      </c>
      <c r="I61" s="1" t="s">
        <v>4483</v>
      </c>
      <c r="J61" s="1" t="s">
        <v>4297</v>
      </c>
      <c r="K61" s="2"/>
      <c r="L61" s="1">
        <v>653.0</v>
      </c>
      <c r="M61" s="1"/>
      <c r="N61" s="1">
        <v>6.6119</v>
      </c>
      <c r="O61" s="1" t="s">
        <v>4298</v>
      </c>
      <c r="P61" s="1" t="s">
        <v>4484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195</v>
      </c>
      <c r="B62" s="1" t="s">
        <v>222</v>
      </c>
      <c r="C62" s="1">
        <v>658.0</v>
      </c>
      <c r="D62" s="1">
        <v>0.0</v>
      </c>
      <c r="E62" s="1" t="s">
        <v>4485</v>
      </c>
      <c r="F62" s="1" t="s">
        <v>19</v>
      </c>
      <c r="G62" s="1" t="s">
        <v>20</v>
      </c>
      <c r="H62" s="1" t="s">
        <v>4486</v>
      </c>
      <c r="I62" s="1" t="s">
        <v>4487</v>
      </c>
      <c r="J62" s="1" t="s">
        <v>4487</v>
      </c>
      <c r="K62" s="2"/>
      <c r="L62" s="1">
        <v>-12.0</v>
      </c>
      <c r="M62" s="1"/>
      <c r="N62" s="1">
        <v>7.8128166666666665</v>
      </c>
      <c r="O62" s="1" t="s">
        <v>4274</v>
      </c>
      <c r="P62" s="1" t="s">
        <v>4488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25</v>
      </c>
      <c r="B63" s="1" t="s">
        <v>222</v>
      </c>
      <c r="C63" s="1">
        <v>364.0</v>
      </c>
      <c r="D63" s="1">
        <v>0.0</v>
      </c>
      <c r="E63" s="2"/>
      <c r="F63" s="1" t="s">
        <v>19</v>
      </c>
      <c r="G63" s="1" t="s">
        <v>20</v>
      </c>
      <c r="H63" s="1" t="s">
        <v>4489</v>
      </c>
      <c r="I63" s="1" t="s">
        <v>4490</v>
      </c>
      <c r="J63" s="1" t="s">
        <v>4490</v>
      </c>
      <c r="K63" s="2"/>
      <c r="L63" s="1">
        <v>-8.0</v>
      </c>
      <c r="M63" s="1"/>
      <c r="N63" s="1">
        <v>6.7827166666666665</v>
      </c>
      <c r="O63" s="1" t="s">
        <v>4274</v>
      </c>
      <c r="P63" s="1" t="s">
        <v>4491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25</v>
      </c>
      <c r="B64" s="1" t="s">
        <v>222</v>
      </c>
      <c r="C64" s="1">
        <v>254.0</v>
      </c>
      <c r="D64" s="1">
        <v>0.0</v>
      </c>
      <c r="E64" s="2"/>
      <c r="F64" s="1" t="s">
        <v>19</v>
      </c>
      <c r="G64" s="1" t="s">
        <v>26</v>
      </c>
      <c r="H64" s="1" t="s">
        <v>4492</v>
      </c>
      <c r="I64" s="1" t="s">
        <v>4493</v>
      </c>
      <c r="J64" s="1" t="s">
        <v>4493</v>
      </c>
      <c r="K64" s="2"/>
      <c r="L64" s="1">
        <v>-8.0</v>
      </c>
      <c r="M64" s="1"/>
      <c r="N64" s="1">
        <v>6.45695</v>
      </c>
      <c r="O64" s="1" t="s">
        <v>4274</v>
      </c>
      <c r="P64" s="1" t="s">
        <v>4494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30</v>
      </c>
      <c r="B65" s="1" t="s">
        <v>17</v>
      </c>
      <c r="C65" s="1">
        <v>279.0</v>
      </c>
      <c r="D65" s="1">
        <v>70.0</v>
      </c>
      <c r="E65" s="2"/>
      <c r="F65" s="1" t="s">
        <v>42</v>
      </c>
      <c r="G65" s="1" t="s">
        <v>20</v>
      </c>
      <c r="H65" s="1" t="s">
        <v>4495</v>
      </c>
      <c r="I65" s="1" t="s">
        <v>4496</v>
      </c>
      <c r="J65" s="1" t="s">
        <v>4297</v>
      </c>
      <c r="K65" s="2"/>
      <c r="L65" s="1">
        <v>668.0</v>
      </c>
      <c r="M65" s="1"/>
      <c r="N65" s="1">
        <v>8.8219</v>
      </c>
      <c r="O65" s="1" t="s">
        <v>4298</v>
      </c>
      <c r="P65" s="1" t="s">
        <v>4497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30</v>
      </c>
      <c r="B66" s="1" t="s">
        <v>17</v>
      </c>
      <c r="C66" s="1">
        <v>777.0</v>
      </c>
      <c r="D66" s="1">
        <v>0.0</v>
      </c>
      <c r="E66" s="1" t="s">
        <v>18</v>
      </c>
      <c r="F66" s="1" t="s">
        <v>32</v>
      </c>
      <c r="G66" s="1" t="s">
        <v>20</v>
      </c>
      <c r="H66" s="1" t="s">
        <v>4498</v>
      </c>
      <c r="I66" s="1" t="s">
        <v>4499</v>
      </c>
      <c r="J66" s="1" t="s">
        <v>4500</v>
      </c>
      <c r="K66" s="1" t="s">
        <v>4501</v>
      </c>
      <c r="L66" s="1">
        <v>-11.0</v>
      </c>
      <c r="M66" s="1">
        <v>0.6427</v>
      </c>
      <c r="N66" s="1">
        <v>9.178933333333333</v>
      </c>
      <c r="O66" s="1" t="s">
        <v>4298</v>
      </c>
      <c r="P66" s="1" t="s">
        <v>4502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25</v>
      </c>
      <c r="B67" s="1" t="s">
        <v>222</v>
      </c>
      <c r="C67" s="1">
        <v>922.0</v>
      </c>
      <c r="D67" s="1">
        <v>0.0</v>
      </c>
      <c r="E67" s="2"/>
      <c r="F67" s="1" t="s">
        <v>19</v>
      </c>
      <c r="G67" s="1" t="s">
        <v>26</v>
      </c>
      <c r="H67" s="1" t="s">
        <v>4503</v>
      </c>
      <c r="I67" s="1" t="s">
        <v>4504</v>
      </c>
      <c r="J67" s="1" t="s">
        <v>4504</v>
      </c>
      <c r="K67" s="2"/>
      <c r="L67" s="1">
        <v>-9.0</v>
      </c>
      <c r="M67" s="1"/>
      <c r="N67" s="1">
        <v>10.370916666666666</v>
      </c>
      <c r="O67" s="1" t="s">
        <v>4274</v>
      </c>
      <c r="P67" s="1" t="s">
        <v>4505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16</v>
      </c>
      <c r="B68" s="1" t="s">
        <v>17</v>
      </c>
      <c r="C68" s="1">
        <v>224.0</v>
      </c>
      <c r="D68" s="1">
        <v>0.0</v>
      </c>
      <c r="E68" s="1" t="s">
        <v>18</v>
      </c>
      <c r="F68" s="1" t="s">
        <v>19</v>
      </c>
      <c r="G68" s="1" t="s">
        <v>20</v>
      </c>
      <c r="H68" s="1" t="s">
        <v>4506</v>
      </c>
      <c r="I68" s="1" t="s">
        <v>4507</v>
      </c>
      <c r="J68" s="1" t="s">
        <v>4507</v>
      </c>
      <c r="K68" s="2"/>
      <c r="L68" s="1">
        <v>-9.0</v>
      </c>
      <c r="M68" s="1"/>
      <c r="N68" s="1">
        <v>5.533283333333333</v>
      </c>
      <c r="O68" s="1" t="s">
        <v>4278</v>
      </c>
      <c r="P68" s="1" t="s">
        <v>4508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25</v>
      </c>
      <c r="B69" s="1" t="s">
        <v>222</v>
      </c>
      <c r="C69" s="3">
        <v>394.0</v>
      </c>
      <c r="D69" s="1">
        <v>0.0</v>
      </c>
      <c r="E69" s="2"/>
      <c r="F69" s="1" t="s">
        <v>19</v>
      </c>
      <c r="G69" s="1" t="s">
        <v>20</v>
      </c>
      <c r="H69" s="1" t="s">
        <v>4509</v>
      </c>
      <c r="I69" s="1" t="s">
        <v>4510</v>
      </c>
      <c r="J69" s="1" t="s">
        <v>4510</v>
      </c>
      <c r="K69" s="2"/>
      <c r="L69" s="1">
        <v>-5.0</v>
      </c>
      <c r="M69" s="1"/>
      <c r="N69" s="1">
        <v>9.719733333333334</v>
      </c>
      <c r="O69" s="1" t="s">
        <v>4274</v>
      </c>
      <c r="P69" s="1" t="s">
        <v>4511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30</v>
      </c>
      <c r="B70" s="1" t="s">
        <v>17</v>
      </c>
      <c r="C70" s="1">
        <v>247.0</v>
      </c>
      <c r="D70" s="1">
        <v>62.0</v>
      </c>
      <c r="E70" s="2"/>
      <c r="F70" s="1" t="s">
        <v>42</v>
      </c>
      <c r="G70" s="1" t="s">
        <v>20</v>
      </c>
      <c r="H70" s="1" t="s">
        <v>4512</v>
      </c>
      <c r="I70" s="1" t="s">
        <v>4513</v>
      </c>
      <c r="J70" s="1" t="s">
        <v>4297</v>
      </c>
      <c r="K70" s="2"/>
      <c r="L70" s="1">
        <v>678.0</v>
      </c>
      <c r="M70" s="1"/>
      <c r="N70" s="1">
        <v>10.935766666666666</v>
      </c>
      <c r="O70" s="1" t="s">
        <v>4298</v>
      </c>
      <c r="P70" s="1" t="s">
        <v>4456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30</v>
      </c>
      <c r="B71" s="1" t="s">
        <v>17</v>
      </c>
      <c r="C71" s="1">
        <v>358.0</v>
      </c>
      <c r="D71" s="1">
        <v>0.0</v>
      </c>
      <c r="E71" s="1" t="s">
        <v>18</v>
      </c>
      <c r="F71" s="1" t="s">
        <v>32</v>
      </c>
      <c r="G71" s="1" t="s">
        <v>20</v>
      </c>
      <c r="H71" s="1" t="s">
        <v>4514</v>
      </c>
      <c r="I71" s="1" t="s">
        <v>4515</v>
      </c>
      <c r="J71" s="1" t="s">
        <v>4516</v>
      </c>
      <c r="K71" s="1" t="s">
        <v>4517</v>
      </c>
      <c r="L71" s="1">
        <v>-8.0</v>
      </c>
      <c r="M71" s="1">
        <v>2.6963333333333335</v>
      </c>
      <c r="N71" s="1">
        <v>9.4792</v>
      </c>
      <c r="O71" s="1" t="s">
        <v>4298</v>
      </c>
      <c r="P71" s="1" t="s">
        <v>4518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16</v>
      </c>
      <c r="B72" s="1" t="s">
        <v>17</v>
      </c>
      <c r="C72" s="1">
        <v>264.0</v>
      </c>
      <c r="D72" s="1">
        <v>0.0</v>
      </c>
      <c r="E72" s="1" t="s">
        <v>18</v>
      </c>
      <c r="F72" s="1" t="s">
        <v>19</v>
      </c>
      <c r="G72" s="1" t="s">
        <v>20</v>
      </c>
      <c r="H72" s="1" t="s">
        <v>4519</v>
      </c>
      <c r="I72" s="1" t="s">
        <v>4520</v>
      </c>
      <c r="J72" s="1" t="s">
        <v>4520</v>
      </c>
      <c r="K72" s="2"/>
      <c r="L72" s="1">
        <v>-12.0</v>
      </c>
      <c r="M72" s="1"/>
      <c r="N72" s="1">
        <v>23.0531</v>
      </c>
      <c r="O72" s="1" t="s">
        <v>4278</v>
      </c>
      <c r="P72" s="1" t="s">
        <v>4521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30</v>
      </c>
      <c r="B73" s="1" t="s">
        <v>17</v>
      </c>
      <c r="C73" s="3">
        <v>219.0</v>
      </c>
      <c r="D73" s="1">
        <v>50.0</v>
      </c>
      <c r="E73" s="2"/>
      <c r="F73" s="1" t="s">
        <v>42</v>
      </c>
      <c r="G73" s="1" t="s">
        <v>26</v>
      </c>
      <c r="H73" s="1" t="s">
        <v>4522</v>
      </c>
      <c r="I73" s="1" t="s">
        <v>4523</v>
      </c>
      <c r="J73" s="1" t="s">
        <v>4297</v>
      </c>
      <c r="K73" s="2"/>
      <c r="L73" s="1">
        <v>684.0</v>
      </c>
      <c r="M73" s="1"/>
      <c r="N73" s="1">
        <v>10.633133333333333</v>
      </c>
      <c r="O73" s="1" t="s">
        <v>4298</v>
      </c>
      <c r="P73" s="1" t="s">
        <v>4524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30</v>
      </c>
      <c r="B74" s="1" t="s">
        <v>17</v>
      </c>
      <c r="C74" s="1">
        <v>329.0</v>
      </c>
      <c r="D74" s="1">
        <v>0.0</v>
      </c>
      <c r="E74" s="1" t="s">
        <v>4312</v>
      </c>
      <c r="F74" s="1" t="s">
        <v>32</v>
      </c>
      <c r="G74" s="1" t="s">
        <v>26</v>
      </c>
      <c r="H74" s="1" t="s">
        <v>4525</v>
      </c>
      <c r="I74" s="1" t="s">
        <v>4526</v>
      </c>
      <c r="J74" s="1" t="s">
        <v>4527</v>
      </c>
      <c r="K74" s="1" t="s">
        <v>4528</v>
      </c>
      <c r="L74" s="1">
        <v>0.0</v>
      </c>
      <c r="M74" s="1">
        <v>0.015183333333333333</v>
      </c>
      <c r="N74" s="1">
        <v>10.37915</v>
      </c>
      <c r="O74" s="1" t="s">
        <v>4298</v>
      </c>
      <c r="P74" s="1" t="s">
        <v>4529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1" t="s">
        <v>17</v>
      </c>
      <c r="C75" s="1">
        <v>518.0</v>
      </c>
      <c r="D75" s="1">
        <v>0.0</v>
      </c>
      <c r="E75" s="1" t="s">
        <v>18</v>
      </c>
      <c r="F75" s="1" t="s">
        <v>19</v>
      </c>
      <c r="G75" s="1" t="s">
        <v>20</v>
      </c>
      <c r="H75" s="1" t="s">
        <v>4530</v>
      </c>
      <c r="I75" s="1" t="s">
        <v>4531</v>
      </c>
      <c r="J75" s="1" t="s">
        <v>4531</v>
      </c>
      <c r="K75" s="2"/>
      <c r="L75" s="1">
        <v>-10.0</v>
      </c>
      <c r="M75" s="1"/>
      <c r="N75" s="1">
        <v>9.157683333333333</v>
      </c>
      <c r="O75" s="1" t="s">
        <v>4278</v>
      </c>
      <c r="P75" s="1" t="s">
        <v>4532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30</v>
      </c>
      <c r="B76" s="1" t="s">
        <v>17</v>
      </c>
      <c r="C76" s="1">
        <v>642.0</v>
      </c>
      <c r="D76" s="1">
        <v>0.0</v>
      </c>
      <c r="E76" s="1" t="s">
        <v>4312</v>
      </c>
      <c r="F76" s="1" t="s">
        <v>32</v>
      </c>
      <c r="G76" s="1" t="s">
        <v>20</v>
      </c>
      <c r="H76" s="1" t="s">
        <v>4533</v>
      </c>
      <c r="I76" s="1" t="s">
        <v>4534</v>
      </c>
      <c r="J76" s="1" t="s">
        <v>4535</v>
      </c>
      <c r="K76" s="1" t="s">
        <v>4536</v>
      </c>
      <c r="L76" s="1">
        <v>-3.0</v>
      </c>
      <c r="M76" s="1">
        <v>0.0182</v>
      </c>
      <c r="N76" s="1">
        <v>11.433866666666667</v>
      </c>
      <c r="O76" s="1" t="s">
        <v>4298</v>
      </c>
      <c r="P76" s="1" t="s">
        <v>4537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25</v>
      </c>
      <c r="B77" s="3" t="s">
        <v>222</v>
      </c>
      <c r="C77" s="1">
        <v>224.0</v>
      </c>
      <c r="D77" s="1">
        <v>0.0</v>
      </c>
      <c r="E77" s="2"/>
      <c r="F77" s="1" t="s">
        <v>19</v>
      </c>
      <c r="G77" s="1" t="s">
        <v>26</v>
      </c>
      <c r="H77" s="1" t="s">
        <v>4538</v>
      </c>
      <c r="I77" s="1" t="s">
        <v>4539</v>
      </c>
      <c r="J77" s="1" t="s">
        <v>4539</v>
      </c>
      <c r="K77" s="2"/>
      <c r="L77" s="1">
        <v>-8.0</v>
      </c>
      <c r="M77" s="1"/>
      <c r="N77" s="1">
        <v>6.406066666666667</v>
      </c>
      <c r="O77" s="1" t="s">
        <v>4274</v>
      </c>
      <c r="P77" s="1" t="s">
        <v>4540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25</v>
      </c>
      <c r="B78" s="1" t="s">
        <v>222</v>
      </c>
      <c r="C78" s="1">
        <v>329.0</v>
      </c>
      <c r="D78" s="1">
        <v>0.0</v>
      </c>
      <c r="E78" s="2"/>
      <c r="F78" s="1" t="s">
        <v>19</v>
      </c>
      <c r="G78" s="1" t="s">
        <v>26</v>
      </c>
      <c r="H78" s="1" t="s">
        <v>4541</v>
      </c>
      <c r="I78" s="1" t="s">
        <v>4542</v>
      </c>
      <c r="J78" s="1" t="s">
        <v>4542</v>
      </c>
      <c r="K78" s="2"/>
      <c r="L78" s="1">
        <v>-5.0</v>
      </c>
      <c r="M78" s="1"/>
      <c r="N78" s="1">
        <v>9.527683333333334</v>
      </c>
      <c r="O78" s="1" t="s">
        <v>4274</v>
      </c>
      <c r="P78" s="1" t="s">
        <v>4543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30</v>
      </c>
      <c r="B79" s="1" t="s">
        <v>17</v>
      </c>
      <c r="C79" s="1">
        <v>219.0</v>
      </c>
      <c r="D79" s="1">
        <v>50.0</v>
      </c>
      <c r="E79" s="2"/>
      <c r="F79" s="1" t="s">
        <v>42</v>
      </c>
      <c r="G79" s="1" t="s">
        <v>20</v>
      </c>
      <c r="H79" s="1" t="s">
        <v>4544</v>
      </c>
      <c r="I79" s="1" t="s">
        <v>4545</v>
      </c>
      <c r="J79" s="1" t="s">
        <v>4297</v>
      </c>
      <c r="K79" s="2"/>
      <c r="L79" s="1">
        <v>694.0</v>
      </c>
      <c r="M79" s="1"/>
      <c r="N79" s="1">
        <v>7.9018</v>
      </c>
      <c r="O79" s="1" t="s">
        <v>4298</v>
      </c>
      <c r="P79" s="1" t="s">
        <v>4546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30</v>
      </c>
      <c r="B80" s="1" t="s">
        <v>17</v>
      </c>
      <c r="C80" s="1">
        <v>547.0</v>
      </c>
      <c r="D80" s="1">
        <v>0.0</v>
      </c>
      <c r="E80" s="1" t="s">
        <v>18</v>
      </c>
      <c r="F80" s="1" t="s">
        <v>32</v>
      </c>
      <c r="G80" s="1" t="s">
        <v>26</v>
      </c>
      <c r="H80" s="1" t="s">
        <v>4547</v>
      </c>
      <c r="I80" s="1" t="s">
        <v>4548</v>
      </c>
      <c r="J80" s="1" t="s">
        <v>4549</v>
      </c>
      <c r="K80" s="1" t="s">
        <v>4550</v>
      </c>
      <c r="L80" s="1">
        <v>-11.0</v>
      </c>
      <c r="M80" s="1">
        <v>1.1200833333333333</v>
      </c>
      <c r="N80" s="1">
        <v>12.3185</v>
      </c>
      <c r="O80" s="1" t="s">
        <v>4298</v>
      </c>
      <c r="P80" s="1" t="s">
        <v>4551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25</v>
      </c>
      <c r="B81" s="1" t="s">
        <v>222</v>
      </c>
      <c r="C81" s="1">
        <v>607.0</v>
      </c>
      <c r="D81" s="1">
        <v>0.0</v>
      </c>
      <c r="E81" s="2"/>
      <c r="F81" s="1" t="s">
        <v>19</v>
      </c>
      <c r="G81" s="1" t="s">
        <v>20</v>
      </c>
      <c r="H81" s="1" t="s">
        <v>4552</v>
      </c>
      <c r="I81" s="1" t="s">
        <v>4553</v>
      </c>
      <c r="J81" s="1" t="s">
        <v>4553</v>
      </c>
      <c r="K81" s="2"/>
      <c r="L81" s="1">
        <v>-9.0</v>
      </c>
      <c r="M81" s="1"/>
      <c r="N81" s="1">
        <v>10.286166666666666</v>
      </c>
      <c r="O81" s="1" t="s">
        <v>4274</v>
      </c>
      <c r="P81" s="1" t="s">
        <v>4554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30</v>
      </c>
      <c r="B82" s="1" t="s">
        <v>17</v>
      </c>
      <c r="C82" s="1">
        <v>202.0</v>
      </c>
      <c r="D82" s="1">
        <v>72.0</v>
      </c>
      <c r="E82" s="2"/>
      <c r="F82" s="1" t="s">
        <v>42</v>
      </c>
      <c r="G82" s="1" t="s">
        <v>51</v>
      </c>
      <c r="H82" s="1" t="s">
        <v>4555</v>
      </c>
      <c r="I82" s="1" t="s">
        <v>4556</v>
      </c>
      <c r="J82" s="1" t="s">
        <v>4297</v>
      </c>
      <c r="K82" s="2"/>
      <c r="L82" s="1">
        <v>699.0</v>
      </c>
      <c r="M82" s="1"/>
      <c r="N82" s="1">
        <v>9.9263</v>
      </c>
      <c r="O82" s="1" t="s">
        <v>4298</v>
      </c>
      <c r="P82" s="1" t="s">
        <v>4557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16</v>
      </c>
      <c r="B83" s="1" t="s">
        <v>17</v>
      </c>
      <c r="C83" s="1">
        <v>378.0</v>
      </c>
      <c r="D83" s="1">
        <v>0.0</v>
      </c>
      <c r="E83" s="1" t="s">
        <v>18</v>
      </c>
      <c r="F83" s="1" t="s">
        <v>19</v>
      </c>
      <c r="G83" s="1" t="s">
        <v>20</v>
      </c>
      <c r="H83" s="1" t="s">
        <v>4558</v>
      </c>
      <c r="I83" s="1" t="s">
        <v>4559</v>
      </c>
      <c r="J83" s="1" t="s">
        <v>4559</v>
      </c>
      <c r="K83" s="2"/>
      <c r="L83" s="1">
        <v>-2.0</v>
      </c>
      <c r="M83" s="1"/>
      <c r="N83" s="1">
        <v>12.058216666666667</v>
      </c>
      <c r="O83" s="1" t="s">
        <v>4278</v>
      </c>
      <c r="P83" s="1" t="s">
        <v>4560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195</v>
      </c>
      <c r="B84" s="1" t="s">
        <v>222</v>
      </c>
      <c r="C84" s="1">
        <v>376.0</v>
      </c>
      <c r="D84" s="1">
        <v>0.0</v>
      </c>
      <c r="E84" s="1" t="s">
        <v>4561</v>
      </c>
      <c r="F84" s="1" t="s">
        <v>19</v>
      </c>
      <c r="G84" s="1" t="s">
        <v>20</v>
      </c>
      <c r="H84" s="1" t="s">
        <v>4562</v>
      </c>
      <c r="I84" s="1" t="s">
        <v>4563</v>
      </c>
      <c r="J84" s="1" t="s">
        <v>4563</v>
      </c>
      <c r="K84" s="2"/>
      <c r="L84" s="1">
        <v>-5.0</v>
      </c>
      <c r="M84" s="1"/>
      <c r="N84" s="1">
        <v>9.192966666666667</v>
      </c>
      <c r="O84" s="1" t="s">
        <v>4274</v>
      </c>
      <c r="P84" s="1" t="s">
        <v>4564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195</v>
      </c>
      <c r="B85" s="1" t="s">
        <v>222</v>
      </c>
      <c r="C85" s="3">
        <v>469.0</v>
      </c>
      <c r="D85" s="1">
        <v>0.0</v>
      </c>
      <c r="E85" s="1" t="s">
        <v>4561</v>
      </c>
      <c r="F85" s="1" t="s">
        <v>19</v>
      </c>
      <c r="G85" s="1" t="s">
        <v>20</v>
      </c>
      <c r="H85" s="1" t="s">
        <v>4565</v>
      </c>
      <c r="I85" s="1" t="s">
        <v>4566</v>
      </c>
      <c r="J85" s="1" t="s">
        <v>4566</v>
      </c>
      <c r="K85" s="2"/>
      <c r="L85" s="1">
        <v>-3.0</v>
      </c>
      <c r="M85" s="1"/>
      <c r="N85" s="1">
        <v>11.362366666666667</v>
      </c>
      <c r="O85" s="1" t="s">
        <v>4274</v>
      </c>
      <c r="P85" s="1" t="s">
        <v>4567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30</v>
      </c>
      <c r="B86" s="1" t="s">
        <v>17</v>
      </c>
      <c r="C86" s="1">
        <v>864.0</v>
      </c>
      <c r="D86" s="1">
        <v>43.0</v>
      </c>
      <c r="E86" s="1" t="s">
        <v>4312</v>
      </c>
      <c r="F86" s="1" t="s">
        <v>32</v>
      </c>
      <c r="G86" s="1" t="s">
        <v>20</v>
      </c>
      <c r="H86" s="1" t="s">
        <v>4568</v>
      </c>
      <c r="I86" s="1" t="s">
        <v>4569</v>
      </c>
      <c r="J86" s="1" t="s">
        <v>4570</v>
      </c>
      <c r="K86" s="1" t="s">
        <v>4571</v>
      </c>
      <c r="L86" s="1">
        <v>-5.0</v>
      </c>
      <c r="M86" s="1">
        <v>0.026866666666666667</v>
      </c>
      <c r="N86" s="1">
        <v>54.53248333333333</v>
      </c>
      <c r="O86" s="1" t="s">
        <v>4298</v>
      </c>
      <c r="P86" s="1" t="s">
        <v>4572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16</v>
      </c>
      <c r="B87" s="1" t="s">
        <v>17</v>
      </c>
      <c r="C87" s="1">
        <v>588.0</v>
      </c>
      <c r="D87" s="1">
        <v>0.0</v>
      </c>
      <c r="E87" s="1" t="s">
        <v>18</v>
      </c>
      <c r="F87" s="1" t="s">
        <v>19</v>
      </c>
      <c r="G87" s="1" t="s">
        <v>20</v>
      </c>
      <c r="H87" s="1" t="s">
        <v>4573</v>
      </c>
      <c r="I87" s="1" t="s">
        <v>4574</v>
      </c>
      <c r="J87" s="1" t="s">
        <v>4574</v>
      </c>
      <c r="K87" s="2"/>
      <c r="L87" s="1">
        <v>-11.0</v>
      </c>
      <c r="M87" s="1"/>
      <c r="N87" s="1">
        <v>8.196783333333334</v>
      </c>
      <c r="O87" s="1" t="s">
        <v>4278</v>
      </c>
      <c r="P87" s="1" t="s">
        <v>4575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30</v>
      </c>
      <c r="B88" s="1" t="s">
        <v>17</v>
      </c>
      <c r="C88" s="3">
        <v>449.0</v>
      </c>
      <c r="D88" s="1">
        <v>0.0</v>
      </c>
      <c r="E88" s="1" t="s">
        <v>4312</v>
      </c>
      <c r="F88" s="1" t="s">
        <v>32</v>
      </c>
      <c r="G88" s="1" t="s">
        <v>20</v>
      </c>
      <c r="H88" s="1" t="s">
        <v>4576</v>
      </c>
      <c r="I88" s="1" t="s">
        <v>4577</v>
      </c>
      <c r="J88" s="1" t="s">
        <v>4578</v>
      </c>
      <c r="K88" s="1" t="s">
        <v>4579</v>
      </c>
      <c r="L88" s="1">
        <v>-7.0</v>
      </c>
      <c r="M88" s="1">
        <v>0.011133333333333334</v>
      </c>
      <c r="N88" s="1">
        <v>7.902916666666667</v>
      </c>
      <c r="O88" s="1" t="s">
        <v>4298</v>
      </c>
      <c r="P88" s="1" t="s">
        <v>4580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99</v>
      </c>
      <c r="B89" s="1" t="s">
        <v>17</v>
      </c>
      <c r="C89" s="1">
        <v>249.0</v>
      </c>
      <c r="D89" s="1">
        <v>0.0</v>
      </c>
      <c r="E89" s="2"/>
      <c r="F89" s="1" t="s">
        <v>42</v>
      </c>
      <c r="G89" s="1" t="s">
        <v>26</v>
      </c>
      <c r="H89" s="1" t="s">
        <v>4581</v>
      </c>
      <c r="I89" s="1" t="s">
        <v>4582</v>
      </c>
      <c r="J89" s="1" t="s">
        <v>4297</v>
      </c>
      <c r="K89" s="2"/>
      <c r="L89" s="1">
        <v>733.0</v>
      </c>
      <c r="M89" s="1"/>
      <c r="N89" s="1">
        <v>15.3048</v>
      </c>
      <c r="O89" s="1" t="s">
        <v>102</v>
      </c>
      <c r="P89" s="1" t="s">
        <v>4583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30</v>
      </c>
      <c r="B90" s="1" t="s">
        <v>17</v>
      </c>
      <c r="C90" s="1">
        <v>499.0</v>
      </c>
      <c r="D90" s="1">
        <v>24.0</v>
      </c>
      <c r="E90" s="1" t="s">
        <v>4312</v>
      </c>
      <c r="F90" s="1" t="s">
        <v>32</v>
      </c>
      <c r="G90" s="1" t="s">
        <v>20</v>
      </c>
      <c r="H90" s="1" t="s">
        <v>4584</v>
      </c>
      <c r="I90" s="1" t="s">
        <v>4585</v>
      </c>
      <c r="J90" s="1" t="s">
        <v>4586</v>
      </c>
      <c r="K90" s="1" t="s">
        <v>4587</v>
      </c>
      <c r="L90" s="1">
        <v>5.0</v>
      </c>
      <c r="M90" s="1">
        <v>0.028233333333333333</v>
      </c>
      <c r="N90" s="1">
        <v>9.6895</v>
      </c>
      <c r="O90" s="1" t="s">
        <v>4298</v>
      </c>
      <c r="P90" s="1" t="s">
        <v>4588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16</v>
      </c>
      <c r="B91" s="1" t="s">
        <v>17</v>
      </c>
      <c r="C91" s="1">
        <v>434.0</v>
      </c>
      <c r="D91" s="1">
        <v>0.0</v>
      </c>
      <c r="E91" s="1" t="s">
        <v>18</v>
      </c>
      <c r="F91" s="1" t="s">
        <v>19</v>
      </c>
      <c r="G91" s="1" t="s">
        <v>20</v>
      </c>
      <c r="H91" s="1" t="s">
        <v>4589</v>
      </c>
      <c r="I91" s="1" t="s">
        <v>4590</v>
      </c>
      <c r="J91" s="1" t="s">
        <v>4590</v>
      </c>
      <c r="K91" s="2"/>
      <c r="L91" s="1">
        <v>-5.0</v>
      </c>
      <c r="M91" s="1"/>
      <c r="N91" s="1">
        <v>9.32425</v>
      </c>
      <c r="O91" s="1" t="s">
        <v>4278</v>
      </c>
      <c r="P91" s="1" t="s">
        <v>4591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1">
        <v>264.0</v>
      </c>
      <c r="D92" s="1">
        <v>0.0</v>
      </c>
      <c r="E92" s="1" t="s">
        <v>18</v>
      </c>
      <c r="F92" s="1" t="s">
        <v>19</v>
      </c>
      <c r="G92" s="1" t="s">
        <v>20</v>
      </c>
      <c r="H92" s="1" t="s">
        <v>4592</v>
      </c>
      <c r="I92" s="1" t="s">
        <v>4593</v>
      </c>
      <c r="J92" s="1" t="s">
        <v>4593</v>
      </c>
      <c r="K92" s="2"/>
      <c r="L92" s="1">
        <v>-8.0</v>
      </c>
      <c r="M92" s="1"/>
      <c r="N92" s="1">
        <v>6.451883333333333</v>
      </c>
      <c r="O92" s="1" t="s">
        <v>4278</v>
      </c>
      <c r="P92" s="1" t="s">
        <v>4594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99</v>
      </c>
      <c r="B93" s="1" t="s">
        <v>17</v>
      </c>
      <c r="C93" s="1">
        <v>618.0</v>
      </c>
      <c r="D93" s="1">
        <v>0.0</v>
      </c>
      <c r="E93" s="2"/>
      <c r="F93" s="1" t="s">
        <v>42</v>
      </c>
      <c r="G93" s="1" t="s">
        <v>26</v>
      </c>
      <c r="H93" s="1" t="s">
        <v>4595</v>
      </c>
      <c r="I93" s="1" t="s">
        <v>4596</v>
      </c>
      <c r="J93" s="1" t="s">
        <v>4297</v>
      </c>
      <c r="K93" s="2"/>
      <c r="L93" s="1">
        <v>738.0</v>
      </c>
      <c r="M93" s="1"/>
      <c r="N93" s="1">
        <v>9.518066666666666</v>
      </c>
      <c r="O93" s="1" t="s">
        <v>102</v>
      </c>
      <c r="P93" s="1" t="s">
        <v>4597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16</v>
      </c>
      <c r="B94" s="1" t="s">
        <v>17</v>
      </c>
      <c r="C94" s="1">
        <v>299.0</v>
      </c>
      <c r="D94" s="1">
        <v>0.0</v>
      </c>
      <c r="E94" s="1" t="s">
        <v>18</v>
      </c>
      <c r="F94" s="1" t="s">
        <v>19</v>
      </c>
      <c r="G94" s="1" t="s">
        <v>20</v>
      </c>
      <c r="H94" s="1" t="s">
        <v>4598</v>
      </c>
      <c r="I94" s="1" t="s">
        <v>4599</v>
      </c>
      <c r="J94" s="1" t="s">
        <v>4599</v>
      </c>
      <c r="K94" s="2"/>
      <c r="L94" s="1">
        <v>-4.0</v>
      </c>
      <c r="M94" s="1"/>
      <c r="N94" s="1">
        <v>10.100283333333334</v>
      </c>
      <c r="O94" s="1" t="s">
        <v>4278</v>
      </c>
      <c r="P94" s="1" t="s">
        <v>4600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99</v>
      </c>
      <c r="B95" s="1" t="s">
        <v>17</v>
      </c>
      <c r="C95" s="1">
        <v>309.0</v>
      </c>
      <c r="D95" s="1">
        <v>0.0</v>
      </c>
      <c r="E95" s="2"/>
      <c r="F95" s="1" t="s">
        <v>42</v>
      </c>
      <c r="G95" s="1" t="s">
        <v>26</v>
      </c>
      <c r="H95" s="1" t="s">
        <v>4601</v>
      </c>
      <c r="I95" s="1" t="s">
        <v>4602</v>
      </c>
      <c r="J95" s="1" t="s">
        <v>4297</v>
      </c>
      <c r="K95" s="2"/>
      <c r="L95" s="1">
        <v>746.0</v>
      </c>
      <c r="M95" s="1"/>
      <c r="N95" s="1">
        <v>9.55355</v>
      </c>
      <c r="O95" s="1" t="s">
        <v>102</v>
      </c>
      <c r="P95" s="1" t="s">
        <v>4603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16</v>
      </c>
      <c r="B96" s="1" t="s">
        <v>17</v>
      </c>
      <c r="C96" s="1">
        <v>488.0</v>
      </c>
      <c r="D96" s="1">
        <v>0.0</v>
      </c>
      <c r="E96" s="1" t="s">
        <v>18</v>
      </c>
      <c r="F96" s="1" t="s">
        <v>19</v>
      </c>
      <c r="G96" s="1" t="s">
        <v>20</v>
      </c>
      <c r="H96" s="1" t="s">
        <v>4604</v>
      </c>
      <c r="I96" s="1" t="s">
        <v>4605</v>
      </c>
      <c r="J96" s="1" t="s">
        <v>4605</v>
      </c>
      <c r="K96" s="2"/>
      <c r="L96" s="1">
        <v>-5.0</v>
      </c>
      <c r="M96" s="1"/>
      <c r="N96" s="1">
        <v>9.50695</v>
      </c>
      <c r="O96" s="1" t="s">
        <v>4278</v>
      </c>
      <c r="P96" s="1" t="s">
        <v>4606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25</v>
      </c>
      <c r="B97" s="1" t="s">
        <v>222</v>
      </c>
      <c r="C97" s="3">
        <v>778.0</v>
      </c>
      <c r="D97" s="1">
        <v>0.0</v>
      </c>
      <c r="E97" s="2"/>
      <c r="F97" s="1" t="s">
        <v>19</v>
      </c>
      <c r="G97" s="1" t="s">
        <v>20</v>
      </c>
      <c r="H97" s="1" t="s">
        <v>4607</v>
      </c>
      <c r="I97" s="1" t="s">
        <v>4608</v>
      </c>
      <c r="J97" s="1" t="s">
        <v>4608</v>
      </c>
      <c r="K97" s="2"/>
      <c r="L97" s="1">
        <v>-8.0</v>
      </c>
      <c r="M97" s="1"/>
      <c r="N97" s="1">
        <v>11.762766666666666</v>
      </c>
      <c r="O97" s="1" t="s">
        <v>4274</v>
      </c>
      <c r="P97" s="1" t="s">
        <v>4609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30</v>
      </c>
      <c r="B98" s="1" t="s">
        <v>17</v>
      </c>
      <c r="C98" s="1">
        <v>0.0</v>
      </c>
      <c r="D98" s="1">
        <v>355.0</v>
      </c>
      <c r="E98" s="1" t="s">
        <v>18</v>
      </c>
      <c r="F98" s="1" t="s">
        <v>32</v>
      </c>
      <c r="G98" s="1" t="s">
        <v>20</v>
      </c>
      <c r="H98" s="1" t="s">
        <v>4610</v>
      </c>
      <c r="I98" s="1" t="s">
        <v>4611</v>
      </c>
      <c r="J98" s="1" t="s">
        <v>4612</v>
      </c>
      <c r="K98" s="1" t="s">
        <v>4613</v>
      </c>
      <c r="L98" s="1">
        <v>3.0</v>
      </c>
      <c r="M98" s="1">
        <v>10.617933333333333</v>
      </c>
      <c r="N98" s="1">
        <v>21.739833333333333</v>
      </c>
      <c r="O98" s="1" t="s">
        <v>4298</v>
      </c>
      <c r="P98" s="1" t="s">
        <v>4614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25</v>
      </c>
      <c r="B99" s="1" t="s">
        <v>222</v>
      </c>
      <c r="C99" s="3">
        <v>792.0</v>
      </c>
      <c r="D99" s="1">
        <v>0.0</v>
      </c>
      <c r="E99" s="2"/>
      <c r="F99" s="1" t="s">
        <v>19</v>
      </c>
      <c r="G99" s="1" t="s">
        <v>26</v>
      </c>
      <c r="H99" s="1" t="s">
        <v>4615</v>
      </c>
      <c r="I99" s="1" t="s">
        <v>4616</v>
      </c>
      <c r="J99" s="1" t="s">
        <v>4616</v>
      </c>
      <c r="K99" s="2"/>
      <c r="L99" s="1">
        <v>-9.0</v>
      </c>
      <c r="M99" s="1"/>
      <c r="N99" s="1">
        <v>10.926633333333333</v>
      </c>
      <c r="O99" s="1" t="s">
        <v>4274</v>
      </c>
      <c r="P99" s="1" t="s">
        <v>4617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30</v>
      </c>
      <c r="B100" s="1" t="s">
        <v>17</v>
      </c>
      <c r="C100" s="3">
        <v>498.0</v>
      </c>
      <c r="D100" s="1">
        <v>0.0</v>
      </c>
      <c r="E100" s="1" t="s">
        <v>18</v>
      </c>
      <c r="F100" s="1" t="s">
        <v>32</v>
      </c>
      <c r="G100" s="1" t="s">
        <v>20</v>
      </c>
      <c r="H100" s="1" t="s">
        <v>4618</v>
      </c>
      <c r="I100" s="1" t="s">
        <v>4619</v>
      </c>
      <c r="J100" s="1" t="s">
        <v>4620</v>
      </c>
      <c r="K100" s="1" t="s">
        <v>4621</v>
      </c>
      <c r="L100" s="1">
        <v>-11.0</v>
      </c>
      <c r="M100" s="1">
        <v>0.6272666666666666</v>
      </c>
      <c r="N100" s="1">
        <v>8.971566666666666</v>
      </c>
      <c r="O100" s="1" t="s">
        <v>4298</v>
      </c>
      <c r="P100" s="1" t="s">
        <v>4622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30</v>
      </c>
      <c r="B101" s="1" t="s">
        <v>17</v>
      </c>
      <c r="C101" s="1">
        <v>219.0</v>
      </c>
      <c r="D101" s="1">
        <v>50.0</v>
      </c>
      <c r="E101" s="2"/>
      <c r="F101" s="1" t="s">
        <v>42</v>
      </c>
      <c r="G101" s="1" t="s">
        <v>51</v>
      </c>
      <c r="H101" s="1" t="s">
        <v>4623</v>
      </c>
      <c r="I101" s="1" t="s">
        <v>4624</v>
      </c>
      <c r="J101" s="1" t="s">
        <v>4297</v>
      </c>
      <c r="K101" s="2"/>
      <c r="L101" s="1">
        <v>755.0</v>
      </c>
      <c r="M101" s="1"/>
      <c r="N101" s="1">
        <v>7.55515</v>
      </c>
      <c r="O101" s="1" t="s">
        <v>4298</v>
      </c>
      <c r="P101" s="1" t="s">
        <v>4625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30</v>
      </c>
      <c r="B102" s="1" t="s">
        <v>17</v>
      </c>
      <c r="C102" s="1">
        <v>962.0</v>
      </c>
      <c r="D102" s="1">
        <v>0.0</v>
      </c>
      <c r="E102" s="1" t="s">
        <v>18</v>
      </c>
      <c r="F102" s="1" t="s">
        <v>32</v>
      </c>
      <c r="G102" s="1" t="s">
        <v>26</v>
      </c>
      <c r="H102" s="1" t="s">
        <v>4626</v>
      </c>
      <c r="I102" s="1" t="s">
        <v>4627</v>
      </c>
      <c r="J102" s="1" t="s">
        <v>4628</v>
      </c>
      <c r="K102" s="1" t="s">
        <v>4629</v>
      </c>
      <c r="L102" s="1">
        <v>-3.0</v>
      </c>
      <c r="M102" s="1">
        <v>2.7163</v>
      </c>
      <c r="N102" s="1">
        <v>15.725366666666666</v>
      </c>
      <c r="O102" s="1" t="s">
        <v>4298</v>
      </c>
      <c r="P102" s="1" t="s">
        <v>4630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25</v>
      </c>
      <c r="B103" s="1" t="s">
        <v>222</v>
      </c>
      <c r="C103" s="1">
        <v>593.0</v>
      </c>
      <c r="D103" s="1">
        <v>0.0</v>
      </c>
      <c r="E103" s="2"/>
      <c r="F103" s="1" t="s">
        <v>19</v>
      </c>
      <c r="G103" s="1" t="s">
        <v>20</v>
      </c>
      <c r="H103" s="1" t="s">
        <v>4631</v>
      </c>
      <c r="I103" s="1" t="s">
        <v>4632</v>
      </c>
      <c r="J103" s="1" t="s">
        <v>4632</v>
      </c>
      <c r="K103" s="2"/>
      <c r="L103" s="1">
        <v>-9.0</v>
      </c>
      <c r="M103" s="1"/>
      <c r="N103" s="1">
        <v>10.038816666666667</v>
      </c>
      <c r="O103" s="1" t="s">
        <v>4274</v>
      </c>
      <c r="P103" s="1" t="s">
        <v>4633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30</v>
      </c>
      <c r="B104" s="1" t="s">
        <v>17</v>
      </c>
      <c r="C104" s="1">
        <v>187.0</v>
      </c>
      <c r="D104" s="1">
        <v>42.0</v>
      </c>
      <c r="E104" s="2"/>
      <c r="F104" s="1" t="s">
        <v>42</v>
      </c>
      <c r="G104" s="1" t="s">
        <v>20</v>
      </c>
      <c r="H104" s="1" t="s">
        <v>4634</v>
      </c>
      <c r="I104" s="1" t="s">
        <v>4635</v>
      </c>
      <c r="J104" s="1" t="s">
        <v>4297</v>
      </c>
      <c r="K104" s="2"/>
      <c r="L104" s="1">
        <v>761.0</v>
      </c>
      <c r="M104" s="1"/>
      <c r="N104" s="1">
        <v>8.708866666666667</v>
      </c>
      <c r="O104" s="1" t="s">
        <v>4298</v>
      </c>
      <c r="P104" s="1" t="s">
        <v>4636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30</v>
      </c>
      <c r="B105" s="1" t="s">
        <v>17</v>
      </c>
      <c r="C105" s="1">
        <v>494.0</v>
      </c>
      <c r="D105" s="1">
        <v>124.0</v>
      </c>
      <c r="E105" s="2"/>
      <c r="F105" s="1" t="s">
        <v>42</v>
      </c>
      <c r="G105" s="1" t="s">
        <v>51</v>
      </c>
      <c r="H105" s="1" t="s">
        <v>4637</v>
      </c>
      <c r="I105" s="1" t="s">
        <v>4638</v>
      </c>
      <c r="J105" s="1" t="s">
        <v>4297</v>
      </c>
      <c r="K105" s="2"/>
      <c r="L105" s="1">
        <v>762.0</v>
      </c>
      <c r="M105" s="1"/>
      <c r="N105" s="1">
        <v>8.227866666666667</v>
      </c>
      <c r="O105" s="1" t="s">
        <v>4298</v>
      </c>
      <c r="P105" s="1" t="s">
        <v>4639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25</v>
      </c>
      <c r="B106" s="1" t="s">
        <v>222</v>
      </c>
      <c r="C106" s="1">
        <v>458.0</v>
      </c>
      <c r="D106" s="1">
        <v>0.0</v>
      </c>
      <c r="E106" s="2"/>
      <c r="F106" s="1" t="s">
        <v>19</v>
      </c>
      <c r="G106" s="1" t="s">
        <v>20</v>
      </c>
      <c r="H106" s="1" t="s">
        <v>4640</v>
      </c>
      <c r="I106" s="1" t="s">
        <v>4641</v>
      </c>
      <c r="J106" s="1" t="s">
        <v>4641</v>
      </c>
      <c r="K106" s="2"/>
      <c r="L106" s="1">
        <v>-6.0</v>
      </c>
      <c r="M106" s="1"/>
      <c r="N106" s="1">
        <v>8.507216666666666</v>
      </c>
      <c r="O106" s="1" t="s">
        <v>4274</v>
      </c>
      <c r="P106" s="1" t="s">
        <v>4642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273.0</v>
      </c>
      <c r="D107" s="1">
        <v>0.0</v>
      </c>
      <c r="E107" s="1" t="s">
        <v>18</v>
      </c>
      <c r="F107" s="1" t="s">
        <v>19</v>
      </c>
      <c r="G107" s="1" t="s">
        <v>20</v>
      </c>
      <c r="H107" s="1" t="s">
        <v>4643</v>
      </c>
      <c r="I107" s="1" t="s">
        <v>4644</v>
      </c>
      <c r="J107" s="1" t="s">
        <v>4644</v>
      </c>
      <c r="K107" s="2"/>
      <c r="L107" s="1">
        <v>-6.0</v>
      </c>
      <c r="M107" s="1"/>
      <c r="N107" s="1">
        <v>8.099583333333333</v>
      </c>
      <c r="O107" s="1" t="s">
        <v>4278</v>
      </c>
      <c r="P107" s="1" t="s">
        <v>4645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30</v>
      </c>
      <c r="B108" s="1" t="s">
        <v>17</v>
      </c>
      <c r="C108" s="1">
        <v>319.0</v>
      </c>
      <c r="D108" s="1">
        <v>0.0</v>
      </c>
      <c r="E108" s="1" t="s">
        <v>18</v>
      </c>
      <c r="F108" s="1" t="s">
        <v>32</v>
      </c>
      <c r="G108" s="1" t="s">
        <v>20</v>
      </c>
      <c r="H108" s="1" t="s">
        <v>4646</v>
      </c>
      <c r="I108" s="1" t="s">
        <v>4647</v>
      </c>
      <c r="J108" s="1" t="s">
        <v>4648</v>
      </c>
      <c r="K108" s="1" t="s">
        <v>4649</v>
      </c>
      <c r="L108" s="1">
        <v>-6.0</v>
      </c>
      <c r="M108" s="1">
        <v>1.9440833333333334</v>
      </c>
      <c r="N108" s="1">
        <v>10.698733333333333</v>
      </c>
      <c r="O108" s="1" t="s">
        <v>4298</v>
      </c>
      <c r="P108" s="1" t="s">
        <v>4650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30</v>
      </c>
      <c r="B109" s="1" t="s">
        <v>17</v>
      </c>
      <c r="C109" s="1">
        <v>598.0</v>
      </c>
      <c r="D109" s="1">
        <v>0.0</v>
      </c>
      <c r="E109" s="1" t="s">
        <v>18</v>
      </c>
      <c r="F109" s="1" t="s">
        <v>32</v>
      </c>
      <c r="G109" s="1" t="s">
        <v>20</v>
      </c>
      <c r="H109" s="1" t="s">
        <v>4651</v>
      </c>
      <c r="I109" s="1" t="s">
        <v>4652</v>
      </c>
      <c r="J109" s="1" t="s">
        <v>4653</v>
      </c>
      <c r="K109" s="1" t="s">
        <v>4654</v>
      </c>
      <c r="L109" s="1">
        <v>2.0</v>
      </c>
      <c r="M109" s="1">
        <v>43.69255</v>
      </c>
      <c r="N109" s="1">
        <v>52.02075</v>
      </c>
      <c r="O109" s="1" t="s">
        <v>4298</v>
      </c>
      <c r="P109" s="1" t="s">
        <v>4655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30</v>
      </c>
      <c r="B110" s="1" t="s">
        <v>17</v>
      </c>
      <c r="C110" s="1">
        <v>309.0</v>
      </c>
      <c r="D110" s="1">
        <v>0.0</v>
      </c>
      <c r="E110" s="1" t="s">
        <v>4312</v>
      </c>
      <c r="F110" s="1" t="s">
        <v>32</v>
      </c>
      <c r="G110" s="1" t="s">
        <v>20</v>
      </c>
      <c r="H110" s="1" t="s">
        <v>4656</v>
      </c>
      <c r="I110" s="1" t="s">
        <v>4657</v>
      </c>
      <c r="J110" s="1" t="s">
        <v>4658</v>
      </c>
      <c r="K110" s="1" t="s">
        <v>4659</v>
      </c>
      <c r="L110" s="1">
        <v>-1.0</v>
      </c>
      <c r="M110" s="1">
        <v>0.0118</v>
      </c>
      <c r="N110" s="1">
        <v>12.120766666666666</v>
      </c>
      <c r="O110" s="1" t="s">
        <v>4298</v>
      </c>
      <c r="P110" s="1" t="s">
        <v>4660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25</v>
      </c>
      <c r="B111" s="1" t="s">
        <v>222</v>
      </c>
      <c r="C111" s="1">
        <v>264.0</v>
      </c>
      <c r="D111" s="1">
        <v>0.0</v>
      </c>
      <c r="E111" s="2"/>
      <c r="F111" s="1" t="s">
        <v>19</v>
      </c>
      <c r="G111" s="1" t="s">
        <v>20</v>
      </c>
      <c r="H111" s="1" t="s">
        <v>4661</v>
      </c>
      <c r="I111" s="1" t="s">
        <v>4662</v>
      </c>
      <c r="J111" s="1" t="s">
        <v>4662</v>
      </c>
      <c r="K111" s="2"/>
      <c r="L111" s="1">
        <v>-6.0</v>
      </c>
      <c r="M111" s="1"/>
      <c r="N111" s="1">
        <v>8.266266666666667</v>
      </c>
      <c r="O111" s="1" t="s">
        <v>4274</v>
      </c>
      <c r="P111" s="1" t="s">
        <v>4438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99</v>
      </c>
      <c r="B112" s="1" t="s">
        <v>17</v>
      </c>
      <c r="C112" s="1">
        <v>249.0</v>
      </c>
      <c r="D112" s="1">
        <v>0.0</v>
      </c>
      <c r="E112" s="2"/>
      <c r="F112" s="1" t="s">
        <v>42</v>
      </c>
      <c r="G112" s="1" t="s">
        <v>26</v>
      </c>
      <c r="H112" s="1" t="s">
        <v>4663</v>
      </c>
      <c r="I112" s="1" t="s">
        <v>4664</v>
      </c>
      <c r="J112" s="1" t="s">
        <v>4297</v>
      </c>
      <c r="K112" s="2"/>
      <c r="L112" s="1">
        <v>795.0</v>
      </c>
      <c r="M112" s="1"/>
      <c r="N112" s="1">
        <v>9.364283333333333</v>
      </c>
      <c r="O112" s="1" t="s">
        <v>102</v>
      </c>
      <c r="P112" s="1" t="s">
        <v>4665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30</v>
      </c>
      <c r="B113" s="1" t="s">
        <v>17</v>
      </c>
      <c r="C113" s="1">
        <v>558.0</v>
      </c>
      <c r="D113" s="1">
        <v>0.0</v>
      </c>
      <c r="E113" s="1" t="s">
        <v>18</v>
      </c>
      <c r="F113" s="1" t="s">
        <v>32</v>
      </c>
      <c r="G113" s="1" t="s">
        <v>20</v>
      </c>
      <c r="H113" s="1" t="s">
        <v>4666</v>
      </c>
      <c r="I113" s="1" t="s">
        <v>4667</v>
      </c>
      <c r="J113" s="1" t="s">
        <v>4668</v>
      </c>
      <c r="K113" s="1" t="s">
        <v>4669</v>
      </c>
      <c r="L113" s="1">
        <v>16.0</v>
      </c>
      <c r="M113" s="1">
        <v>4.7210833333333335</v>
      </c>
      <c r="N113" s="1">
        <v>14.371966666666667</v>
      </c>
      <c r="O113" s="1" t="s">
        <v>4298</v>
      </c>
      <c r="P113" s="1" t="s">
        <v>4670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16</v>
      </c>
      <c r="B114" s="1" t="s">
        <v>17</v>
      </c>
      <c r="C114" s="1">
        <v>380.0</v>
      </c>
      <c r="D114" s="1">
        <v>0.0</v>
      </c>
      <c r="E114" s="1" t="s">
        <v>18</v>
      </c>
      <c r="F114" s="1" t="s">
        <v>19</v>
      </c>
      <c r="G114" s="1" t="s">
        <v>20</v>
      </c>
      <c r="H114" s="1" t="s">
        <v>4671</v>
      </c>
      <c r="I114" s="1" t="s">
        <v>4672</v>
      </c>
      <c r="J114" s="1" t="s">
        <v>4672</v>
      </c>
      <c r="K114" s="2"/>
      <c r="L114" s="1">
        <v>-7.0</v>
      </c>
      <c r="M114" s="1"/>
      <c r="N114" s="1">
        <v>7.76515</v>
      </c>
      <c r="O114" s="1" t="s">
        <v>4278</v>
      </c>
      <c r="P114" s="1" t="s">
        <v>4673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25</v>
      </c>
      <c r="B115" s="1" t="s">
        <v>222</v>
      </c>
      <c r="C115" s="1">
        <v>642.0</v>
      </c>
      <c r="D115" s="1">
        <v>0.0</v>
      </c>
      <c r="E115" s="2"/>
      <c r="F115" s="1" t="s">
        <v>19</v>
      </c>
      <c r="G115" s="1" t="s">
        <v>20</v>
      </c>
      <c r="H115" s="1" t="s">
        <v>4674</v>
      </c>
      <c r="I115" s="1" t="s">
        <v>4675</v>
      </c>
      <c r="J115" s="1" t="s">
        <v>4675</v>
      </c>
      <c r="K115" s="2"/>
      <c r="L115" s="1">
        <v>-9.0</v>
      </c>
      <c r="M115" s="1"/>
      <c r="N115" s="1">
        <v>10.939166666666667</v>
      </c>
      <c r="O115" s="1" t="s">
        <v>4274</v>
      </c>
      <c r="P115" s="1" t="s">
        <v>4676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30</v>
      </c>
      <c r="B116" s="1" t="s">
        <v>17</v>
      </c>
      <c r="C116" s="1">
        <v>727.0</v>
      </c>
      <c r="D116" s="1">
        <v>0.0</v>
      </c>
      <c r="E116" s="1" t="s">
        <v>4312</v>
      </c>
      <c r="F116" s="1" t="s">
        <v>32</v>
      </c>
      <c r="G116" s="1" t="s">
        <v>26</v>
      </c>
      <c r="H116" s="1" t="s">
        <v>4677</v>
      </c>
      <c r="I116" s="1" t="s">
        <v>4678</v>
      </c>
      <c r="J116" s="1" t="s">
        <v>4679</v>
      </c>
      <c r="K116" s="1" t="s">
        <v>4680</v>
      </c>
      <c r="L116" s="1">
        <v>1.0</v>
      </c>
      <c r="M116" s="1">
        <v>0.013066666666666667</v>
      </c>
      <c r="N116" s="1">
        <v>23.9126</v>
      </c>
      <c r="O116" s="1" t="s">
        <v>4298</v>
      </c>
      <c r="P116" s="1" t="s">
        <v>4681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30</v>
      </c>
      <c r="B117" s="1" t="s">
        <v>17</v>
      </c>
      <c r="C117" s="3">
        <v>646.0</v>
      </c>
      <c r="D117" s="1">
        <v>161.0</v>
      </c>
      <c r="E117" s="2"/>
      <c r="F117" s="1" t="s">
        <v>42</v>
      </c>
      <c r="G117" s="1" t="s">
        <v>20</v>
      </c>
      <c r="H117" s="1" t="s">
        <v>4682</v>
      </c>
      <c r="I117" s="1" t="s">
        <v>4683</v>
      </c>
      <c r="J117" s="1" t="s">
        <v>4297</v>
      </c>
      <c r="K117" s="2"/>
      <c r="L117" s="1">
        <v>749.0</v>
      </c>
      <c r="M117" s="1"/>
      <c r="N117" s="1">
        <v>66.66001666666666</v>
      </c>
      <c r="O117" s="1" t="s">
        <v>4298</v>
      </c>
      <c r="P117" s="1" t="s">
        <v>4684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3">
        <v>394.0</v>
      </c>
      <c r="D118" s="1">
        <v>0.0</v>
      </c>
      <c r="E118" s="1" t="s">
        <v>18</v>
      </c>
      <c r="F118" s="1" t="s">
        <v>19</v>
      </c>
      <c r="G118" s="1" t="s">
        <v>20</v>
      </c>
      <c r="H118" s="1" t="s">
        <v>4685</v>
      </c>
      <c r="I118" s="1" t="s">
        <v>4686</v>
      </c>
      <c r="J118" s="1" t="s">
        <v>4686</v>
      </c>
      <c r="K118" s="2"/>
      <c r="L118" s="1">
        <v>-6.0</v>
      </c>
      <c r="M118" s="1"/>
      <c r="N118" s="1">
        <v>8.414783333333334</v>
      </c>
      <c r="O118" s="1" t="s">
        <v>4278</v>
      </c>
      <c r="P118" s="1" t="s">
        <v>4687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16</v>
      </c>
      <c r="B119" s="1" t="s">
        <v>17</v>
      </c>
      <c r="C119" s="1">
        <v>319.0</v>
      </c>
      <c r="D119" s="1">
        <v>0.0</v>
      </c>
      <c r="E119" s="1" t="s">
        <v>18</v>
      </c>
      <c r="F119" s="1" t="s">
        <v>19</v>
      </c>
      <c r="G119" s="1" t="s">
        <v>20</v>
      </c>
      <c r="H119" s="1" t="s">
        <v>4688</v>
      </c>
      <c r="I119" s="1" t="s">
        <v>4689</v>
      </c>
      <c r="J119" s="1" t="s">
        <v>4689</v>
      </c>
      <c r="K119" s="2"/>
      <c r="L119" s="1">
        <v>-7.0</v>
      </c>
      <c r="M119" s="1"/>
      <c r="N119" s="1">
        <v>7.188533333333333</v>
      </c>
      <c r="O119" s="1" t="s">
        <v>4278</v>
      </c>
      <c r="P119" s="1" t="s">
        <v>4690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25</v>
      </c>
      <c r="B120" s="1" t="s">
        <v>222</v>
      </c>
      <c r="C120" s="1">
        <v>264.0</v>
      </c>
      <c r="D120" s="1">
        <v>0.0</v>
      </c>
      <c r="E120" s="2"/>
      <c r="F120" s="1" t="s">
        <v>19</v>
      </c>
      <c r="G120" s="1" t="s">
        <v>20</v>
      </c>
      <c r="H120" s="1" t="s">
        <v>4691</v>
      </c>
      <c r="I120" s="1" t="s">
        <v>4692</v>
      </c>
      <c r="J120" s="1" t="s">
        <v>4692</v>
      </c>
      <c r="K120" s="2"/>
      <c r="L120" s="1">
        <v>-6.0</v>
      </c>
      <c r="M120" s="1"/>
      <c r="N120" s="1">
        <v>8.713266666666666</v>
      </c>
      <c r="O120" s="1" t="s">
        <v>4274</v>
      </c>
      <c r="P120" s="1" t="s">
        <v>4693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30</v>
      </c>
      <c r="B121" s="1" t="s">
        <v>17</v>
      </c>
      <c r="C121" s="1">
        <v>119.0</v>
      </c>
      <c r="D121" s="1">
        <v>0.0</v>
      </c>
      <c r="E121" s="2"/>
      <c r="F121" s="1" t="s">
        <v>42</v>
      </c>
      <c r="G121" s="1" t="s">
        <v>20</v>
      </c>
      <c r="H121" s="1" t="s">
        <v>4694</v>
      </c>
      <c r="I121" s="1" t="s">
        <v>4695</v>
      </c>
      <c r="J121" s="1" t="s">
        <v>4297</v>
      </c>
      <c r="K121" s="2"/>
      <c r="L121" s="1">
        <v>831.0</v>
      </c>
      <c r="M121" s="1"/>
      <c r="N121" s="1">
        <v>10.709883333333334</v>
      </c>
      <c r="O121" s="1" t="s">
        <v>4298</v>
      </c>
      <c r="P121" s="1" t="s">
        <v>4696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25</v>
      </c>
      <c r="B122" s="1" t="s">
        <v>222</v>
      </c>
      <c r="C122" s="1">
        <v>264.0</v>
      </c>
      <c r="D122" s="1">
        <v>0.0</v>
      </c>
      <c r="E122" s="2"/>
      <c r="F122" s="1" t="s">
        <v>19</v>
      </c>
      <c r="G122" s="1" t="s">
        <v>20</v>
      </c>
      <c r="H122" s="1" t="s">
        <v>4697</v>
      </c>
      <c r="I122" s="1" t="s">
        <v>4698</v>
      </c>
      <c r="J122" s="1" t="s">
        <v>4698</v>
      </c>
      <c r="K122" s="2"/>
      <c r="L122" s="1">
        <v>-2.0</v>
      </c>
      <c r="M122" s="1"/>
      <c r="N122" s="1">
        <v>12.135016666666667</v>
      </c>
      <c r="O122" s="1" t="s">
        <v>4274</v>
      </c>
      <c r="P122" s="1" t="s">
        <v>4699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30</v>
      </c>
      <c r="B123" s="1" t="s">
        <v>17</v>
      </c>
      <c r="C123" s="1">
        <v>279.0</v>
      </c>
      <c r="D123" s="1">
        <v>70.0</v>
      </c>
      <c r="E123" s="2"/>
      <c r="F123" s="1" t="s">
        <v>42</v>
      </c>
      <c r="G123" s="1" t="s">
        <v>51</v>
      </c>
      <c r="H123" s="1" t="s">
        <v>4700</v>
      </c>
      <c r="I123" s="1" t="s">
        <v>4701</v>
      </c>
      <c r="J123" s="1" t="s">
        <v>4297</v>
      </c>
      <c r="K123" s="2"/>
      <c r="L123" s="1">
        <v>839.0</v>
      </c>
      <c r="M123" s="1"/>
      <c r="N123" s="1">
        <v>25.8719</v>
      </c>
      <c r="O123" s="1" t="s">
        <v>4298</v>
      </c>
      <c r="P123" s="1" t="s">
        <v>4702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30</v>
      </c>
      <c r="B124" s="1" t="s">
        <v>17</v>
      </c>
      <c r="C124" s="1">
        <v>190.0</v>
      </c>
      <c r="D124" s="1">
        <v>59.0</v>
      </c>
      <c r="E124" s="2"/>
      <c r="F124" s="1" t="s">
        <v>42</v>
      </c>
      <c r="G124" s="1" t="s">
        <v>20</v>
      </c>
      <c r="H124" s="1" t="s">
        <v>4703</v>
      </c>
      <c r="I124" s="1" t="s">
        <v>4704</v>
      </c>
      <c r="J124" s="1" t="s">
        <v>4297</v>
      </c>
      <c r="K124" s="2"/>
      <c r="L124" s="1">
        <v>873.0</v>
      </c>
      <c r="M124" s="1"/>
      <c r="N124" s="1">
        <v>5.495033333333334</v>
      </c>
      <c r="O124" s="1" t="s">
        <v>4298</v>
      </c>
      <c r="P124" s="1" t="s">
        <v>4705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30</v>
      </c>
      <c r="B125" s="1" t="s">
        <v>17</v>
      </c>
      <c r="C125" s="1">
        <v>329.0</v>
      </c>
      <c r="D125" s="1">
        <v>0.0</v>
      </c>
      <c r="E125" s="1" t="s">
        <v>4312</v>
      </c>
      <c r="F125" s="1" t="s">
        <v>32</v>
      </c>
      <c r="G125" s="1" t="s">
        <v>20</v>
      </c>
      <c r="H125" s="1" t="s">
        <v>4706</v>
      </c>
      <c r="I125" s="1" t="s">
        <v>4707</v>
      </c>
      <c r="J125" s="1" t="s">
        <v>4708</v>
      </c>
      <c r="K125" s="1" t="s">
        <v>4709</v>
      </c>
      <c r="L125" s="1">
        <v>-13.0</v>
      </c>
      <c r="M125" s="1">
        <v>0.011283333333333333</v>
      </c>
      <c r="N125" s="1">
        <v>8.368616666666666</v>
      </c>
      <c r="O125" s="1" t="s">
        <v>4298</v>
      </c>
      <c r="P125" s="1" t="s">
        <v>4650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16</v>
      </c>
      <c r="B126" s="1" t="s">
        <v>17</v>
      </c>
      <c r="C126" s="1">
        <v>368.0</v>
      </c>
      <c r="D126" s="1">
        <v>0.0</v>
      </c>
      <c r="E126" s="1" t="s">
        <v>18</v>
      </c>
      <c r="F126" s="1" t="s">
        <v>19</v>
      </c>
      <c r="G126" s="1" t="s">
        <v>20</v>
      </c>
      <c r="H126" s="1" t="s">
        <v>4710</v>
      </c>
      <c r="I126" s="1" t="s">
        <v>4711</v>
      </c>
      <c r="J126" s="1" t="s">
        <v>4711</v>
      </c>
      <c r="K126" s="2"/>
      <c r="L126" s="1">
        <v>-6.0</v>
      </c>
      <c r="M126" s="1"/>
      <c r="N126" s="1">
        <v>8.68585</v>
      </c>
      <c r="O126" s="1" t="s">
        <v>4278</v>
      </c>
      <c r="P126" s="1" t="s">
        <v>4712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25</v>
      </c>
      <c r="B127" s="1" t="s">
        <v>222</v>
      </c>
      <c r="C127" s="1">
        <v>329.0</v>
      </c>
      <c r="D127" s="1">
        <v>0.0</v>
      </c>
      <c r="E127" s="2"/>
      <c r="F127" s="1" t="s">
        <v>19</v>
      </c>
      <c r="G127" s="1" t="s">
        <v>20</v>
      </c>
      <c r="H127" s="1" t="s">
        <v>4713</v>
      </c>
      <c r="I127" s="1" t="s">
        <v>4714</v>
      </c>
      <c r="J127" s="1" t="s">
        <v>4714</v>
      </c>
      <c r="K127" s="2"/>
      <c r="L127" s="1">
        <v>-6.0</v>
      </c>
      <c r="M127" s="1"/>
      <c r="N127" s="1">
        <v>8.5294</v>
      </c>
      <c r="O127" s="1" t="s">
        <v>4274</v>
      </c>
      <c r="P127" s="1" t="s">
        <v>4715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16</v>
      </c>
      <c r="B128" s="1" t="s">
        <v>17</v>
      </c>
      <c r="C128" s="1">
        <v>383.0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4716</v>
      </c>
      <c r="I128" s="1" t="s">
        <v>4717</v>
      </c>
      <c r="J128" s="1" t="s">
        <v>4717</v>
      </c>
      <c r="K128" s="2"/>
      <c r="L128" s="1">
        <v>-4.0</v>
      </c>
      <c r="M128" s="1"/>
      <c r="N128" s="1">
        <v>10.388433333333333</v>
      </c>
      <c r="O128" s="1" t="s">
        <v>4278</v>
      </c>
      <c r="P128" s="1" t="s">
        <v>4718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30</v>
      </c>
      <c r="B129" s="1" t="s">
        <v>17</v>
      </c>
      <c r="C129" s="3">
        <v>178.0</v>
      </c>
      <c r="D129" s="1">
        <v>71.0</v>
      </c>
      <c r="E129" s="2"/>
      <c r="F129" s="1" t="s">
        <v>42</v>
      </c>
      <c r="G129" s="1" t="s">
        <v>20</v>
      </c>
      <c r="H129" s="1" t="s">
        <v>4719</v>
      </c>
      <c r="I129" s="1" t="s">
        <v>4720</v>
      </c>
      <c r="J129" s="1" t="s">
        <v>4297</v>
      </c>
      <c r="K129" s="2"/>
      <c r="L129" s="1">
        <v>903.0</v>
      </c>
      <c r="M129" s="1"/>
      <c r="N129" s="1">
        <v>8.928283333333333</v>
      </c>
      <c r="O129" s="1" t="s">
        <v>4298</v>
      </c>
      <c r="P129" s="1" t="s">
        <v>4721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30</v>
      </c>
      <c r="B130" s="3" t="s">
        <v>17</v>
      </c>
      <c r="C130" s="3">
        <v>562.0</v>
      </c>
      <c r="D130" s="1">
        <v>46.0</v>
      </c>
      <c r="E130" s="1" t="s">
        <v>4312</v>
      </c>
      <c r="F130" s="1" t="s">
        <v>32</v>
      </c>
      <c r="G130" s="1" t="s">
        <v>20</v>
      </c>
      <c r="H130" s="1" t="s">
        <v>4722</v>
      </c>
      <c r="I130" s="1" t="s">
        <v>4723</v>
      </c>
      <c r="J130" s="1" t="s">
        <v>4724</v>
      </c>
      <c r="K130" s="1" t="s">
        <v>4725</v>
      </c>
      <c r="L130" s="1">
        <v>-2.0</v>
      </c>
      <c r="M130" s="1">
        <v>0.009983333333333334</v>
      </c>
      <c r="N130" s="1">
        <v>8.067566666666666</v>
      </c>
      <c r="O130" s="1" t="s">
        <v>4298</v>
      </c>
      <c r="P130" s="1" t="s">
        <v>4726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25</v>
      </c>
      <c r="B131" s="1" t="s">
        <v>222</v>
      </c>
      <c r="C131" s="1">
        <v>234.0</v>
      </c>
      <c r="D131" s="1">
        <v>0.0</v>
      </c>
      <c r="E131" s="2"/>
      <c r="F131" s="1" t="s">
        <v>19</v>
      </c>
      <c r="G131" s="1" t="s">
        <v>20</v>
      </c>
      <c r="H131" s="1" t="s">
        <v>4727</v>
      </c>
      <c r="I131" s="1" t="s">
        <v>4728</v>
      </c>
      <c r="J131" s="1" t="s">
        <v>4728</v>
      </c>
      <c r="K131" s="2"/>
      <c r="L131" s="1">
        <v>-5.0</v>
      </c>
      <c r="M131" s="1"/>
      <c r="N131" s="1">
        <v>9.958583333333333</v>
      </c>
      <c r="O131" s="1" t="s">
        <v>4274</v>
      </c>
      <c r="P131" s="1" t="s">
        <v>4729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25</v>
      </c>
      <c r="B132" s="1" t="s">
        <v>222</v>
      </c>
      <c r="C132" s="1">
        <v>364.0</v>
      </c>
      <c r="D132" s="1">
        <v>0.0</v>
      </c>
      <c r="E132" s="2"/>
      <c r="F132" s="1" t="s">
        <v>19</v>
      </c>
      <c r="G132" s="1" t="s">
        <v>20</v>
      </c>
      <c r="H132" s="1" t="s">
        <v>4730</v>
      </c>
      <c r="I132" s="1" t="s">
        <v>4731</v>
      </c>
      <c r="J132" s="1" t="s">
        <v>4731</v>
      </c>
      <c r="K132" s="2"/>
      <c r="L132" s="1">
        <v>-8.0</v>
      </c>
      <c r="M132" s="1"/>
      <c r="N132" s="1">
        <v>6.8601</v>
      </c>
      <c r="O132" s="1" t="s">
        <v>4274</v>
      </c>
      <c r="P132" s="1" t="s">
        <v>4732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16</v>
      </c>
      <c r="B133" s="1" t="s">
        <v>17</v>
      </c>
      <c r="C133" s="1">
        <v>423.0</v>
      </c>
      <c r="D133" s="1">
        <v>0.0</v>
      </c>
      <c r="E133" s="1" t="s">
        <v>18</v>
      </c>
      <c r="F133" s="1" t="s">
        <v>19</v>
      </c>
      <c r="G133" s="1" t="s">
        <v>20</v>
      </c>
      <c r="H133" s="1" t="s">
        <v>4733</v>
      </c>
      <c r="I133" s="1" t="s">
        <v>4734</v>
      </c>
      <c r="J133" s="1" t="s">
        <v>4734</v>
      </c>
      <c r="K133" s="2"/>
      <c r="L133" s="1">
        <v>-3.0</v>
      </c>
      <c r="M133" s="1"/>
      <c r="N133" s="1">
        <v>11.623483333333333</v>
      </c>
      <c r="O133" s="1" t="s">
        <v>4278</v>
      </c>
      <c r="P133" s="1" t="s">
        <v>4735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25</v>
      </c>
      <c r="B134" s="1" t="s">
        <v>222</v>
      </c>
      <c r="C134" s="1">
        <v>264.0</v>
      </c>
      <c r="D134" s="1">
        <v>0.0</v>
      </c>
      <c r="E134" s="2"/>
      <c r="F134" s="1" t="s">
        <v>19</v>
      </c>
      <c r="G134" s="1" t="s">
        <v>26</v>
      </c>
      <c r="H134" s="1" t="s">
        <v>4736</v>
      </c>
      <c r="I134" s="1" t="s">
        <v>4737</v>
      </c>
      <c r="J134" s="1" t="s">
        <v>4737</v>
      </c>
      <c r="K134" s="2"/>
      <c r="L134" s="1">
        <v>-8.0</v>
      </c>
      <c r="M134" s="1"/>
      <c r="N134" s="1">
        <v>6.582333333333334</v>
      </c>
      <c r="O134" s="1" t="s">
        <v>4274</v>
      </c>
      <c r="P134" s="1" t="s">
        <v>4738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30</v>
      </c>
      <c r="B135" s="1" t="s">
        <v>17</v>
      </c>
      <c r="C135" s="1">
        <v>544.0</v>
      </c>
      <c r="D135" s="1">
        <v>124.0</v>
      </c>
      <c r="E135" s="2"/>
      <c r="F135" s="1" t="s">
        <v>42</v>
      </c>
      <c r="G135" s="1" t="s">
        <v>20</v>
      </c>
      <c r="H135" s="1" t="s">
        <v>4739</v>
      </c>
      <c r="I135" s="1" t="s">
        <v>4740</v>
      </c>
      <c r="J135" s="1" t="s">
        <v>4297</v>
      </c>
      <c r="K135" s="2"/>
      <c r="L135" s="1">
        <v>942.0</v>
      </c>
      <c r="M135" s="1"/>
      <c r="N135" s="1">
        <v>8.031383333333334</v>
      </c>
      <c r="O135" s="1" t="s">
        <v>4298</v>
      </c>
      <c r="P135" s="1" t="s">
        <v>4741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195</v>
      </c>
      <c r="B136" s="1" t="s">
        <v>222</v>
      </c>
      <c r="C136" s="1">
        <v>369.0</v>
      </c>
      <c r="D136" s="1">
        <v>0.0</v>
      </c>
      <c r="E136" s="1" t="s">
        <v>479</v>
      </c>
      <c r="F136" s="1" t="s">
        <v>19</v>
      </c>
      <c r="G136" s="1" t="s">
        <v>20</v>
      </c>
      <c r="H136" s="1" t="s">
        <v>4742</v>
      </c>
      <c r="I136" s="1" t="s">
        <v>4743</v>
      </c>
      <c r="J136" s="1" t="s">
        <v>4743</v>
      </c>
      <c r="K136" s="2"/>
      <c r="L136" s="1">
        <v>-6.0</v>
      </c>
      <c r="M136" s="1"/>
      <c r="N136" s="1">
        <v>8.634233333333333</v>
      </c>
      <c r="O136" s="1" t="s">
        <v>4274</v>
      </c>
      <c r="P136" s="1" t="s">
        <v>4744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99</v>
      </c>
      <c r="B137" s="1" t="s">
        <v>17</v>
      </c>
      <c r="C137" s="1">
        <v>309.0</v>
      </c>
      <c r="D137" s="1">
        <v>0.0</v>
      </c>
      <c r="E137" s="2"/>
      <c r="F137" s="1" t="s">
        <v>42</v>
      </c>
      <c r="G137" s="1" t="s">
        <v>26</v>
      </c>
      <c r="H137" s="1" t="s">
        <v>4745</v>
      </c>
      <c r="I137" s="1" t="s">
        <v>4746</v>
      </c>
      <c r="J137" s="1" t="s">
        <v>4297</v>
      </c>
      <c r="K137" s="2"/>
      <c r="L137" s="1">
        <v>972.0</v>
      </c>
      <c r="M137" s="1"/>
      <c r="N137" s="1">
        <v>7.2052</v>
      </c>
      <c r="O137" s="1" t="s">
        <v>102</v>
      </c>
      <c r="P137" s="1" t="s">
        <v>4747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30</v>
      </c>
      <c r="B138" s="1" t="s">
        <v>17</v>
      </c>
      <c r="C138" s="1">
        <v>833.0</v>
      </c>
      <c r="D138" s="1">
        <v>0.0</v>
      </c>
      <c r="E138" s="1" t="s">
        <v>18</v>
      </c>
      <c r="F138" s="1" t="s">
        <v>32</v>
      </c>
      <c r="G138" s="1" t="s">
        <v>20</v>
      </c>
      <c r="H138" s="1" t="s">
        <v>4748</v>
      </c>
      <c r="I138" s="1" t="s">
        <v>4749</v>
      </c>
      <c r="J138" s="1" t="s">
        <v>4750</v>
      </c>
      <c r="K138" s="1" t="s">
        <v>4751</v>
      </c>
      <c r="L138" s="1">
        <v>-10.0</v>
      </c>
      <c r="M138" s="1">
        <v>2.7809</v>
      </c>
      <c r="N138" s="1">
        <v>12.61395</v>
      </c>
      <c r="O138" s="1" t="s">
        <v>4298</v>
      </c>
      <c r="P138" s="1" t="s">
        <v>4752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16</v>
      </c>
      <c r="B139" s="1" t="s">
        <v>17</v>
      </c>
      <c r="C139" s="1">
        <v>264.0</v>
      </c>
      <c r="D139" s="1">
        <v>0.0</v>
      </c>
      <c r="E139" s="1" t="s">
        <v>18</v>
      </c>
      <c r="F139" s="1" t="s">
        <v>19</v>
      </c>
      <c r="G139" s="1" t="s">
        <v>20</v>
      </c>
      <c r="H139" s="1" t="s">
        <v>4753</v>
      </c>
      <c r="I139" s="1" t="s">
        <v>4754</v>
      </c>
      <c r="J139" s="1" t="s">
        <v>4754</v>
      </c>
      <c r="K139" s="2"/>
      <c r="L139" s="1">
        <v>-3.0</v>
      </c>
      <c r="M139" s="1"/>
      <c r="N139" s="1">
        <v>11.562866666666666</v>
      </c>
      <c r="O139" s="1" t="s">
        <v>4278</v>
      </c>
      <c r="P139" s="1" t="s">
        <v>4755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30</v>
      </c>
      <c r="B140" s="1" t="s">
        <v>17</v>
      </c>
      <c r="C140" s="1">
        <v>777.0</v>
      </c>
      <c r="D140" s="1">
        <v>0.0</v>
      </c>
      <c r="E140" s="1" t="s">
        <v>4312</v>
      </c>
      <c r="F140" s="1" t="s">
        <v>32</v>
      </c>
      <c r="G140" s="1" t="s">
        <v>20</v>
      </c>
      <c r="H140" s="1" t="s">
        <v>4756</v>
      </c>
      <c r="I140" s="1" t="s">
        <v>4757</v>
      </c>
      <c r="J140" s="1" t="s">
        <v>4758</v>
      </c>
      <c r="K140" s="1" t="s">
        <v>4759</v>
      </c>
      <c r="L140" s="1">
        <v>-2.0</v>
      </c>
      <c r="M140" s="1">
        <v>0.0146</v>
      </c>
      <c r="N140" s="1">
        <v>9.380333333333333</v>
      </c>
      <c r="O140" s="1" t="s">
        <v>4298</v>
      </c>
      <c r="P140" s="1" t="s">
        <v>4760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99</v>
      </c>
      <c r="B141" s="1" t="s">
        <v>17</v>
      </c>
      <c r="C141" s="1">
        <v>309.0</v>
      </c>
      <c r="D141" s="1">
        <v>0.0</v>
      </c>
      <c r="E141" s="2"/>
      <c r="F141" s="1" t="s">
        <v>42</v>
      </c>
      <c r="G141" s="1" t="s">
        <v>26</v>
      </c>
      <c r="H141" s="1" t="s">
        <v>4761</v>
      </c>
      <c r="I141" s="1" t="s">
        <v>4762</v>
      </c>
      <c r="J141" s="1" t="s">
        <v>4297</v>
      </c>
      <c r="K141" s="2"/>
      <c r="L141" s="1">
        <v>996.0</v>
      </c>
      <c r="M141" s="1"/>
      <c r="N141" s="1">
        <v>7.065483333333333</v>
      </c>
      <c r="O141" s="1" t="s">
        <v>102</v>
      </c>
      <c r="P141" s="1" t="s">
        <v>4763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30</v>
      </c>
      <c r="B142" s="1" t="s">
        <v>17</v>
      </c>
      <c r="C142" s="1">
        <v>498.0</v>
      </c>
      <c r="D142" s="1">
        <v>0.0</v>
      </c>
      <c r="E142" s="1" t="s">
        <v>18</v>
      </c>
      <c r="F142" s="1" t="s">
        <v>32</v>
      </c>
      <c r="G142" s="1" t="s">
        <v>20</v>
      </c>
      <c r="H142" s="1" t="s">
        <v>4764</v>
      </c>
      <c r="I142" s="1" t="s">
        <v>4765</v>
      </c>
      <c r="J142" s="1" t="s">
        <v>4766</v>
      </c>
      <c r="K142" s="1" t="s">
        <v>4767</v>
      </c>
      <c r="L142" s="1">
        <v>-2.0</v>
      </c>
      <c r="M142" s="1">
        <v>3.6362833333333335</v>
      </c>
      <c r="N142" s="1">
        <v>9.86345</v>
      </c>
      <c r="O142" s="1" t="s">
        <v>4298</v>
      </c>
      <c r="P142" s="1" t="s">
        <v>4768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16</v>
      </c>
      <c r="B143" s="1" t="s">
        <v>17</v>
      </c>
      <c r="C143" s="1">
        <v>329.0</v>
      </c>
      <c r="D143" s="1">
        <v>0.0</v>
      </c>
      <c r="E143" s="1" t="s">
        <v>18</v>
      </c>
      <c r="F143" s="1" t="s">
        <v>19</v>
      </c>
      <c r="G143" s="1" t="s">
        <v>20</v>
      </c>
      <c r="H143" s="1" t="s">
        <v>4769</v>
      </c>
      <c r="I143" s="1" t="s">
        <v>4770</v>
      </c>
      <c r="J143" s="1" t="s">
        <v>4770</v>
      </c>
      <c r="K143" s="2"/>
      <c r="L143" s="1">
        <v>-5.0</v>
      </c>
      <c r="M143" s="1"/>
      <c r="N143" s="1">
        <v>9.2093</v>
      </c>
      <c r="O143" s="1" t="s">
        <v>4278</v>
      </c>
      <c r="P143" s="1" t="s">
        <v>4771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30</v>
      </c>
      <c r="B144" s="1" t="s">
        <v>17</v>
      </c>
      <c r="C144" s="1">
        <v>1107.0</v>
      </c>
      <c r="D144" s="1">
        <v>29.0</v>
      </c>
      <c r="E144" s="1" t="s">
        <v>4312</v>
      </c>
      <c r="F144" s="1" t="s">
        <v>32</v>
      </c>
      <c r="G144" s="1" t="s">
        <v>20</v>
      </c>
      <c r="H144" s="1" t="s">
        <v>4772</v>
      </c>
      <c r="I144" s="1" t="s">
        <v>4773</v>
      </c>
      <c r="J144" s="1" t="s">
        <v>4774</v>
      </c>
      <c r="K144" s="1" t="s">
        <v>4775</v>
      </c>
      <c r="L144" s="1">
        <v>-1.0</v>
      </c>
      <c r="M144" s="1">
        <v>0.010716666666666666</v>
      </c>
      <c r="N144" s="1">
        <v>17.179766666666666</v>
      </c>
      <c r="O144" s="1" t="s">
        <v>4298</v>
      </c>
      <c r="P144" s="1" t="s">
        <v>4776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25</v>
      </c>
      <c r="B145" s="1" t="s">
        <v>222</v>
      </c>
      <c r="C145" s="1">
        <v>771.0</v>
      </c>
      <c r="D145" s="1">
        <v>0.0</v>
      </c>
      <c r="E145" s="2"/>
      <c r="F145" s="1" t="s">
        <v>19</v>
      </c>
      <c r="G145" s="1" t="s">
        <v>20</v>
      </c>
      <c r="H145" s="1" t="s">
        <v>4777</v>
      </c>
      <c r="I145" s="1" t="s">
        <v>4778</v>
      </c>
      <c r="J145" s="1" t="s">
        <v>4778</v>
      </c>
      <c r="K145" s="2"/>
      <c r="L145" s="1">
        <v>-5.0</v>
      </c>
      <c r="M145" s="1"/>
      <c r="N145" s="1">
        <v>14.444466666666667</v>
      </c>
      <c r="O145" s="1" t="s">
        <v>4274</v>
      </c>
      <c r="P145" s="1" t="s">
        <v>4779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30</v>
      </c>
      <c r="B146" s="1" t="s">
        <v>17</v>
      </c>
      <c r="C146" s="1">
        <v>597.0</v>
      </c>
      <c r="D146" s="1">
        <v>0.0</v>
      </c>
      <c r="E146" s="1" t="s">
        <v>18</v>
      </c>
      <c r="F146" s="1" t="s">
        <v>32</v>
      </c>
      <c r="G146" s="1" t="s">
        <v>20</v>
      </c>
      <c r="H146" s="1" t="s">
        <v>4780</v>
      </c>
      <c r="I146" s="1" t="s">
        <v>4781</v>
      </c>
      <c r="J146" s="1" t="s">
        <v>4782</v>
      </c>
      <c r="K146" s="1" t="s">
        <v>4783</v>
      </c>
      <c r="L146" s="1">
        <v>0.0</v>
      </c>
      <c r="M146" s="1">
        <v>28.533066666666667</v>
      </c>
      <c r="N146" s="1">
        <v>39.94231666666666</v>
      </c>
      <c r="O146" s="1" t="s">
        <v>4298</v>
      </c>
      <c r="P146" s="1" t="s">
        <v>4784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25</v>
      </c>
      <c r="B147" s="1" t="s">
        <v>222</v>
      </c>
      <c r="C147" s="1">
        <v>264.0</v>
      </c>
      <c r="D147" s="1">
        <v>0.0</v>
      </c>
      <c r="E147" s="2"/>
      <c r="F147" s="1" t="s">
        <v>19</v>
      </c>
      <c r="G147" s="1" t="s">
        <v>20</v>
      </c>
      <c r="H147" s="1" t="s">
        <v>4785</v>
      </c>
      <c r="I147" s="1" t="s">
        <v>4786</v>
      </c>
      <c r="J147" s="1" t="s">
        <v>4786</v>
      </c>
      <c r="K147" s="2"/>
      <c r="L147" s="1">
        <v>-6.0</v>
      </c>
      <c r="M147" s="1"/>
      <c r="N147" s="1">
        <v>8.194533333333334</v>
      </c>
      <c r="O147" s="1" t="s">
        <v>4274</v>
      </c>
      <c r="P147" s="1" t="s">
        <v>4438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16</v>
      </c>
      <c r="B148" s="1" t="s">
        <v>17</v>
      </c>
      <c r="C148" s="1">
        <v>842.0</v>
      </c>
      <c r="D148" s="1">
        <v>0.0</v>
      </c>
      <c r="E148" s="1" t="s">
        <v>18</v>
      </c>
      <c r="F148" s="1" t="s">
        <v>19</v>
      </c>
      <c r="G148" s="1" t="s">
        <v>20</v>
      </c>
      <c r="H148" s="1" t="s">
        <v>4787</v>
      </c>
      <c r="I148" s="1" t="s">
        <v>4788</v>
      </c>
      <c r="J148" s="1" t="s">
        <v>4788</v>
      </c>
      <c r="K148" s="2"/>
      <c r="L148" s="1">
        <v>0.0</v>
      </c>
      <c r="M148" s="1"/>
      <c r="N148" s="1">
        <v>19.55745</v>
      </c>
      <c r="O148" s="1" t="s">
        <v>4278</v>
      </c>
      <c r="P148" s="1" t="s">
        <v>4789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30</v>
      </c>
      <c r="B149" s="1" t="s">
        <v>17</v>
      </c>
      <c r="C149" s="1">
        <v>498.0</v>
      </c>
      <c r="D149" s="1">
        <v>0.0</v>
      </c>
      <c r="E149" s="1" t="s">
        <v>4312</v>
      </c>
      <c r="F149" s="1" t="s">
        <v>32</v>
      </c>
      <c r="G149" s="1" t="s">
        <v>20</v>
      </c>
      <c r="H149" s="1" t="s">
        <v>4790</v>
      </c>
      <c r="I149" s="1" t="s">
        <v>4791</v>
      </c>
      <c r="J149" s="1" t="s">
        <v>4792</v>
      </c>
      <c r="K149" s="1" t="s">
        <v>4793</v>
      </c>
      <c r="L149" s="1">
        <v>3.0</v>
      </c>
      <c r="M149" s="1">
        <v>0.011533333333333333</v>
      </c>
      <c r="N149" s="1">
        <v>15.965916666666667</v>
      </c>
      <c r="O149" s="1" t="s">
        <v>4298</v>
      </c>
      <c r="P149" s="1" t="s">
        <v>4794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16</v>
      </c>
      <c r="B150" s="1" t="s">
        <v>17</v>
      </c>
      <c r="C150" s="1">
        <v>618.0</v>
      </c>
      <c r="D150" s="1">
        <v>0.0</v>
      </c>
      <c r="E150" s="1" t="s">
        <v>18</v>
      </c>
      <c r="F150" s="1" t="s">
        <v>19</v>
      </c>
      <c r="G150" s="1" t="s">
        <v>20</v>
      </c>
      <c r="H150" s="1" t="s">
        <v>4795</v>
      </c>
      <c r="I150" s="1" t="s">
        <v>4796</v>
      </c>
      <c r="J150" s="1" t="s">
        <v>4796</v>
      </c>
      <c r="K150" s="2"/>
      <c r="L150" s="1">
        <v>-3.0</v>
      </c>
      <c r="M150" s="1"/>
      <c r="N150" s="1">
        <v>16.556116666666668</v>
      </c>
      <c r="O150" s="1" t="s">
        <v>4278</v>
      </c>
      <c r="P150" s="1" t="s">
        <v>4797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16</v>
      </c>
      <c r="B151" s="1" t="s">
        <v>17</v>
      </c>
      <c r="C151" s="1">
        <v>528.0</v>
      </c>
      <c r="D151" s="1">
        <v>0.0</v>
      </c>
      <c r="E151" s="1" t="s">
        <v>18</v>
      </c>
      <c r="F151" s="1" t="s">
        <v>19</v>
      </c>
      <c r="G151" s="1" t="s">
        <v>20</v>
      </c>
      <c r="H151" s="1" t="s">
        <v>4798</v>
      </c>
      <c r="I151" s="1" t="s">
        <v>4799</v>
      </c>
      <c r="J151" s="1" t="s">
        <v>4799</v>
      </c>
      <c r="K151" s="2"/>
      <c r="L151" s="1">
        <v>-8.0</v>
      </c>
      <c r="M151" s="1"/>
      <c r="N151" s="1">
        <v>11.751266666666666</v>
      </c>
      <c r="O151" s="1" t="s">
        <v>4278</v>
      </c>
      <c r="P151" s="1" t="s">
        <v>4800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195</v>
      </c>
      <c r="B152" s="1" t="s">
        <v>222</v>
      </c>
      <c r="C152" s="1">
        <v>429.0</v>
      </c>
      <c r="D152" s="1">
        <v>0.0</v>
      </c>
      <c r="E152" s="1" t="s">
        <v>4801</v>
      </c>
      <c r="F152" s="1" t="s">
        <v>19</v>
      </c>
      <c r="G152" s="1" t="s">
        <v>20</v>
      </c>
      <c r="H152" s="1" t="s">
        <v>4802</v>
      </c>
      <c r="I152" s="1" t="s">
        <v>4803</v>
      </c>
      <c r="J152" s="1" t="s">
        <v>4803</v>
      </c>
      <c r="K152" s="2"/>
      <c r="L152" s="1">
        <v>-7.0</v>
      </c>
      <c r="M152" s="1"/>
      <c r="N152" s="1">
        <v>7.970116666666667</v>
      </c>
      <c r="O152" s="1" t="s">
        <v>4274</v>
      </c>
      <c r="P152" s="1" t="s">
        <v>4804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25</v>
      </c>
      <c r="B153" s="1" t="s">
        <v>222</v>
      </c>
      <c r="C153" s="1">
        <v>329.0</v>
      </c>
      <c r="D153" s="1">
        <v>0.0</v>
      </c>
      <c r="E153" s="2"/>
      <c r="F153" s="1" t="s">
        <v>19</v>
      </c>
      <c r="G153" s="1" t="s">
        <v>26</v>
      </c>
      <c r="H153" s="1" t="s">
        <v>4805</v>
      </c>
      <c r="I153" s="1" t="s">
        <v>4806</v>
      </c>
      <c r="J153" s="1" t="s">
        <v>4806</v>
      </c>
      <c r="K153" s="2"/>
      <c r="L153" s="1">
        <v>-7.0</v>
      </c>
      <c r="M153" s="1"/>
      <c r="N153" s="1">
        <v>7.5998833333333335</v>
      </c>
      <c r="O153" s="1" t="s">
        <v>4274</v>
      </c>
      <c r="P153" s="1" t="s">
        <v>4807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30</v>
      </c>
      <c r="B154" s="1" t="s">
        <v>17</v>
      </c>
      <c r="C154" s="1">
        <v>460.0</v>
      </c>
      <c r="D154" s="1">
        <v>115.0</v>
      </c>
      <c r="E154" s="2"/>
      <c r="F154" s="1" t="s">
        <v>42</v>
      </c>
      <c r="G154" s="1" t="s">
        <v>26</v>
      </c>
      <c r="H154" s="1" t="s">
        <v>4808</v>
      </c>
      <c r="I154" s="1" t="s">
        <v>4809</v>
      </c>
      <c r="J154" s="1" t="s">
        <v>4297</v>
      </c>
      <c r="K154" s="2"/>
      <c r="L154" s="1">
        <v>1036.0</v>
      </c>
      <c r="M154" s="1"/>
      <c r="N154" s="1">
        <v>15.6818</v>
      </c>
      <c r="O154" s="1" t="s">
        <v>4298</v>
      </c>
      <c r="P154" s="1" t="s">
        <v>4810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16</v>
      </c>
      <c r="B155" s="1" t="s">
        <v>17</v>
      </c>
      <c r="C155" s="1">
        <v>617.0</v>
      </c>
      <c r="D155" s="1">
        <v>0.0</v>
      </c>
      <c r="E155" s="1" t="s">
        <v>18</v>
      </c>
      <c r="F155" s="1" t="s">
        <v>19</v>
      </c>
      <c r="G155" s="1" t="s">
        <v>20</v>
      </c>
      <c r="H155" s="1" t="s">
        <v>4811</v>
      </c>
      <c r="I155" s="1" t="s">
        <v>4812</v>
      </c>
      <c r="J155" s="1" t="s">
        <v>4812</v>
      </c>
      <c r="K155" s="2"/>
      <c r="L155" s="1">
        <v>-11.0</v>
      </c>
      <c r="M155" s="1"/>
      <c r="N155" s="1">
        <v>8.966983333333333</v>
      </c>
      <c r="O155" s="1" t="s">
        <v>4278</v>
      </c>
      <c r="P155" s="1" t="s">
        <v>4813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30</v>
      </c>
      <c r="B156" s="1" t="s">
        <v>17</v>
      </c>
      <c r="C156" s="1">
        <v>216.0</v>
      </c>
      <c r="D156" s="1">
        <v>202.0</v>
      </c>
      <c r="E156" s="1" t="s">
        <v>4312</v>
      </c>
      <c r="F156" s="1" t="s">
        <v>32</v>
      </c>
      <c r="G156" s="1" t="s">
        <v>20</v>
      </c>
      <c r="H156" s="1" t="s">
        <v>4814</v>
      </c>
      <c r="I156" s="1" t="s">
        <v>4815</v>
      </c>
      <c r="J156" s="1" t="s">
        <v>4816</v>
      </c>
      <c r="K156" s="1" t="s">
        <v>4817</v>
      </c>
      <c r="L156" s="1">
        <v>-1.0</v>
      </c>
      <c r="M156" s="1">
        <v>0.00925</v>
      </c>
      <c r="N156" s="1">
        <v>47.53058333333333</v>
      </c>
      <c r="O156" s="1" t="s">
        <v>4298</v>
      </c>
      <c r="P156" s="1" t="s">
        <v>4818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30</v>
      </c>
      <c r="B157" s="1" t="s">
        <v>17</v>
      </c>
      <c r="C157" s="1">
        <v>236.0</v>
      </c>
      <c r="D157" s="1">
        <v>73.0</v>
      </c>
      <c r="E157" s="2"/>
      <c r="F157" s="1" t="s">
        <v>42</v>
      </c>
      <c r="G157" s="1" t="s">
        <v>20</v>
      </c>
      <c r="H157" s="1" t="s">
        <v>4819</v>
      </c>
      <c r="I157" s="1" t="s">
        <v>4820</v>
      </c>
      <c r="J157" s="1" t="s">
        <v>4297</v>
      </c>
      <c r="K157" s="2"/>
      <c r="L157" s="1">
        <v>1045.0</v>
      </c>
      <c r="M157" s="1"/>
      <c r="N157" s="1">
        <v>10.049566666666667</v>
      </c>
      <c r="O157" s="1" t="s">
        <v>4298</v>
      </c>
      <c r="P157" s="1" t="s">
        <v>4821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25</v>
      </c>
      <c r="B158" s="1" t="s">
        <v>222</v>
      </c>
      <c r="C158" s="1">
        <v>622.0</v>
      </c>
      <c r="D158" s="1">
        <v>0.0</v>
      </c>
      <c r="E158" s="2"/>
      <c r="F158" s="1" t="s">
        <v>19</v>
      </c>
      <c r="G158" s="1" t="s">
        <v>20</v>
      </c>
      <c r="H158" s="1" t="s">
        <v>4822</v>
      </c>
      <c r="I158" s="1" t="s">
        <v>4823</v>
      </c>
      <c r="J158" s="1" t="s">
        <v>4823</v>
      </c>
      <c r="K158" s="2"/>
      <c r="L158" s="1">
        <v>-9.0</v>
      </c>
      <c r="M158" s="1"/>
      <c r="N158" s="1">
        <v>10.376333333333333</v>
      </c>
      <c r="O158" s="1" t="s">
        <v>4274</v>
      </c>
      <c r="P158" s="1" t="s">
        <v>4824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30</v>
      </c>
      <c r="B159" s="1" t="s">
        <v>17</v>
      </c>
      <c r="C159" s="1">
        <v>638.0</v>
      </c>
      <c r="D159" s="1">
        <v>0.0</v>
      </c>
      <c r="E159" s="1" t="s">
        <v>4312</v>
      </c>
      <c r="F159" s="1" t="s">
        <v>32</v>
      </c>
      <c r="G159" s="1" t="s">
        <v>20</v>
      </c>
      <c r="H159" s="1" t="s">
        <v>4825</v>
      </c>
      <c r="I159" s="1" t="s">
        <v>4826</v>
      </c>
      <c r="J159" s="1" t="s">
        <v>4827</v>
      </c>
      <c r="K159" s="1" t="s">
        <v>4828</v>
      </c>
      <c r="L159" s="1">
        <v>-13.0</v>
      </c>
      <c r="M159" s="1">
        <v>0.06975</v>
      </c>
      <c r="N159" s="1">
        <v>7.598366666666666</v>
      </c>
      <c r="O159" s="1" t="s">
        <v>4298</v>
      </c>
      <c r="P159" s="1" t="s">
        <v>4829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16</v>
      </c>
      <c r="B160" s="1" t="s">
        <v>17</v>
      </c>
      <c r="C160" s="1">
        <v>658.0</v>
      </c>
      <c r="D160" s="1">
        <v>0.0</v>
      </c>
      <c r="E160" s="1" t="s">
        <v>18</v>
      </c>
      <c r="F160" s="1" t="s">
        <v>19</v>
      </c>
      <c r="G160" s="1" t="s">
        <v>20</v>
      </c>
      <c r="H160" s="1" t="s">
        <v>4830</v>
      </c>
      <c r="I160" s="1" t="s">
        <v>4831</v>
      </c>
      <c r="J160" s="1" t="s">
        <v>4831</v>
      </c>
      <c r="K160" s="2"/>
      <c r="L160" s="1">
        <v>-6.0</v>
      </c>
      <c r="M160" s="1"/>
      <c r="N160" s="1">
        <v>13.621083333333333</v>
      </c>
      <c r="O160" s="1" t="s">
        <v>4278</v>
      </c>
      <c r="P160" s="1" t="s">
        <v>4832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30</v>
      </c>
      <c r="B161" s="1" t="s">
        <v>17</v>
      </c>
      <c r="C161" s="1">
        <v>640.0</v>
      </c>
      <c r="D161" s="1">
        <v>169.0</v>
      </c>
      <c r="E161" s="2"/>
      <c r="F161" s="1" t="s">
        <v>42</v>
      </c>
      <c r="G161" s="1" t="s">
        <v>51</v>
      </c>
      <c r="H161" s="1" t="s">
        <v>4833</v>
      </c>
      <c r="I161" s="1" t="s">
        <v>4834</v>
      </c>
      <c r="J161" s="1" t="s">
        <v>4297</v>
      </c>
      <c r="K161" s="2"/>
      <c r="L161" s="1">
        <v>1050.0</v>
      </c>
      <c r="M161" s="1"/>
      <c r="N161" s="1">
        <v>9.9228</v>
      </c>
      <c r="O161" s="1" t="s">
        <v>4298</v>
      </c>
      <c r="P161" s="1" t="s">
        <v>4835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16</v>
      </c>
      <c r="B162" s="1" t="s">
        <v>17</v>
      </c>
      <c r="C162" s="1">
        <v>399.0</v>
      </c>
      <c r="D162" s="1">
        <v>0.0</v>
      </c>
      <c r="E162" s="1" t="s">
        <v>18</v>
      </c>
      <c r="F162" s="1" t="s">
        <v>19</v>
      </c>
      <c r="G162" s="1" t="s">
        <v>20</v>
      </c>
      <c r="H162" s="1" t="s">
        <v>4836</v>
      </c>
      <c r="I162" s="1" t="s">
        <v>4837</v>
      </c>
      <c r="J162" s="1" t="s">
        <v>4837</v>
      </c>
      <c r="K162" s="2"/>
      <c r="L162" s="1">
        <v>-6.0</v>
      </c>
      <c r="M162" s="1"/>
      <c r="N162" s="1">
        <v>8.419533333333334</v>
      </c>
      <c r="O162" s="1" t="s">
        <v>4278</v>
      </c>
      <c r="P162" s="1" t="s">
        <v>4838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30</v>
      </c>
      <c r="B163" s="1" t="s">
        <v>17</v>
      </c>
      <c r="C163" s="1">
        <v>261.0</v>
      </c>
      <c r="D163" s="1">
        <v>206.0</v>
      </c>
      <c r="E163" s="2"/>
      <c r="F163" s="1" t="s">
        <v>42</v>
      </c>
      <c r="G163" s="1" t="s">
        <v>20</v>
      </c>
      <c r="H163" s="1" t="s">
        <v>4839</v>
      </c>
      <c r="I163" s="1" t="s">
        <v>4840</v>
      </c>
      <c r="J163" s="1" t="s">
        <v>4297</v>
      </c>
      <c r="K163" s="2"/>
      <c r="L163" s="1">
        <v>1034.0</v>
      </c>
      <c r="M163" s="1"/>
      <c r="N163" s="1">
        <v>46.03366666666667</v>
      </c>
      <c r="O163" s="1" t="s">
        <v>4298</v>
      </c>
      <c r="P163" s="1" t="s">
        <v>4841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30</v>
      </c>
      <c r="B164" s="1" t="s">
        <v>17</v>
      </c>
      <c r="C164" s="3">
        <v>329.0</v>
      </c>
      <c r="D164" s="1">
        <v>0.0</v>
      </c>
      <c r="E164" s="1" t="s">
        <v>4312</v>
      </c>
      <c r="F164" s="1" t="s">
        <v>32</v>
      </c>
      <c r="G164" s="1" t="s">
        <v>20</v>
      </c>
      <c r="H164" s="1" t="s">
        <v>4842</v>
      </c>
      <c r="I164" s="1" t="s">
        <v>4843</v>
      </c>
      <c r="J164" s="1" t="s">
        <v>4844</v>
      </c>
      <c r="K164" s="1" t="s">
        <v>4845</v>
      </c>
      <c r="L164" s="1">
        <v>0.0</v>
      </c>
      <c r="M164" s="1">
        <v>0.010133333333333333</v>
      </c>
      <c r="N164" s="1">
        <v>6.56985</v>
      </c>
      <c r="O164" s="1" t="s">
        <v>4298</v>
      </c>
      <c r="P164" s="1" t="s">
        <v>4846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25</v>
      </c>
      <c r="B165" s="1" t="s">
        <v>222</v>
      </c>
      <c r="C165" s="1">
        <v>658.0</v>
      </c>
      <c r="D165" s="1">
        <v>0.0</v>
      </c>
      <c r="E165" s="2"/>
      <c r="F165" s="1" t="s">
        <v>19</v>
      </c>
      <c r="G165" s="1" t="s">
        <v>20</v>
      </c>
      <c r="H165" s="1" t="s">
        <v>4847</v>
      </c>
      <c r="I165" s="1" t="s">
        <v>4848</v>
      </c>
      <c r="J165" s="1" t="s">
        <v>4848</v>
      </c>
      <c r="K165" s="2"/>
      <c r="L165" s="1">
        <v>-10.0</v>
      </c>
      <c r="M165" s="1"/>
      <c r="N165" s="1">
        <v>9.137666666666666</v>
      </c>
      <c r="O165" s="1" t="s">
        <v>4274</v>
      </c>
      <c r="P165" s="1" t="s">
        <v>4849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30</v>
      </c>
      <c r="B166" s="1" t="s">
        <v>17</v>
      </c>
      <c r="C166" s="1">
        <v>445.0</v>
      </c>
      <c r="D166" s="1">
        <v>43.0</v>
      </c>
      <c r="E166" s="1" t="s">
        <v>4312</v>
      </c>
      <c r="F166" s="1" t="s">
        <v>32</v>
      </c>
      <c r="G166" s="1" t="s">
        <v>20</v>
      </c>
      <c r="H166" s="1" t="s">
        <v>4850</v>
      </c>
      <c r="I166" s="1" t="s">
        <v>4851</v>
      </c>
      <c r="J166" s="1" t="s">
        <v>4852</v>
      </c>
      <c r="K166" s="1" t="s">
        <v>4853</v>
      </c>
      <c r="L166" s="1">
        <v>-3.0</v>
      </c>
      <c r="M166" s="1">
        <v>0.015433333333333334</v>
      </c>
      <c r="N166" s="1">
        <v>6.095833333333333</v>
      </c>
      <c r="O166" s="1" t="s">
        <v>4298</v>
      </c>
      <c r="P166" s="1" t="s">
        <v>4854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264.0</v>
      </c>
      <c r="D167" s="1">
        <v>0.0</v>
      </c>
      <c r="E167" s="1" t="s">
        <v>18</v>
      </c>
      <c r="F167" s="1" t="s">
        <v>19</v>
      </c>
      <c r="G167" s="1" t="s">
        <v>20</v>
      </c>
      <c r="H167" s="1" t="s">
        <v>4855</v>
      </c>
      <c r="I167" s="1" t="s">
        <v>4856</v>
      </c>
      <c r="J167" s="1" t="s">
        <v>4856</v>
      </c>
      <c r="K167" s="2"/>
      <c r="L167" s="1">
        <v>-8.0</v>
      </c>
      <c r="M167" s="1"/>
      <c r="N167" s="1">
        <v>6.775383333333333</v>
      </c>
      <c r="O167" s="1" t="s">
        <v>4278</v>
      </c>
      <c r="P167" s="1" t="s">
        <v>4857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30</v>
      </c>
      <c r="B168" s="1" t="s">
        <v>17</v>
      </c>
      <c r="C168" s="1">
        <v>339.0</v>
      </c>
      <c r="D168" s="1">
        <v>0.0</v>
      </c>
      <c r="E168" s="1" t="s">
        <v>4312</v>
      </c>
      <c r="F168" s="1" t="s">
        <v>32</v>
      </c>
      <c r="G168" s="1" t="s">
        <v>20</v>
      </c>
      <c r="H168" s="1" t="s">
        <v>4858</v>
      </c>
      <c r="I168" s="1" t="s">
        <v>4859</v>
      </c>
      <c r="J168" s="1" t="s">
        <v>4860</v>
      </c>
      <c r="K168" s="1" t="s">
        <v>4861</v>
      </c>
      <c r="L168" s="1">
        <v>-4.0</v>
      </c>
      <c r="M168" s="1">
        <v>0.009066666666666667</v>
      </c>
      <c r="N168" s="1">
        <v>6.038133333333334</v>
      </c>
      <c r="O168" s="1" t="s">
        <v>4298</v>
      </c>
      <c r="P168" s="1" t="s">
        <v>4862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30</v>
      </c>
      <c r="B169" s="1" t="s">
        <v>17</v>
      </c>
      <c r="C169" s="1">
        <v>279.0</v>
      </c>
      <c r="D169" s="1">
        <v>0.0</v>
      </c>
      <c r="E169" s="1" t="s">
        <v>4312</v>
      </c>
      <c r="F169" s="1" t="s">
        <v>32</v>
      </c>
      <c r="G169" s="1" t="s">
        <v>20</v>
      </c>
      <c r="H169" s="1" t="s">
        <v>4863</v>
      </c>
      <c r="I169" s="1" t="s">
        <v>4864</v>
      </c>
      <c r="J169" s="1" t="s">
        <v>4865</v>
      </c>
      <c r="K169" s="1" t="s">
        <v>4866</v>
      </c>
      <c r="L169" s="1">
        <v>-8.0</v>
      </c>
      <c r="M169" s="1">
        <v>0.010583333333333333</v>
      </c>
      <c r="N169" s="1">
        <v>8.027833333333334</v>
      </c>
      <c r="O169" s="1" t="s">
        <v>4298</v>
      </c>
      <c r="P169" s="1" t="s">
        <v>4867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195</v>
      </c>
      <c r="B170" s="1" t="s">
        <v>222</v>
      </c>
      <c r="C170" s="1">
        <v>364.0</v>
      </c>
      <c r="D170" s="1">
        <v>0.0</v>
      </c>
      <c r="E170" s="1" t="s">
        <v>4801</v>
      </c>
      <c r="F170" s="1" t="s">
        <v>19</v>
      </c>
      <c r="G170" s="1" t="s">
        <v>20</v>
      </c>
      <c r="H170" s="1" t="s">
        <v>4868</v>
      </c>
      <c r="I170" s="1" t="s">
        <v>4869</v>
      </c>
      <c r="J170" s="1" t="s">
        <v>4869</v>
      </c>
      <c r="K170" s="2"/>
      <c r="L170" s="1">
        <v>-6.0</v>
      </c>
      <c r="M170" s="1"/>
      <c r="N170" s="1">
        <v>8.17175</v>
      </c>
      <c r="O170" s="1" t="s">
        <v>4274</v>
      </c>
      <c r="P170" s="1" t="s">
        <v>4870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25</v>
      </c>
      <c r="B171" s="1" t="s">
        <v>222</v>
      </c>
      <c r="C171" s="1">
        <v>264.0</v>
      </c>
      <c r="D171" s="1">
        <v>0.0</v>
      </c>
      <c r="E171" s="2"/>
      <c r="F171" s="1" t="s">
        <v>19</v>
      </c>
      <c r="G171" s="1" t="s">
        <v>20</v>
      </c>
      <c r="H171" s="1" t="s">
        <v>4871</v>
      </c>
      <c r="I171" s="1" t="s">
        <v>4872</v>
      </c>
      <c r="J171" s="1" t="s">
        <v>4872</v>
      </c>
      <c r="K171" s="2"/>
      <c r="L171" s="1">
        <v>-8.0</v>
      </c>
      <c r="M171" s="1"/>
      <c r="N171" s="1">
        <v>6.1434</v>
      </c>
      <c r="O171" s="1" t="s">
        <v>4274</v>
      </c>
      <c r="P171" s="1" t="s">
        <v>4438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25</v>
      </c>
      <c r="B172" s="1" t="s">
        <v>222</v>
      </c>
      <c r="C172" s="1">
        <v>329.0</v>
      </c>
      <c r="D172" s="1">
        <v>0.0</v>
      </c>
      <c r="E172" s="2"/>
      <c r="F172" s="1" t="s">
        <v>19</v>
      </c>
      <c r="G172" s="1" t="s">
        <v>20</v>
      </c>
      <c r="H172" s="1" t="s">
        <v>4873</v>
      </c>
      <c r="I172" s="1" t="s">
        <v>4874</v>
      </c>
      <c r="J172" s="1" t="s">
        <v>4874</v>
      </c>
      <c r="K172" s="2"/>
      <c r="L172" s="1">
        <v>-8.0</v>
      </c>
      <c r="M172" s="1"/>
      <c r="N172" s="1">
        <v>6.40055</v>
      </c>
      <c r="O172" s="1" t="s">
        <v>4274</v>
      </c>
      <c r="P172" s="1" t="s">
        <v>4875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30</v>
      </c>
      <c r="B173" s="1" t="s">
        <v>17</v>
      </c>
      <c r="C173" s="1">
        <v>434.0</v>
      </c>
      <c r="D173" s="1">
        <v>0.0</v>
      </c>
      <c r="E173" s="1" t="s">
        <v>18</v>
      </c>
      <c r="F173" s="1" t="s">
        <v>32</v>
      </c>
      <c r="G173" s="1" t="s">
        <v>20</v>
      </c>
      <c r="H173" s="1" t="s">
        <v>4876</v>
      </c>
      <c r="I173" s="1" t="s">
        <v>4877</v>
      </c>
      <c r="J173" s="1" t="s">
        <v>4878</v>
      </c>
      <c r="K173" s="1" t="s">
        <v>4879</v>
      </c>
      <c r="L173" s="1">
        <v>-4.0</v>
      </c>
      <c r="M173" s="1">
        <v>13.350283333333334</v>
      </c>
      <c r="N173" s="1">
        <v>19.775583333333334</v>
      </c>
      <c r="O173" s="1" t="s">
        <v>4298</v>
      </c>
      <c r="P173" s="1" t="s">
        <v>4880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25</v>
      </c>
      <c r="B174" s="1" t="s">
        <v>222</v>
      </c>
      <c r="C174" s="1">
        <v>788.0</v>
      </c>
      <c r="D174" s="1">
        <v>0.0</v>
      </c>
      <c r="E174" s="2"/>
      <c r="F174" s="1" t="s">
        <v>19</v>
      </c>
      <c r="G174" s="1" t="s">
        <v>20</v>
      </c>
      <c r="H174" s="1" t="s">
        <v>4881</v>
      </c>
      <c r="I174" s="1" t="s">
        <v>4882</v>
      </c>
      <c r="J174" s="1" t="s">
        <v>4882</v>
      </c>
      <c r="K174" s="2"/>
      <c r="L174" s="1">
        <v>-10.0</v>
      </c>
      <c r="M174" s="1"/>
      <c r="N174" s="1">
        <v>9.785233333333334</v>
      </c>
      <c r="O174" s="1" t="s">
        <v>4274</v>
      </c>
      <c r="P174" s="1" t="s">
        <v>4883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30</v>
      </c>
      <c r="B175" s="1" t="s">
        <v>17</v>
      </c>
      <c r="C175" s="1">
        <v>279.0</v>
      </c>
      <c r="D175" s="1">
        <v>70.0</v>
      </c>
      <c r="E175" s="2"/>
      <c r="F175" s="1" t="s">
        <v>42</v>
      </c>
      <c r="G175" s="1" t="s">
        <v>20</v>
      </c>
      <c r="H175" s="1" t="s">
        <v>4884</v>
      </c>
      <c r="I175" s="1" t="s">
        <v>4885</v>
      </c>
      <c r="J175" s="1" t="s">
        <v>4297</v>
      </c>
      <c r="K175" s="2"/>
      <c r="L175" s="1">
        <v>1049.0</v>
      </c>
      <c r="M175" s="1"/>
      <c r="N175" s="1">
        <v>67.89643333333333</v>
      </c>
      <c r="O175" s="1" t="s">
        <v>4298</v>
      </c>
      <c r="P175" s="1" t="s">
        <v>4886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30</v>
      </c>
      <c r="B176" s="1" t="s">
        <v>17</v>
      </c>
      <c r="C176" s="1">
        <v>757.0</v>
      </c>
      <c r="D176" s="1">
        <v>0.0</v>
      </c>
      <c r="E176" s="1" t="s">
        <v>18</v>
      </c>
      <c r="F176" s="1" t="s">
        <v>32</v>
      </c>
      <c r="G176" s="1" t="s">
        <v>20</v>
      </c>
      <c r="H176" s="1" t="s">
        <v>4887</v>
      </c>
      <c r="I176" s="1" t="s">
        <v>4888</v>
      </c>
      <c r="J176" s="1" t="s">
        <v>4889</v>
      </c>
      <c r="K176" s="1" t="s">
        <v>4890</v>
      </c>
      <c r="L176" s="1">
        <v>-7.0</v>
      </c>
      <c r="M176" s="1">
        <v>11.524883333333333</v>
      </c>
      <c r="N176" s="1">
        <v>19.369266666666668</v>
      </c>
      <c r="O176" s="1" t="s">
        <v>4298</v>
      </c>
      <c r="P176" s="1" t="s">
        <v>4891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99</v>
      </c>
      <c r="B177" s="1" t="s">
        <v>17</v>
      </c>
      <c r="C177" s="1">
        <v>249.0</v>
      </c>
      <c r="D177" s="1">
        <v>0.0</v>
      </c>
      <c r="E177" s="2"/>
      <c r="F177" s="1" t="s">
        <v>42</v>
      </c>
      <c r="G177" s="1" t="s">
        <v>26</v>
      </c>
      <c r="H177" s="1" t="s">
        <v>4892</v>
      </c>
      <c r="I177" s="1" t="s">
        <v>4893</v>
      </c>
      <c r="J177" s="1" t="s">
        <v>4297</v>
      </c>
      <c r="K177" s="2"/>
      <c r="L177" s="1">
        <v>1138.0</v>
      </c>
      <c r="M177" s="1"/>
      <c r="N177" s="1">
        <v>14.296016666666667</v>
      </c>
      <c r="O177" s="1" t="s">
        <v>102</v>
      </c>
      <c r="P177" s="1" t="s">
        <v>4894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16</v>
      </c>
      <c r="B178" s="1" t="s">
        <v>17</v>
      </c>
      <c r="C178" s="1">
        <v>264.0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4895</v>
      </c>
      <c r="I178" s="1" t="s">
        <v>4896</v>
      </c>
      <c r="J178" s="1" t="s">
        <v>4896</v>
      </c>
      <c r="K178" s="2"/>
      <c r="L178" s="1">
        <v>-14.0</v>
      </c>
      <c r="M178" s="1"/>
      <c r="N178" s="1">
        <v>33.19545</v>
      </c>
      <c r="O178" s="1" t="s">
        <v>4278</v>
      </c>
      <c r="P178" s="1" t="s">
        <v>4897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30</v>
      </c>
      <c r="B179" s="1" t="s">
        <v>17</v>
      </c>
      <c r="C179" s="1">
        <v>309.0</v>
      </c>
      <c r="D179" s="1">
        <v>0.0</v>
      </c>
      <c r="E179" s="1" t="s">
        <v>4312</v>
      </c>
      <c r="F179" s="1" t="s">
        <v>32</v>
      </c>
      <c r="G179" s="1" t="s">
        <v>20</v>
      </c>
      <c r="H179" s="1" t="s">
        <v>4898</v>
      </c>
      <c r="I179" s="1" t="s">
        <v>4899</v>
      </c>
      <c r="J179" s="1" t="s">
        <v>4900</v>
      </c>
      <c r="K179" s="1" t="s">
        <v>4901</v>
      </c>
      <c r="L179" s="1">
        <v>-7.0</v>
      </c>
      <c r="M179" s="1">
        <v>0.014116666666666666</v>
      </c>
      <c r="N179" s="1">
        <v>30.728383333333333</v>
      </c>
      <c r="O179" s="1" t="s">
        <v>4298</v>
      </c>
      <c r="P179" s="1" t="s">
        <v>4650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30</v>
      </c>
      <c r="B180" s="1" t="s">
        <v>17</v>
      </c>
      <c r="C180" s="1">
        <v>309.0</v>
      </c>
      <c r="D180" s="1">
        <v>0.0</v>
      </c>
      <c r="E180" s="1" t="s">
        <v>4312</v>
      </c>
      <c r="F180" s="1" t="s">
        <v>32</v>
      </c>
      <c r="G180" s="1" t="s">
        <v>26</v>
      </c>
      <c r="H180" s="1" t="s">
        <v>4902</v>
      </c>
      <c r="I180" s="1" t="s">
        <v>4903</v>
      </c>
      <c r="J180" s="1" t="s">
        <v>4904</v>
      </c>
      <c r="K180" s="1" t="s">
        <v>4905</v>
      </c>
      <c r="L180" s="1">
        <v>-2.0</v>
      </c>
      <c r="M180" s="1">
        <v>0.01055</v>
      </c>
      <c r="N180" s="1">
        <v>36.570116666666664</v>
      </c>
      <c r="O180" s="1" t="s">
        <v>4298</v>
      </c>
      <c r="P180" s="1" t="s">
        <v>4906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30</v>
      </c>
      <c r="B181" s="1" t="s">
        <v>17</v>
      </c>
      <c r="C181" s="3">
        <v>737.0</v>
      </c>
      <c r="D181" s="1">
        <v>30.0</v>
      </c>
      <c r="E181" s="1" t="s">
        <v>18</v>
      </c>
      <c r="F181" s="1" t="s">
        <v>32</v>
      </c>
      <c r="G181" s="1" t="s">
        <v>26</v>
      </c>
      <c r="H181" s="1" t="s">
        <v>4907</v>
      </c>
      <c r="I181" s="1" t="s">
        <v>4908</v>
      </c>
      <c r="J181" s="1" t="s">
        <v>4909</v>
      </c>
      <c r="K181" s="1" t="s">
        <v>4910</v>
      </c>
      <c r="L181" s="1">
        <v>1.0</v>
      </c>
      <c r="M181" s="1">
        <v>35.50605</v>
      </c>
      <c r="N181" s="1">
        <v>44.07225</v>
      </c>
      <c r="O181" s="1" t="s">
        <v>4298</v>
      </c>
      <c r="P181" s="1" t="s">
        <v>4911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30</v>
      </c>
      <c r="B182" s="1" t="s">
        <v>17</v>
      </c>
      <c r="C182" s="1">
        <v>344.0</v>
      </c>
      <c r="D182" s="1">
        <v>0.0</v>
      </c>
      <c r="E182" s="1" t="s">
        <v>4312</v>
      </c>
      <c r="F182" s="1" t="s">
        <v>32</v>
      </c>
      <c r="G182" s="1" t="s">
        <v>20</v>
      </c>
      <c r="H182" s="1" t="s">
        <v>4912</v>
      </c>
      <c r="I182" s="1" t="s">
        <v>4913</v>
      </c>
      <c r="J182" s="1" t="s">
        <v>4914</v>
      </c>
      <c r="K182" s="1" t="s">
        <v>4915</v>
      </c>
      <c r="L182" s="1">
        <v>2.0</v>
      </c>
      <c r="M182" s="1">
        <v>0.015616666666666666</v>
      </c>
      <c r="N182" s="1">
        <v>35.82346666666667</v>
      </c>
      <c r="O182" s="1" t="s">
        <v>4298</v>
      </c>
      <c r="P182" s="1" t="s">
        <v>4916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16</v>
      </c>
      <c r="B183" s="1" t="s">
        <v>17</v>
      </c>
      <c r="C183" s="1">
        <v>700.0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4917</v>
      </c>
      <c r="I183" s="1" t="s">
        <v>4918</v>
      </c>
      <c r="J183" s="1" t="s">
        <v>4918</v>
      </c>
      <c r="K183" s="2"/>
      <c r="L183" s="1">
        <v>-1.0</v>
      </c>
      <c r="M183" s="1"/>
      <c r="N183" s="1">
        <v>18.08566666666667</v>
      </c>
      <c r="O183" s="1" t="s">
        <v>4278</v>
      </c>
      <c r="P183" s="1" t="s">
        <v>4919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16</v>
      </c>
      <c r="B184" s="1" t="s">
        <v>17</v>
      </c>
      <c r="C184" s="3">
        <v>354.0</v>
      </c>
      <c r="D184" s="1">
        <v>0.0</v>
      </c>
      <c r="E184" s="1" t="s">
        <v>18</v>
      </c>
      <c r="F184" s="1" t="s">
        <v>19</v>
      </c>
      <c r="G184" s="1" t="s">
        <v>20</v>
      </c>
      <c r="H184" s="1" t="s">
        <v>4920</v>
      </c>
      <c r="I184" s="1" t="s">
        <v>4921</v>
      </c>
      <c r="J184" s="1" t="s">
        <v>4921</v>
      </c>
      <c r="K184" s="2"/>
      <c r="L184" s="1">
        <v>-2.0</v>
      </c>
      <c r="M184" s="1"/>
      <c r="N184" s="1">
        <v>12.506533333333334</v>
      </c>
      <c r="O184" s="1" t="s">
        <v>4278</v>
      </c>
      <c r="P184" s="1" t="s">
        <v>4922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195</v>
      </c>
      <c r="B185" s="1" t="s">
        <v>222</v>
      </c>
      <c r="C185" s="3">
        <v>364.0</v>
      </c>
      <c r="D185" s="1">
        <v>0.0</v>
      </c>
      <c r="E185" s="1" t="s">
        <v>4923</v>
      </c>
      <c r="F185" s="1" t="s">
        <v>19</v>
      </c>
      <c r="G185" s="1" t="s">
        <v>20</v>
      </c>
      <c r="H185" s="1" t="s">
        <v>4924</v>
      </c>
      <c r="I185" s="1" t="s">
        <v>4925</v>
      </c>
      <c r="J185" s="1" t="s">
        <v>4925</v>
      </c>
      <c r="K185" s="2"/>
      <c r="L185" s="1">
        <v>0.0</v>
      </c>
      <c r="M185" s="1"/>
      <c r="N185" s="1">
        <v>15.804183333333333</v>
      </c>
      <c r="O185" s="1" t="s">
        <v>4274</v>
      </c>
      <c r="P185" s="1" t="s">
        <v>4275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16</v>
      </c>
      <c r="B186" s="1" t="s">
        <v>17</v>
      </c>
      <c r="C186" s="1">
        <v>429.0</v>
      </c>
      <c r="D186" s="1">
        <v>0.0</v>
      </c>
      <c r="E186" s="1" t="s">
        <v>18</v>
      </c>
      <c r="F186" s="1" t="s">
        <v>19</v>
      </c>
      <c r="G186" s="1" t="s">
        <v>20</v>
      </c>
      <c r="H186" s="1" t="s">
        <v>4926</v>
      </c>
      <c r="I186" s="1" t="s">
        <v>4927</v>
      </c>
      <c r="J186" s="1" t="s">
        <v>4927</v>
      </c>
      <c r="K186" s="2"/>
      <c r="L186" s="1">
        <v>-7.0</v>
      </c>
      <c r="M186" s="1"/>
      <c r="N186" s="1">
        <v>7.302716666666667</v>
      </c>
      <c r="O186" s="1" t="s">
        <v>4278</v>
      </c>
      <c r="P186" s="1" t="s">
        <v>4928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30</v>
      </c>
      <c r="B187" s="1" t="s">
        <v>17</v>
      </c>
      <c r="C187" s="1">
        <v>673.0</v>
      </c>
      <c r="D187" s="1">
        <v>0.0</v>
      </c>
      <c r="E187" s="1" t="s">
        <v>18</v>
      </c>
      <c r="F187" s="1" t="s">
        <v>32</v>
      </c>
      <c r="G187" s="1" t="s">
        <v>26</v>
      </c>
      <c r="H187" s="1" t="s">
        <v>4929</v>
      </c>
      <c r="I187" s="1" t="s">
        <v>4930</v>
      </c>
      <c r="J187" s="1" t="s">
        <v>4931</v>
      </c>
      <c r="K187" s="1" t="s">
        <v>4932</v>
      </c>
      <c r="L187" s="1">
        <v>-18.0</v>
      </c>
      <c r="M187" s="1">
        <v>0.8770333333333333</v>
      </c>
      <c r="N187" s="1">
        <v>7.815066666666667</v>
      </c>
      <c r="O187" s="1" t="s">
        <v>4298</v>
      </c>
      <c r="P187" s="1" t="s">
        <v>4933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25</v>
      </c>
      <c r="B188" s="1" t="s">
        <v>222</v>
      </c>
      <c r="C188" s="1">
        <v>264.0</v>
      </c>
      <c r="D188" s="1">
        <v>0.0</v>
      </c>
      <c r="E188" s="2"/>
      <c r="F188" s="1" t="s">
        <v>19</v>
      </c>
      <c r="G188" s="1" t="s">
        <v>20</v>
      </c>
      <c r="H188" s="1" t="s">
        <v>4934</v>
      </c>
      <c r="I188" s="1" t="s">
        <v>4935</v>
      </c>
      <c r="J188" s="1" t="s">
        <v>4935</v>
      </c>
      <c r="K188" s="2"/>
      <c r="L188" s="1">
        <v>-4.0</v>
      </c>
      <c r="M188" s="1"/>
      <c r="N188" s="1">
        <v>10.6497</v>
      </c>
      <c r="O188" s="1" t="s">
        <v>4274</v>
      </c>
      <c r="P188" s="1" t="s">
        <v>4936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25</v>
      </c>
      <c r="B189" s="1" t="s">
        <v>222</v>
      </c>
      <c r="C189" s="1">
        <v>264.0</v>
      </c>
      <c r="D189" s="1">
        <v>0.0</v>
      </c>
      <c r="E189" s="2"/>
      <c r="F189" s="1" t="s">
        <v>19</v>
      </c>
      <c r="G189" s="1" t="s">
        <v>20</v>
      </c>
      <c r="H189" s="1" t="s">
        <v>4937</v>
      </c>
      <c r="I189" s="1" t="s">
        <v>4938</v>
      </c>
      <c r="J189" s="1" t="s">
        <v>4938</v>
      </c>
      <c r="K189" s="2"/>
      <c r="L189" s="1">
        <v>-3.0</v>
      </c>
      <c r="M189" s="1"/>
      <c r="N189" s="1">
        <v>11.519666666666666</v>
      </c>
      <c r="O189" s="1" t="s">
        <v>4274</v>
      </c>
      <c r="P189" s="1" t="s">
        <v>4939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25</v>
      </c>
      <c r="B190" s="1" t="s">
        <v>1148</v>
      </c>
      <c r="C190" s="1">
        <v>531.0</v>
      </c>
      <c r="D190" s="1">
        <v>0.0</v>
      </c>
      <c r="E190" s="2"/>
      <c r="F190" s="1" t="s">
        <v>19</v>
      </c>
      <c r="G190" s="1" t="s">
        <v>20</v>
      </c>
      <c r="H190" s="1" t="s">
        <v>4940</v>
      </c>
      <c r="I190" s="1" t="s">
        <v>4941</v>
      </c>
      <c r="J190" s="1" t="s">
        <v>4941</v>
      </c>
      <c r="K190" s="2"/>
      <c r="L190" s="1">
        <v>-7.0</v>
      </c>
      <c r="M190" s="1"/>
      <c r="N190" s="1">
        <v>12.052533333333333</v>
      </c>
      <c r="O190" s="1" t="s">
        <v>4274</v>
      </c>
      <c r="P190" s="1" t="s">
        <v>4942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329.0</v>
      </c>
      <c r="D191" s="1">
        <v>0.0</v>
      </c>
      <c r="E191" s="1" t="s">
        <v>18</v>
      </c>
      <c r="F191" s="1" t="s">
        <v>19</v>
      </c>
      <c r="G191" s="1" t="s">
        <v>20</v>
      </c>
      <c r="H191" s="1" t="s">
        <v>4943</v>
      </c>
      <c r="I191" s="1" t="s">
        <v>4944</v>
      </c>
      <c r="J191" s="1" t="s">
        <v>4944</v>
      </c>
      <c r="K191" s="2"/>
      <c r="L191" s="1">
        <v>-3.0</v>
      </c>
      <c r="M191" s="1"/>
      <c r="N191" s="1">
        <v>11.703433333333333</v>
      </c>
      <c r="O191" s="1" t="s">
        <v>4278</v>
      </c>
      <c r="P191" s="1" t="s">
        <v>4945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195</v>
      </c>
      <c r="B192" s="1" t="s">
        <v>222</v>
      </c>
      <c r="C192" s="1">
        <v>394.0</v>
      </c>
      <c r="D192" s="1">
        <v>0.0</v>
      </c>
      <c r="E192" s="1" t="s">
        <v>429</v>
      </c>
      <c r="F192" s="1" t="s">
        <v>19</v>
      </c>
      <c r="G192" s="1" t="s">
        <v>20</v>
      </c>
      <c r="H192" s="1" t="s">
        <v>4946</v>
      </c>
      <c r="I192" s="1" t="s">
        <v>4947</v>
      </c>
      <c r="J192" s="1" t="s">
        <v>4947</v>
      </c>
      <c r="K192" s="2"/>
      <c r="L192" s="1">
        <v>-9.0</v>
      </c>
      <c r="M192" s="1"/>
      <c r="N192" s="1">
        <v>5.104183333333333</v>
      </c>
      <c r="O192" s="1" t="s">
        <v>4274</v>
      </c>
      <c r="P192" s="1" t="s">
        <v>2415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30</v>
      </c>
      <c r="B193" s="1" t="s">
        <v>17</v>
      </c>
      <c r="C193" s="1">
        <v>199.0</v>
      </c>
      <c r="D193" s="1">
        <v>50.0</v>
      </c>
      <c r="E193" s="2"/>
      <c r="F193" s="1" t="s">
        <v>42</v>
      </c>
      <c r="G193" s="1" t="s">
        <v>26</v>
      </c>
      <c r="H193" s="1" t="s">
        <v>4948</v>
      </c>
      <c r="I193" s="1" t="s">
        <v>4949</v>
      </c>
      <c r="J193" s="1" t="s">
        <v>4950</v>
      </c>
      <c r="K193" s="2"/>
      <c r="L193" s="1">
        <v>402.0</v>
      </c>
      <c r="M193" s="1"/>
      <c r="N193" s="1">
        <v>7.526033333333333</v>
      </c>
      <c r="O193" s="1" t="s">
        <v>4298</v>
      </c>
      <c r="P193" s="1" t="s">
        <v>4951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264.0</v>
      </c>
      <c r="D194" s="1">
        <v>0.0</v>
      </c>
      <c r="E194" s="1" t="s">
        <v>18</v>
      </c>
      <c r="F194" s="1" t="s">
        <v>19</v>
      </c>
      <c r="G194" s="1" t="s">
        <v>20</v>
      </c>
      <c r="H194" s="1" t="s">
        <v>4952</v>
      </c>
      <c r="I194" s="1" t="s">
        <v>4953</v>
      </c>
      <c r="J194" s="1" t="s">
        <v>4953</v>
      </c>
      <c r="K194" s="2"/>
      <c r="L194" s="1">
        <v>-8.0</v>
      </c>
      <c r="M194" s="1"/>
      <c r="N194" s="1">
        <v>6.368983333333333</v>
      </c>
      <c r="O194" s="1" t="s">
        <v>4278</v>
      </c>
      <c r="P194" s="1" t="s">
        <v>4954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25</v>
      </c>
      <c r="B195" s="1" t="s">
        <v>222</v>
      </c>
      <c r="C195" s="1">
        <v>602.0</v>
      </c>
      <c r="D195" s="1">
        <v>0.0</v>
      </c>
      <c r="E195" s="2"/>
      <c r="F195" s="1" t="s">
        <v>19</v>
      </c>
      <c r="G195" s="1" t="s">
        <v>20</v>
      </c>
      <c r="H195" s="1" t="s">
        <v>4955</v>
      </c>
      <c r="I195" s="1" t="s">
        <v>4956</v>
      </c>
      <c r="J195" s="1" t="s">
        <v>4956</v>
      </c>
      <c r="K195" s="2"/>
      <c r="L195" s="1">
        <v>-11.0</v>
      </c>
      <c r="M195" s="1"/>
      <c r="N195" s="1">
        <v>8.585816666666666</v>
      </c>
      <c r="O195" s="1" t="s">
        <v>4274</v>
      </c>
      <c r="P195" s="1" t="s">
        <v>4957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195</v>
      </c>
      <c r="B196" s="1" t="s">
        <v>222</v>
      </c>
      <c r="C196" s="3">
        <v>364.0</v>
      </c>
      <c r="D196" s="1">
        <v>0.0</v>
      </c>
      <c r="E196" s="1" t="s">
        <v>4958</v>
      </c>
      <c r="F196" s="1" t="s">
        <v>19</v>
      </c>
      <c r="G196" s="1" t="s">
        <v>20</v>
      </c>
      <c r="H196" s="1" t="s">
        <v>4959</v>
      </c>
      <c r="I196" s="1" t="s">
        <v>4960</v>
      </c>
      <c r="J196" s="1" t="s">
        <v>4960</v>
      </c>
      <c r="K196" s="2"/>
      <c r="L196" s="1">
        <v>-4.0</v>
      </c>
      <c r="M196" s="1"/>
      <c r="N196" s="1">
        <v>10.243616666666666</v>
      </c>
      <c r="O196" s="1" t="s">
        <v>4274</v>
      </c>
      <c r="P196" s="1" t="s">
        <v>4961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25</v>
      </c>
      <c r="B197" s="1" t="s">
        <v>222</v>
      </c>
      <c r="C197" s="1">
        <v>289.0</v>
      </c>
      <c r="D197" s="1">
        <v>0.0</v>
      </c>
      <c r="E197" s="2"/>
      <c r="F197" s="1" t="s">
        <v>19</v>
      </c>
      <c r="G197" s="1" t="s">
        <v>20</v>
      </c>
      <c r="H197" s="1" t="s">
        <v>4962</v>
      </c>
      <c r="I197" s="1" t="s">
        <v>4963</v>
      </c>
      <c r="J197" s="1" t="s">
        <v>4963</v>
      </c>
      <c r="K197" s="2"/>
      <c r="L197" s="1">
        <v>-6.0</v>
      </c>
      <c r="M197" s="1"/>
      <c r="N197" s="1">
        <v>8.4425</v>
      </c>
      <c r="O197" s="1" t="s">
        <v>4274</v>
      </c>
      <c r="P197" s="1" t="s">
        <v>4964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30</v>
      </c>
      <c r="B198" s="1" t="s">
        <v>17</v>
      </c>
      <c r="C198" s="1">
        <v>319.0</v>
      </c>
      <c r="D198" s="1">
        <v>0.0</v>
      </c>
      <c r="E198" s="1" t="s">
        <v>4965</v>
      </c>
      <c r="F198" s="1" t="s">
        <v>32</v>
      </c>
      <c r="G198" s="1" t="s">
        <v>20</v>
      </c>
      <c r="H198" s="1" t="s">
        <v>4966</v>
      </c>
      <c r="I198" s="1" t="s">
        <v>4967</v>
      </c>
      <c r="J198" s="1" t="s">
        <v>4968</v>
      </c>
      <c r="K198" s="1" t="s">
        <v>4969</v>
      </c>
      <c r="L198" s="1">
        <v>-14.0</v>
      </c>
      <c r="M198" s="1">
        <v>0.011583333333333333</v>
      </c>
      <c r="N198" s="1">
        <v>5.7096</v>
      </c>
      <c r="O198" s="1" t="s">
        <v>4298</v>
      </c>
      <c r="P198" s="1" t="s">
        <v>4970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16</v>
      </c>
      <c r="B199" s="1" t="s">
        <v>17</v>
      </c>
      <c r="C199" s="1">
        <v>329.0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4971</v>
      </c>
      <c r="I199" s="1" t="s">
        <v>4972</v>
      </c>
      <c r="J199" s="1" t="s">
        <v>4972</v>
      </c>
      <c r="K199" s="2"/>
      <c r="L199" s="1">
        <v>-8.0</v>
      </c>
      <c r="M199" s="1"/>
      <c r="N199" s="1">
        <v>6.371266666666667</v>
      </c>
      <c r="O199" s="1" t="s">
        <v>4278</v>
      </c>
      <c r="P199" s="1" t="s">
        <v>4973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30</v>
      </c>
      <c r="B200" s="1" t="s">
        <v>17</v>
      </c>
      <c r="C200" s="1">
        <v>604.0</v>
      </c>
      <c r="D200" s="1">
        <v>62.0</v>
      </c>
      <c r="E200" s="2"/>
      <c r="F200" s="1" t="s">
        <v>42</v>
      </c>
      <c r="G200" s="1" t="s">
        <v>51</v>
      </c>
      <c r="H200" s="1" t="s">
        <v>4974</v>
      </c>
      <c r="I200" s="1" t="s">
        <v>4975</v>
      </c>
      <c r="J200" s="1" t="s">
        <v>4950</v>
      </c>
      <c r="K200" s="2"/>
      <c r="L200" s="1">
        <v>452.0</v>
      </c>
      <c r="M200" s="1"/>
      <c r="N200" s="1">
        <v>12.486733333333333</v>
      </c>
      <c r="O200" s="1" t="s">
        <v>4298</v>
      </c>
      <c r="P200" s="1" t="s">
        <v>4976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25</v>
      </c>
      <c r="B201" s="1" t="s">
        <v>222</v>
      </c>
      <c r="C201" s="1">
        <v>483.0</v>
      </c>
      <c r="D201" s="1">
        <v>0.0</v>
      </c>
      <c r="E201" s="2"/>
      <c r="F201" s="1" t="s">
        <v>19</v>
      </c>
      <c r="G201" s="1" t="s">
        <v>20</v>
      </c>
      <c r="H201" s="1" t="s">
        <v>4977</v>
      </c>
      <c r="I201" s="1" t="s">
        <v>4978</v>
      </c>
      <c r="J201" s="1" t="s">
        <v>4978</v>
      </c>
      <c r="K201" s="2"/>
      <c r="L201" s="1">
        <v>-4.0</v>
      </c>
      <c r="M201" s="1"/>
      <c r="N201" s="1">
        <v>10.192</v>
      </c>
      <c r="O201" s="1" t="s">
        <v>4274</v>
      </c>
      <c r="P201" s="1" t="s">
        <v>4979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30</v>
      </c>
      <c r="B202" s="1" t="s">
        <v>17</v>
      </c>
      <c r="C202" s="1">
        <v>404.0</v>
      </c>
      <c r="D202" s="1">
        <v>71.0</v>
      </c>
      <c r="E202" s="2"/>
      <c r="F202" s="1" t="s">
        <v>42</v>
      </c>
      <c r="G202" s="1" t="s">
        <v>20</v>
      </c>
      <c r="H202" s="1" t="s">
        <v>4980</v>
      </c>
      <c r="I202" s="1" t="s">
        <v>4981</v>
      </c>
      <c r="J202" s="1" t="s">
        <v>4950</v>
      </c>
      <c r="K202" s="2"/>
      <c r="L202" s="1">
        <v>461.0</v>
      </c>
      <c r="M202" s="1"/>
      <c r="N202" s="1">
        <v>12.14225</v>
      </c>
      <c r="O202" s="1" t="s">
        <v>4298</v>
      </c>
      <c r="P202" s="1" t="s">
        <v>4982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25</v>
      </c>
      <c r="B203" s="1" t="s">
        <v>222</v>
      </c>
      <c r="C203" s="3">
        <v>329.0</v>
      </c>
      <c r="D203" s="1">
        <v>0.0</v>
      </c>
      <c r="E203" s="2"/>
      <c r="F203" s="1" t="s">
        <v>19</v>
      </c>
      <c r="G203" s="1" t="s">
        <v>20</v>
      </c>
      <c r="H203" s="1" t="s">
        <v>4983</v>
      </c>
      <c r="I203" s="1" t="s">
        <v>4984</v>
      </c>
      <c r="J203" s="1" t="s">
        <v>4984</v>
      </c>
      <c r="K203" s="2"/>
      <c r="L203" s="1">
        <v>-6.0</v>
      </c>
      <c r="M203" s="1"/>
      <c r="N203" s="1">
        <v>8.81055</v>
      </c>
      <c r="O203" s="1" t="s">
        <v>4274</v>
      </c>
      <c r="P203" s="1" t="s">
        <v>4985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30</v>
      </c>
      <c r="B204" s="1" t="s">
        <v>17</v>
      </c>
      <c r="C204" s="1">
        <v>424.0</v>
      </c>
      <c r="D204" s="1">
        <v>0.0</v>
      </c>
      <c r="E204" s="1" t="s">
        <v>18</v>
      </c>
      <c r="F204" s="1" t="s">
        <v>32</v>
      </c>
      <c r="G204" s="1" t="s">
        <v>20</v>
      </c>
      <c r="H204" s="1" t="s">
        <v>4986</v>
      </c>
      <c r="I204" s="1" t="s">
        <v>4987</v>
      </c>
      <c r="J204" s="1" t="s">
        <v>4988</v>
      </c>
      <c r="K204" s="1" t="s">
        <v>4989</v>
      </c>
      <c r="L204" s="1">
        <v>-4.0</v>
      </c>
      <c r="M204" s="1">
        <v>6.525916666666666</v>
      </c>
      <c r="N204" s="1">
        <v>18.74325</v>
      </c>
      <c r="O204" s="1" t="s">
        <v>4298</v>
      </c>
      <c r="P204" s="1" t="s">
        <v>4990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30</v>
      </c>
      <c r="B205" s="1" t="s">
        <v>17</v>
      </c>
      <c r="C205" s="1">
        <v>314.0</v>
      </c>
      <c r="D205" s="1">
        <v>0.0</v>
      </c>
      <c r="E205" s="1" t="s">
        <v>18</v>
      </c>
      <c r="F205" s="1" t="s">
        <v>32</v>
      </c>
      <c r="G205" s="1" t="s">
        <v>20</v>
      </c>
      <c r="H205" s="1" t="s">
        <v>4991</v>
      </c>
      <c r="I205" s="1" t="s">
        <v>4992</v>
      </c>
      <c r="J205" s="1" t="s">
        <v>4993</v>
      </c>
      <c r="K205" s="1" t="s">
        <v>4994</v>
      </c>
      <c r="L205" s="1">
        <v>-3.0</v>
      </c>
      <c r="M205" s="1">
        <v>4.507316666666667</v>
      </c>
      <c r="N205" s="1">
        <v>6.45975</v>
      </c>
      <c r="O205" s="1" t="s">
        <v>4298</v>
      </c>
      <c r="P205" s="1" t="s">
        <v>4995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16</v>
      </c>
      <c r="B206" s="1" t="s">
        <v>17</v>
      </c>
      <c r="C206" s="1">
        <v>483.0</v>
      </c>
      <c r="D206" s="1">
        <v>0.0</v>
      </c>
      <c r="E206" s="1" t="s">
        <v>18</v>
      </c>
      <c r="F206" s="1" t="s">
        <v>19</v>
      </c>
      <c r="G206" s="1" t="s">
        <v>20</v>
      </c>
      <c r="H206" s="1" t="s">
        <v>4996</v>
      </c>
      <c r="I206" s="1" t="s">
        <v>4997</v>
      </c>
      <c r="J206" s="1" t="s">
        <v>4997</v>
      </c>
      <c r="K206" s="2"/>
      <c r="L206" s="1">
        <v>-8.0</v>
      </c>
      <c r="M206" s="1"/>
      <c r="N206" s="1">
        <v>6.0789</v>
      </c>
      <c r="O206" s="1" t="s">
        <v>4278</v>
      </c>
      <c r="P206" s="1" t="s">
        <v>4998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30</v>
      </c>
      <c r="B207" s="1" t="s">
        <v>17</v>
      </c>
      <c r="C207" s="1">
        <v>282.0</v>
      </c>
      <c r="D207" s="1">
        <v>79.0</v>
      </c>
      <c r="E207" s="2"/>
      <c r="F207" s="1" t="s">
        <v>42</v>
      </c>
      <c r="G207" s="1" t="s">
        <v>20</v>
      </c>
      <c r="H207" s="1" t="s">
        <v>4999</v>
      </c>
      <c r="I207" s="1" t="s">
        <v>5000</v>
      </c>
      <c r="J207" s="1" t="s">
        <v>4950</v>
      </c>
      <c r="K207" s="2"/>
      <c r="L207" s="1">
        <v>484.0</v>
      </c>
      <c r="M207" s="1"/>
      <c r="N207" s="1">
        <v>7.65265</v>
      </c>
      <c r="O207" s="1" t="s">
        <v>4298</v>
      </c>
      <c r="P207" s="1" t="s">
        <v>5001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30</v>
      </c>
      <c r="B208" s="1" t="s">
        <v>17</v>
      </c>
      <c r="C208" s="1">
        <v>399.0</v>
      </c>
      <c r="D208" s="1">
        <v>0.0</v>
      </c>
      <c r="E208" s="1" t="s">
        <v>4965</v>
      </c>
      <c r="F208" s="1" t="s">
        <v>32</v>
      </c>
      <c r="G208" s="1" t="s">
        <v>20</v>
      </c>
      <c r="H208" s="1" t="s">
        <v>5002</v>
      </c>
      <c r="I208" s="1" t="s">
        <v>5003</v>
      </c>
      <c r="J208" s="1" t="s">
        <v>5004</v>
      </c>
      <c r="K208" s="1" t="s">
        <v>5005</v>
      </c>
      <c r="L208" s="1">
        <v>4.0</v>
      </c>
      <c r="M208" s="1">
        <v>0.015033333333333333</v>
      </c>
      <c r="N208" s="1">
        <v>11.3256</v>
      </c>
      <c r="O208" s="1" t="s">
        <v>4298</v>
      </c>
      <c r="P208" s="1" t="s">
        <v>5006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30</v>
      </c>
      <c r="B209" s="1" t="s">
        <v>17</v>
      </c>
      <c r="C209" s="1">
        <v>329.0</v>
      </c>
      <c r="D209" s="1">
        <v>0.0</v>
      </c>
      <c r="E209" s="1" t="s">
        <v>4965</v>
      </c>
      <c r="F209" s="1" t="s">
        <v>32</v>
      </c>
      <c r="G209" s="1" t="s">
        <v>26</v>
      </c>
      <c r="H209" s="1" t="s">
        <v>5007</v>
      </c>
      <c r="I209" s="1" t="s">
        <v>5008</v>
      </c>
      <c r="J209" s="1" t="s">
        <v>5009</v>
      </c>
      <c r="K209" s="1" t="s">
        <v>5010</v>
      </c>
      <c r="L209" s="1">
        <v>-6.0</v>
      </c>
      <c r="M209" s="1">
        <v>0.0218</v>
      </c>
      <c r="N209" s="1">
        <v>8.150866666666667</v>
      </c>
      <c r="O209" s="1" t="s">
        <v>4298</v>
      </c>
      <c r="P209" s="1" t="s">
        <v>5011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25</v>
      </c>
      <c r="B210" s="1" t="s">
        <v>222</v>
      </c>
      <c r="C210" s="3">
        <v>687.0</v>
      </c>
      <c r="D210" s="1">
        <v>0.0</v>
      </c>
      <c r="E210" s="2"/>
      <c r="F210" s="1" t="s">
        <v>19</v>
      </c>
      <c r="G210" s="1" t="s">
        <v>20</v>
      </c>
      <c r="H210" s="1" t="s">
        <v>5012</v>
      </c>
      <c r="I210" s="1" t="s">
        <v>5013</v>
      </c>
      <c r="J210" s="1" t="s">
        <v>5013</v>
      </c>
      <c r="K210" s="2"/>
      <c r="L210" s="1">
        <v>-2.0</v>
      </c>
      <c r="M210" s="1"/>
      <c r="N210" s="1">
        <v>17.148783333333334</v>
      </c>
      <c r="O210" s="1" t="s">
        <v>4274</v>
      </c>
      <c r="P210" s="1" t="s">
        <v>5014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30</v>
      </c>
      <c r="B211" s="1" t="s">
        <v>17</v>
      </c>
      <c r="C211" s="1">
        <v>219.0</v>
      </c>
      <c r="D211" s="1">
        <v>55.0</v>
      </c>
      <c r="E211" s="2"/>
      <c r="F211" s="1" t="s">
        <v>42</v>
      </c>
      <c r="G211" s="1" t="s">
        <v>51</v>
      </c>
      <c r="H211" s="1" t="s">
        <v>5015</v>
      </c>
      <c r="I211" s="1" t="s">
        <v>5016</v>
      </c>
      <c r="J211" s="1" t="s">
        <v>4950</v>
      </c>
      <c r="K211" s="2"/>
      <c r="L211" s="1">
        <v>499.0</v>
      </c>
      <c r="M211" s="1"/>
      <c r="N211" s="1">
        <v>10.42445</v>
      </c>
      <c r="O211" s="1" t="s">
        <v>4298</v>
      </c>
      <c r="P211" s="1" t="s">
        <v>5017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25</v>
      </c>
      <c r="B212" s="1" t="s">
        <v>222</v>
      </c>
      <c r="C212" s="1">
        <v>321.0</v>
      </c>
      <c r="D212" s="1">
        <v>0.0</v>
      </c>
      <c r="E212" s="2"/>
      <c r="F212" s="1" t="s">
        <v>19</v>
      </c>
      <c r="G212" s="1" t="s">
        <v>20</v>
      </c>
      <c r="H212" s="1" t="s">
        <v>5018</v>
      </c>
      <c r="I212" s="1" t="s">
        <v>5019</v>
      </c>
      <c r="J212" s="1" t="s">
        <v>5019</v>
      </c>
      <c r="K212" s="2"/>
      <c r="L212" s="1">
        <v>-2.0</v>
      </c>
      <c r="M212" s="1"/>
      <c r="N212" s="1">
        <v>12.574433333333333</v>
      </c>
      <c r="O212" s="1" t="s">
        <v>4274</v>
      </c>
      <c r="P212" s="1" t="s">
        <v>5020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30</v>
      </c>
      <c r="B213" s="1" t="s">
        <v>17</v>
      </c>
      <c r="C213" s="1">
        <v>299.0</v>
      </c>
      <c r="D213" s="1">
        <v>75.0</v>
      </c>
      <c r="E213" s="2"/>
      <c r="F213" s="1" t="s">
        <v>42</v>
      </c>
      <c r="G213" s="1" t="s">
        <v>51</v>
      </c>
      <c r="H213" s="1" t="s">
        <v>5021</v>
      </c>
      <c r="I213" s="1" t="s">
        <v>5022</v>
      </c>
      <c r="J213" s="1" t="s">
        <v>4950</v>
      </c>
      <c r="K213" s="2"/>
      <c r="L213" s="1">
        <v>508.0</v>
      </c>
      <c r="M213" s="1"/>
      <c r="N213" s="1">
        <v>12.463083333333334</v>
      </c>
      <c r="O213" s="1" t="s">
        <v>4298</v>
      </c>
      <c r="P213" s="1" t="s">
        <v>5023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30</v>
      </c>
      <c r="B214" s="1" t="s">
        <v>17</v>
      </c>
      <c r="C214" s="1">
        <v>512.0</v>
      </c>
      <c r="D214" s="1">
        <v>0.0</v>
      </c>
      <c r="E214" s="1" t="s">
        <v>4965</v>
      </c>
      <c r="F214" s="1" t="s">
        <v>32</v>
      </c>
      <c r="G214" s="1" t="s">
        <v>20</v>
      </c>
      <c r="H214" s="1" t="s">
        <v>5024</v>
      </c>
      <c r="I214" s="1" t="s">
        <v>5025</v>
      </c>
      <c r="J214" s="1" t="s">
        <v>5026</v>
      </c>
      <c r="K214" s="1" t="s">
        <v>5027</v>
      </c>
      <c r="L214" s="1">
        <v>16.0</v>
      </c>
      <c r="M214" s="1">
        <v>0.016533333333333334</v>
      </c>
      <c r="N214" s="1">
        <v>20.583</v>
      </c>
      <c r="O214" s="1" t="s">
        <v>4298</v>
      </c>
      <c r="P214" s="1" t="s">
        <v>5028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195</v>
      </c>
      <c r="B215" s="1" t="s">
        <v>222</v>
      </c>
      <c r="C215" s="1">
        <v>658.0</v>
      </c>
      <c r="D215" s="1">
        <v>0.0</v>
      </c>
      <c r="E215" s="1" t="s">
        <v>5029</v>
      </c>
      <c r="F215" s="1" t="s">
        <v>19</v>
      </c>
      <c r="G215" s="1" t="s">
        <v>20</v>
      </c>
      <c r="H215" s="1" t="s">
        <v>5030</v>
      </c>
      <c r="I215" s="1" t="s">
        <v>5031</v>
      </c>
      <c r="J215" s="1" t="s">
        <v>5031</v>
      </c>
      <c r="K215" s="2"/>
      <c r="L215" s="1">
        <v>-6.0</v>
      </c>
      <c r="M215" s="1"/>
      <c r="N215" s="1">
        <v>13.808066666666667</v>
      </c>
      <c r="O215" s="1" t="s">
        <v>4274</v>
      </c>
      <c r="P215" s="1" t="s">
        <v>5032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195</v>
      </c>
      <c r="B216" s="1" t="s">
        <v>222</v>
      </c>
      <c r="C216" s="1">
        <v>264.0</v>
      </c>
      <c r="D216" s="1">
        <v>0.0</v>
      </c>
      <c r="E216" s="1" t="s">
        <v>4485</v>
      </c>
      <c r="F216" s="1" t="s">
        <v>19</v>
      </c>
      <c r="G216" s="1" t="s">
        <v>20</v>
      </c>
      <c r="H216" s="1" t="s">
        <v>5033</v>
      </c>
      <c r="I216" s="1" t="s">
        <v>5034</v>
      </c>
      <c r="J216" s="1" t="s">
        <v>5034</v>
      </c>
      <c r="K216" s="2"/>
      <c r="L216" s="1">
        <v>-7.0</v>
      </c>
      <c r="M216" s="1"/>
      <c r="N216" s="1">
        <v>7.6244</v>
      </c>
      <c r="O216" s="1" t="s">
        <v>4274</v>
      </c>
      <c r="P216" s="1" t="s">
        <v>5035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17</v>
      </c>
      <c r="C217" s="1">
        <v>334.0</v>
      </c>
      <c r="D217" s="1">
        <v>0.0</v>
      </c>
      <c r="E217" s="1" t="s">
        <v>18</v>
      </c>
      <c r="F217" s="1" t="s">
        <v>19</v>
      </c>
      <c r="G217" s="1" t="s">
        <v>20</v>
      </c>
      <c r="H217" s="1" t="s">
        <v>5036</v>
      </c>
      <c r="I217" s="1" t="s">
        <v>5037</v>
      </c>
      <c r="J217" s="1" t="s">
        <v>5037</v>
      </c>
      <c r="K217" s="2"/>
      <c r="L217" s="1">
        <v>-6.0</v>
      </c>
      <c r="M217" s="1"/>
      <c r="N217" s="1">
        <v>8.87765</v>
      </c>
      <c r="O217" s="1" t="s">
        <v>4278</v>
      </c>
      <c r="P217" s="1" t="s">
        <v>5038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99</v>
      </c>
      <c r="B218" s="1" t="s">
        <v>17</v>
      </c>
      <c r="C218" s="1">
        <v>20.0</v>
      </c>
      <c r="D218" s="1">
        <v>35.0</v>
      </c>
      <c r="E218" s="2"/>
      <c r="F218" s="1" t="s">
        <v>42</v>
      </c>
      <c r="G218" s="1" t="s">
        <v>26</v>
      </c>
      <c r="H218" s="1" t="s">
        <v>5039</v>
      </c>
      <c r="I218" s="1" t="s">
        <v>5040</v>
      </c>
      <c r="J218" s="1" t="s">
        <v>4950</v>
      </c>
      <c r="K218" s="2"/>
      <c r="L218" s="1">
        <v>534.0</v>
      </c>
      <c r="M218" s="1"/>
      <c r="N218" s="1">
        <v>3.0105333333333335</v>
      </c>
      <c r="O218" s="1" t="s">
        <v>102</v>
      </c>
      <c r="P218" s="1" t="s">
        <v>5041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16</v>
      </c>
      <c r="B219" s="1" t="s">
        <v>17</v>
      </c>
      <c r="C219" s="3">
        <v>264.0</v>
      </c>
      <c r="D219" s="1">
        <v>0.0</v>
      </c>
      <c r="E219" s="1" t="s">
        <v>18</v>
      </c>
      <c r="F219" s="1" t="s">
        <v>19</v>
      </c>
      <c r="G219" s="1" t="s">
        <v>20</v>
      </c>
      <c r="H219" s="1" t="s">
        <v>5042</v>
      </c>
      <c r="I219" s="1" t="s">
        <v>5043</v>
      </c>
      <c r="J219" s="1" t="s">
        <v>5043</v>
      </c>
      <c r="K219" s="2"/>
      <c r="L219" s="1">
        <v>-5.0</v>
      </c>
      <c r="M219" s="1"/>
      <c r="N219" s="1">
        <v>9.8693</v>
      </c>
      <c r="O219" s="1" t="s">
        <v>4278</v>
      </c>
      <c r="P219" s="1" t="s">
        <v>5044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30</v>
      </c>
      <c r="B220" s="1" t="s">
        <v>17</v>
      </c>
      <c r="C220" s="1">
        <v>1050.0</v>
      </c>
      <c r="D220" s="1">
        <v>0.0</v>
      </c>
      <c r="E220" s="1" t="s">
        <v>4965</v>
      </c>
      <c r="F220" s="1" t="s">
        <v>32</v>
      </c>
      <c r="G220" s="1" t="s">
        <v>20</v>
      </c>
      <c r="H220" s="1" t="s">
        <v>5045</v>
      </c>
      <c r="I220" s="1" t="s">
        <v>5046</v>
      </c>
      <c r="J220" s="1" t="s">
        <v>5047</v>
      </c>
      <c r="K220" s="1" t="s">
        <v>5048</v>
      </c>
      <c r="L220" s="1">
        <v>-13.0</v>
      </c>
      <c r="M220" s="1">
        <v>0.014833333333333334</v>
      </c>
      <c r="N220" s="1">
        <v>11.99775</v>
      </c>
      <c r="O220" s="1" t="s">
        <v>4298</v>
      </c>
      <c r="P220" s="1" t="s">
        <v>5049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25</v>
      </c>
      <c r="B221" s="1" t="s">
        <v>222</v>
      </c>
      <c r="C221" s="1">
        <v>882.0</v>
      </c>
      <c r="D221" s="1">
        <v>0.0</v>
      </c>
      <c r="E221" s="2"/>
      <c r="F221" s="1" t="s">
        <v>19</v>
      </c>
      <c r="G221" s="1" t="s">
        <v>20</v>
      </c>
      <c r="H221" s="1" t="s">
        <v>5050</v>
      </c>
      <c r="I221" s="1" t="s">
        <v>5051</v>
      </c>
      <c r="J221" s="1" t="s">
        <v>5051</v>
      </c>
      <c r="K221" s="2"/>
      <c r="L221" s="1">
        <v>-10.0</v>
      </c>
      <c r="M221" s="1"/>
      <c r="N221" s="1">
        <v>9.80245</v>
      </c>
      <c r="O221" s="1" t="s">
        <v>4274</v>
      </c>
      <c r="P221" s="1" t="s">
        <v>5052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16</v>
      </c>
      <c r="B222" s="1" t="s">
        <v>17</v>
      </c>
      <c r="C222" s="1">
        <v>658.0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5053</v>
      </c>
      <c r="I222" s="1" t="s">
        <v>5054</v>
      </c>
      <c r="J222" s="1" t="s">
        <v>5054</v>
      </c>
      <c r="K222" s="2"/>
      <c r="L222" s="1">
        <v>-11.0</v>
      </c>
      <c r="M222" s="1"/>
      <c r="N222" s="1">
        <v>8.9934</v>
      </c>
      <c r="O222" s="1" t="s">
        <v>4278</v>
      </c>
      <c r="P222" s="1" t="s">
        <v>5055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528.0</v>
      </c>
      <c r="D223" s="1">
        <v>0.0</v>
      </c>
      <c r="E223" s="1" t="s">
        <v>18</v>
      </c>
      <c r="F223" s="1" t="s">
        <v>19</v>
      </c>
      <c r="G223" s="1" t="s">
        <v>20</v>
      </c>
      <c r="H223" s="1" t="s">
        <v>5056</v>
      </c>
      <c r="I223" s="1" t="s">
        <v>5057</v>
      </c>
      <c r="J223" s="1" t="s">
        <v>5057</v>
      </c>
      <c r="K223" s="2"/>
      <c r="L223" s="1">
        <v>-8.0</v>
      </c>
      <c r="M223" s="1"/>
      <c r="N223" s="1">
        <v>11.21455</v>
      </c>
      <c r="O223" s="1" t="s">
        <v>4278</v>
      </c>
      <c r="P223" s="1" t="s">
        <v>5058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30</v>
      </c>
      <c r="B224" s="1" t="s">
        <v>17</v>
      </c>
      <c r="C224" s="1">
        <v>458.0</v>
      </c>
      <c r="D224" s="1">
        <v>0.0</v>
      </c>
      <c r="E224" s="1" t="s">
        <v>4965</v>
      </c>
      <c r="F224" s="1" t="s">
        <v>32</v>
      </c>
      <c r="G224" s="1" t="s">
        <v>20</v>
      </c>
      <c r="H224" s="1" t="s">
        <v>5059</v>
      </c>
      <c r="I224" s="1" t="s">
        <v>5060</v>
      </c>
      <c r="J224" s="1" t="s">
        <v>5061</v>
      </c>
      <c r="K224" s="1" t="s">
        <v>5062</v>
      </c>
      <c r="L224" s="1">
        <v>-7.0</v>
      </c>
      <c r="M224" s="1">
        <v>0.027766666666666665</v>
      </c>
      <c r="N224" s="1">
        <v>9.65465</v>
      </c>
      <c r="O224" s="1" t="s">
        <v>4298</v>
      </c>
      <c r="P224" s="1" t="s">
        <v>5063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30</v>
      </c>
      <c r="B225" s="1" t="s">
        <v>17</v>
      </c>
      <c r="C225" s="1">
        <v>190.0</v>
      </c>
      <c r="D225" s="1">
        <v>59.0</v>
      </c>
      <c r="E225" s="2"/>
      <c r="F225" s="1" t="s">
        <v>42</v>
      </c>
      <c r="G225" s="1" t="s">
        <v>26</v>
      </c>
      <c r="H225" s="1" t="s">
        <v>5064</v>
      </c>
      <c r="I225" s="1" t="s">
        <v>5065</v>
      </c>
      <c r="J225" s="1" t="s">
        <v>4950</v>
      </c>
      <c r="K225" s="2"/>
      <c r="L225" s="1">
        <v>554.0</v>
      </c>
      <c r="M225" s="1"/>
      <c r="N225" s="1">
        <v>8.602516666666666</v>
      </c>
      <c r="O225" s="1" t="s">
        <v>4298</v>
      </c>
      <c r="P225" s="1" t="s">
        <v>5066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16</v>
      </c>
      <c r="B226" s="1" t="s">
        <v>17</v>
      </c>
      <c r="C226" s="1">
        <v>329.0</v>
      </c>
      <c r="D226" s="1">
        <v>0.0</v>
      </c>
      <c r="E226" s="1" t="s">
        <v>18</v>
      </c>
      <c r="F226" s="1" t="s">
        <v>19</v>
      </c>
      <c r="G226" s="1" t="s">
        <v>20</v>
      </c>
      <c r="H226" s="1" t="s">
        <v>5067</v>
      </c>
      <c r="I226" s="1" t="s">
        <v>5068</v>
      </c>
      <c r="J226" s="1" t="s">
        <v>5068</v>
      </c>
      <c r="K226" s="2"/>
      <c r="L226" s="1">
        <v>-7.0</v>
      </c>
      <c r="M226" s="1"/>
      <c r="N226" s="1">
        <v>7.491583333333334</v>
      </c>
      <c r="O226" s="1" t="s">
        <v>4278</v>
      </c>
      <c r="P226" s="1" t="s">
        <v>4973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16</v>
      </c>
      <c r="B227" s="1" t="s">
        <v>17</v>
      </c>
      <c r="C227" s="1">
        <v>528.0</v>
      </c>
      <c r="D227" s="1">
        <v>0.0</v>
      </c>
      <c r="E227" s="1" t="s">
        <v>18</v>
      </c>
      <c r="F227" s="1" t="s">
        <v>19</v>
      </c>
      <c r="G227" s="1" t="s">
        <v>20</v>
      </c>
      <c r="H227" s="1" t="s">
        <v>5069</v>
      </c>
      <c r="I227" s="1" t="s">
        <v>5070</v>
      </c>
      <c r="J227" s="1" t="s">
        <v>5070</v>
      </c>
      <c r="K227" s="2"/>
      <c r="L227" s="1">
        <v>-7.0</v>
      </c>
      <c r="M227" s="1"/>
      <c r="N227" s="1">
        <v>12.1688</v>
      </c>
      <c r="O227" s="1" t="s">
        <v>4278</v>
      </c>
      <c r="P227" s="1" t="s">
        <v>5071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25</v>
      </c>
      <c r="B228" s="1" t="s">
        <v>222</v>
      </c>
      <c r="C228" s="1">
        <v>593.0</v>
      </c>
      <c r="D228" s="1">
        <v>0.0</v>
      </c>
      <c r="E228" s="2"/>
      <c r="F228" s="1" t="s">
        <v>19</v>
      </c>
      <c r="G228" s="1" t="s">
        <v>20</v>
      </c>
      <c r="H228" s="1" t="s">
        <v>5072</v>
      </c>
      <c r="I228" s="1" t="s">
        <v>5073</v>
      </c>
      <c r="J228" s="1" t="s">
        <v>5073</v>
      </c>
      <c r="K228" s="2"/>
      <c r="L228" s="1">
        <v>-8.0</v>
      </c>
      <c r="M228" s="1"/>
      <c r="N228" s="1">
        <v>11.157066666666667</v>
      </c>
      <c r="O228" s="1" t="s">
        <v>4274</v>
      </c>
      <c r="P228" s="1" t="s">
        <v>5074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99</v>
      </c>
      <c r="B229" s="1" t="s">
        <v>17</v>
      </c>
      <c r="C229" s="1">
        <v>368.0</v>
      </c>
      <c r="D229" s="1">
        <v>0.0</v>
      </c>
      <c r="E229" s="2"/>
      <c r="F229" s="1" t="s">
        <v>42</v>
      </c>
      <c r="G229" s="1" t="s">
        <v>26</v>
      </c>
      <c r="H229" s="1" t="s">
        <v>5075</v>
      </c>
      <c r="I229" s="1" t="s">
        <v>5076</v>
      </c>
      <c r="J229" s="1" t="s">
        <v>4950</v>
      </c>
      <c r="K229" s="2"/>
      <c r="L229" s="1">
        <v>580.0</v>
      </c>
      <c r="M229" s="1"/>
      <c r="N229" s="1">
        <v>5.06225</v>
      </c>
      <c r="O229" s="1" t="s">
        <v>102</v>
      </c>
      <c r="P229" s="1" t="s">
        <v>5077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25</v>
      </c>
      <c r="B230" s="1" t="s">
        <v>222</v>
      </c>
      <c r="C230" s="1">
        <v>413.0</v>
      </c>
      <c r="D230" s="1">
        <v>0.0</v>
      </c>
      <c r="E230" s="2"/>
      <c r="F230" s="1" t="s">
        <v>19</v>
      </c>
      <c r="G230" s="1" t="s">
        <v>20</v>
      </c>
      <c r="H230" s="1" t="s">
        <v>5078</v>
      </c>
      <c r="I230" s="1" t="s">
        <v>5079</v>
      </c>
      <c r="J230" s="1" t="s">
        <v>5079</v>
      </c>
      <c r="K230" s="2"/>
      <c r="L230" s="1">
        <v>4.0</v>
      </c>
      <c r="M230" s="1"/>
      <c r="N230" s="1">
        <v>19.371766666666666</v>
      </c>
      <c r="O230" s="1" t="s">
        <v>4274</v>
      </c>
      <c r="P230" s="1" t="s">
        <v>5080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25</v>
      </c>
      <c r="B231" s="1" t="s">
        <v>222</v>
      </c>
      <c r="C231" s="1">
        <v>264.0</v>
      </c>
      <c r="D231" s="1">
        <v>0.0</v>
      </c>
      <c r="E231" s="2"/>
      <c r="F231" s="1" t="s">
        <v>19</v>
      </c>
      <c r="G231" s="1" t="s">
        <v>26</v>
      </c>
      <c r="H231" s="1" t="s">
        <v>5081</v>
      </c>
      <c r="I231" s="1" t="s">
        <v>5082</v>
      </c>
      <c r="J231" s="1" t="s">
        <v>5082</v>
      </c>
      <c r="K231" s="2"/>
      <c r="L231" s="1">
        <v>-9.0</v>
      </c>
      <c r="M231" s="1"/>
      <c r="N231" s="1">
        <v>5.74005</v>
      </c>
      <c r="O231" s="1" t="s">
        <v>4274</v>
      </c>
      <c r="P231" s="1" t="s">
        <v>5083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1">
        <v>1056.0</v>
      </c>
      <c r="D232" s="1">
        <v>0.0</v>
      </c>
      <c r="E232" s="1" t="s">
        <v>18</v>
      </c>
      <c r="F232" s="1" t="s">
        <v>19</v>
      </c>
      <c r="G232" s="1" t="s">
        <v>20</v>
      </c>
      <c r="H232" s="1" t="s">
        <v>5084</v>
      </c>
      <c r="I232" s="1" t="s">
        <v>5085</v>
      </c>
      <c r="J232" s="1" t="s">
        <v>5085</v>
      </c>
      <c r="K232" s="2"/>
      <c r="L232" s="1">
        <v>-1.0</v>
      </c>
      <c r="M232" s="1"/>
      <c r="N232" s="1">
        <v>18.451766666666668</v>
      </c>
      <c r="O232" s="1" t="s">
        <v>4278</v>
      </c>
      <c r="P232" s="1" t="s">
        <v>5086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25</v>
      </c>
      <c r="B233" s="1" t="s">
        <v>222</v>
      </c>
      <c r="C233" s="1">
        <v>364.0</v>
      </c>
      <c r="D233" s="1">
        <v>0.0</v>
      </c>
      <c r="E233" s="2"/>
      <c r="F233" s="1" t="s">
        <v>19</v>
      </c>
      <c r="G233" s="1" t="s">
        <v>20</v>
      </c>
      <c r="H233" s="1" t="s">
        <v>5087</v>
      </c>
      <c r="I233" s="1" t="s">
        <v>5088</v>
      </c>
      <c r="J233" s="1" t="s">
        <v>5088</v>
      </c>
      <c r="K233" s="2"/>
      <c r="L233" s="1">
        <v>-2.0</v>
      </c>
      <c r="M233" s="1"/>
      <c r="N233" s="1">
        <v>12.076316666666667</v>
      </c>
      <c r="O233" s="1" t="s">
        <v>4274</v>
      </c>
      <c r="P233" s="1" t="s">
        <v>5089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16</v>
      </c>
      <c r="B234" s="1" t="s">
        <v>17</v>
      </c>
      <c r="C234" s="1">
        <v>458.0</v>
      </c>
      <c r="D234" s="1">
        <v>0.0</v>
      </c>
      <c r="E234" s="1" t="s">
        <v>18</v>
      </c>
      <c r="F234" s="1" t="s">
        <v>19</v>
      </c>
      <c r="G234" s="1" t="s">
        <v>20</v>
      </c>
      <c r="H234" s="1" t="s">
        <v>5090</v>
      </c>
      <c r="I234" s="1" t="s">
        <v>5091</v>
      </c>
      <c r="J234" s="1" t="s">
        <v>5091</v>
      </c>
      <c r="K234" s="2"/>
      <c r="L234" s="1">
        <v>0.0</v>
      </c>
      <c r="M234" s="1"/>
      <c r="N234" s="1">
        <v>14.1941</v>
      </c>
      <c r="O234" s="1" t="s">
        <v>4278</v>
      </c>
      <c r="P234" s="1" t="s">
        <v>5092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16</v>
      </c>
      <c r="B235" s="1" t="s">
        <v>17</v>
      </c>
      <c r="C235" s="1">
        <v>394.0</v>
      </c>
      <c r="D235" s="1">
        <v>0.0</v>
      </c>
      <c r="E235" s="1" t="s">
        <v>18</v>
      </c>
      <c r="F235" s="1" t="s">
        <v>19</v>
      </c>
      <c r="G235" s="1" t="s">
        <v>20</v>
      </c>
      <c r="H235" s="1" t="s">
        <v>5093</v>
      </c>
      <c r="I235" s="1" t="s">
        <v>5094</v>
      </c>
      <c r="J235" s="1" t="s">
        <v>5094</v>
      </c>
      <c r="K235" s="2"/>
      <c r="L235" s="1">
        <v>-3.0</v>
      </c>
      <c r="M235" s="1"/>
      <c r="N235" s="1">
        <v>11.967933333333333</v>
      </c>
      <c r="O235" s="1" t="s">
        <v>4278</v>
      </c>
      <c r="P235" s="1" t="s">
        <v>5095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25</v>
      </c>
      <c r="B236" s="1" t="s">
        <v>222</v>
      </c>
      <c r="C236" s="1">
        <v>294.0</v>
      </c>
      <c r="D236" s="1">
        <v>0.0</v>
      </c>
      <c r="E236" s="2"/>
      <c r="F236" s="1" t="s">
        <v>19</v>
      </c>
      <c r="G236" s="1" t="s">
        <v>20</v>
      </c>
      <c r="H236" s="1" t="s">
        <v>5096</v>
      </c>
      <c r="I236" s="1" t="s">
        <v>5097</v>
      </c>
      <c r="J236" s="1" t="s">
        <v>5097</v>
      </c>
      <c r="K236" s="2"/>
      <c r="L236" s="1">
        <v>-7.0</v>
      </c>
      <c r="M236" s="1"/>
      <c r="N236" s="1">
        <v>7.6112166666666665</v>
      </c>
      <c r="O236" s="1" t="s">
        <v>4274</v>
      </c>
      <c r="P236" s="1" t="s">
        <v>5098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30</v>
      </c>
      <c r="B237" s="1" t="s">
        <v>17</v>
      </c>
      <c r="C237" s="1">
        <v>369.0</v>
      </c>
      <c r="D237" s="1">
        <v>0.0</v>
      </c>
      <c r="E237" s="1" t="s">
        <v>4965</v>
      </c>
      <c r="F237" s="1" t="s">
        <v>32</v>
      </c>
      <c r="G237" s="1" t="s">
        <v>20</v>
      </c>
      <c r="H237" s="1" t="s">
        <v>5099</v>
      </c>
      <c r="I237" s="1" t="s">
        <v>5100</v>
      </c>
      <c r="J237" s="1" t="s">
        <v>5101</v>
      </c>
      <c r="K237" s="1" t="s">
        <v>5102</v>
      </c>
      <c r="L237" s="1">
        <v>0.0</v>
      </c>
      <c r="M237" s="1">
        <v>0.02525</v>
      </c>
      <c r="N237" s="1">
        <v>15.865583333333333</v>
      </c>
      <c r="O237" s="1" t="s">
        <v>4298</v>
      </c>
      <c r="P237" s="1" t="s">
        <v>5103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30</v>
      </c>
      <c r="B238" s="1" t="s">
        <v>17</v>
      </c>
      <c r="C238" s="1">
        <v>514.0</v>
      </c>
      <c r="D238" s="1">
        <v>124.0</v>
      </c>
      <c r="E238" s="2"/>
      <c r="F238" s="1" t="s">
        <v>42</v>
      </c>
      <c r="G238" s="1" t="s">
        <v>20</v>
      </c>
      <c r="H238" s="1" t="s">
        <v>5104</v>
      </c>
      <c r="I238" s="1" t="s">
        <v>5105</v>
      </c>
      <c r="J238" s="1" t="s">
        <v>4950</v>
      </c>
      <c r="K238" s="2"/>
      <c r="L238" s="1">
        <v>588.0</v>
      </c>
      <c r="M238" s="1"/>
      <c r="N238" s="1">
        <v>13.0435</v>
      </c>
      <c r="O238" s="1" t="s">
        <v>4298</v>
      </c>
      <c r="P238" s="1" t="s">
        <v>5106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16</v>
      </c>
      <c r="B239" s="1" t="s">
        <v>17</v>
      </c>
      <c r="C239" s="1">
        <v>264.0</v>
      </c>
      <c r="D239" s="1">
        <v>0.0</v>
      </c>
      <c r="E239" s="1" t="s">
        <v>18</v>
      </c>
      <c r="F239" s="1" t="s">
        <v>19</v>
      </c>
      <c r="G239" s="1" t="s">
        <v>20</v>
      </c>
      <c r="H239" s="1" t="s">
        <v>5107</v>
      </c>
      <c r="I239" s="1" t="s">
        <v>5108</v>
      </c>
      <c r="J239" s="1" t="s">
        <v>5108</v>
      </c>
      <c r="K239" s="2"/>
      <c r="L239" s="1">
        <v>-7.0</v>
      </c>
      <c r="M239" s="1"/>
      <c r="N239" s="1">
        <v>7.6185833333333335</v>
      </c>
      <c r="O239" s="1" t="s">
        <v>4278</v>
      </c>
      <c r="P239" s="1" t="s">
        <v>4521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16</v>
      </c>
      <c r="B240" s="1" t="s">
        <v>17</v>
      </c>
      <c r="C240" s="1">
        <v>331.0</v>
      </c>
      <c r="D240" s="1">
        <v>0.0</v>
      </c>
      <c r="E240" s="1" t="s">
        <v>18</v>
      </c>
      <c r="F240" s="1" t="s">
        <v>19</v>
      </c>
      <c r="G240" s="1" t="s">
        <v>20</v>
      </c>
      <c r="H240" s="1" t="s">
        <v>5109</v>
      </c>
      <c r="I240" s="1" t="s">
        <v>5110</v>
      </c>
      <c r="J240" s="1" t="s">
        <v>5110</v>
      </c>
      <c r="K240" s="2"/>
      <c r="L240" s="1">
        <v>14.0</v>
      </c>
      <c r="M240" s="1"/>
      <c r="N240" s="1">
        <v>29.3009</v>
      </c>
      <c r="O240" s="1" t="s">
        <v>4278</v>
      </c>
      <c r="P240" s="1" t="s">
        <v>5111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25</v>
      </c>
      <c r="B241" s="1" t="s">
        <v>222</v>
      </c>
      <c r="C241" s="1">
        <v>528.0</v>
      </c>
      <c r="D241" s="1">
        <v>0.0</v>
      </c>
      <c r="E241" s="2"/>
      <c r="F241" s="1" t="s">
        <v>19</v>
      </c>
      <c r="G241" s="1" t="s">
        <v>20</v>
      </c>
      <c r="H241" s="1" t="s">
        <v>5112</v>
      </c>
      <c r="I241" s="1" t="s">
        <v>5113</v>
      </c>
      <c r="J241" s="1" t="s">
        <v>5113</v>
      </c>
      <c r="K241" s="2"/>
      <c r="L241" s="1">
        <v>-5.0</v>
      </c>
      <c r="M241" s="1"/>
      <c r="N241" s="1">
        <v>14.605716666666666</v>
      </c>
      <c r="O241" s="1" t="s">
        <v>4274</v>
      </c>
      <c r="P241" s="1" t="s">
        <v>5114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195</v>
      </c>
      <c r="B242" s="1" t="s">
        <v>222</v>
      </c>
      <c r="C242" s="1">
        <v>723.0</v>
      </c>
      <c r="D242" s="1">
        <v>0.0</v>
      </c>
      <c r="E242" s="1" t="s">
        <v>1456</v>
      </c>
      <c r="F242" s="1" t="s">
        <v>19</v>
      </c>
      <c r="G242" s="1" t="s">
        <v>20</v>
      </c>
      <c r="H242" s="1" t="s">
        <v>5115</v>
      </c>
      <c r="I242" s="1" t="s">
        <v>5116</v>
      </c>
      <c r="J242" s="1" t="s">
        <v>5116</v>
      </c>
      <c r="K242" s="2"/>
      <c r="L242" s="1">
        <v>-9.0</v>
      </c>
      <c r="M242" s="1"/>
      <c r="N242" s="1">
        <v>10.858433333333334</v>
      </c>
      <c r="O242" s="1" t="s">
        <v>4274</v>
      </c>
      <c r="P242" s="1" t="s">
        <v>5117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195</v>
      </c>
      <c r="B243" s="1" t="s">
        <v>222</v>
      </c>
      <c r="C243" s="1">
        <v>329.0</v>
      </c>
      <c r="D243" s="1">
        <v>0.0</v>
      </c>
      <c r="E243" s="1" t="s">
        <v>196</v>
      </c>
      <c r="F243" s="1" t="s">
        <v>19</v>
      </c>
      <c r="G243" s="1" t="s">
        <v>20</v>
      </c>
      <c r="H243" s="1" t="s">
        <v>5118</v>
      </c>
      <c r="I243" s="1" t="s">
        <v>5119</v>
      </c>
      <c r="J243" s="1" t="s">
        <v>5119</v>
      </c>
      <c r="K243" s="2"/>
      <c r="L243" s="1">
        <v>-7.0</v>
      </c>
      <c r="M243" s="1"/>
      <c r="N243" s="1">
        <v>7.06005</v>
      </c>
      <c r="O243" s="1" t="s">
        <v>4274</v>
      </c>
      <c r="P243" s="1" t="s">
        <v>5120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30</v>
      </c>
      <c r="B244" s="1" t="s">
        <v>17</v>
      </c>
      <c r="C244" s="1">
        <v>309.0</v>
      </c>
      <c r="D244" s="1">
        <v>0.0</v>
      </c>
      <c r="E244" s="1" t="s">
        <v>18</v>
      </c>
      <c r="F244" s="1" t="s">
        <v>32</v>
      </c>
      <c r="G244" s="1" t="s">
        <v>20</v>
      </c>
      <c r="H244" s="1" t="s">
        <v>5121</v>
      </c>
      <c r="I244" s="1" t="s">
        <v>5122</v>
      </c>
      <c r="J244" s="1" t="s">
        <v>5123</v>
      </c>
      <c r="K244" s="1" t="s">
        <v>5124</v>
      </c>
      <c r="L244" s="1">
        <v>11.0</v>
      </c>
      <c r="M244" s="1">
        <v>0.4345833333333333</v>
      </c>
      <c r="N244" s="1">
        <v>9.66045</v>
      </c>
      <c r="O244" s="1" t="s">
        <v>4298</v>
      </c>
      <c r="P244" s="1" t="s">
        <v>4821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30</v>
      </c>
      <c r="B245" s="1" t="s">
        <v>17</v>
      </c>
      <c r="C245" s="1">
        <v>390.0</v>
      </c>
      <c r="D245" s="1">
        <v>98.0</v>
      </c>
      <c r="E245" s="2"/>
      <c r="F245" s="1" t="s">
        <v>42</v>
      </c>
      <c r="G245" s="1" t="s">
        <v>20</v>
      </c>
      <c r="H245" s="1" t="s">
        <v>5125</v>
      </c>
      <c r="I245" s="1" t="s">
        <v>5126</v>
      </c>
      <c r="J245" s="1" t="s">
        <v>4950</v>
      </c>
      <c r="K245" s="2"/>
      <c r="L245" s="1">
        <v>584.0</v>
      </c>
      <c r="M245" s="1"/>
      <c r="N245" s="1">
        <v>25.0936</v>
      </c>
      <c r="O245" s="1" t="s">
        <v>4298</v>
      </c>
      <c r="P245" s="1" t="s">
        <v>5127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30</v>
      </c>
      <c r="B246" s="1" t="s">
        <v>17</v>
      </c>
      <c r="C246" s="1">
        <v>498.0</v>
      </c>
      <c r="D246" s="1">
        <v>0.0</v>
      </c>
      <c r="E246" s="1" t="s">
        <v>18</v>
      </c>
      <c r="F246" s="1" t="s">
        <v>32</v>
      </c>
      <c r="G246" s="1" t="s">
        <v>20</v>
      </c>
      <c r="H246" s="1" t="s">
        <v>5128</v>
      </c>
      <c r="I246" s="1" t="s">
        <v>5129</v>
      </c>
      <c r="J246" s="1" t="s">
        <v>5130</v>
      </c>
      <c r="K246" s="1" t="s">
        <v>5131</v>
      </c>
      <c r="L246" s="1">
        <v>5.0</v>
      </c>
      <c r="M246" s="1">
        <v>3.6519833333333334</v>
      </c>
      <c r="N246" s="1">
        <v>14.4022</v>
      </c>
      <c r="O246" s="1" t="s">
        <v>4298</v>
      </c>
      <c r="P246" s="1" t="s">
        <v>5132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25</v>
      </c>
      <c r="B247" s="1" t="s">
        <v>222</v>
      </c>
      <c r="C247" s="1">
        <v>612.0</v>
      </c>
      <c r="D247" s="1">
        <v>0.0</v>
      </c>
      <c r="E247" s="2"/>
      <c r="F247" s="1" t="s">
        <v>19</v>
      </c>
      <c r="G247" s="1" t="s">
        <v>20</v>
      </c>
      <c r="H247" s="1" t="s">
        <v>5133</v>
      </c>
      <c r="I247" s="1" t="s">
        <v>5134</v>
      </c>
      <c r="J247" s="1" t="s">
        <v>5134</v>
      </c>
      <c r="K247" s="2"/>
      <c r="L247" s="1">
        <v>-7.0</v>
      </c>
      <c r="M247" s="1"/>
      <c r="N247" s="1">
        <v>12.2821</v>
      </c>
      <c r="O247" s="1" t="s">
        <v>4274</v>
      </c>
      <c r="P247" s="1" t="s">
        <v>5135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30</v>
      </c>
      <c r="B248" s="1" t="s">
        <v>17</v>
      </c>
      <c r="C248" s="1">
        <v>398.0</v>
      </c>
      <c r="D248" s="1">
        <v>0.0</v>
      </c>
      <c r="E248" s="1" t="s">
        <v>18</v>
      </c>
      <c r="F248" s="1" t="s">
        <v>32</v>
      </c>
      <c r="G248" s="1" t="s">
        <v>20</v>
      </c>
      <c r="H248" s="1" t="s">
        <v>5136</v>
      </c>
      <c r="I248" s="1" t="s">
        <v>5137</v>
      </c>
      <c r="J248" s="1" t="s">
        <v>5138</v>
      </c>
      <c r="K248" s="1" t="s">
        <v>5139</v>
      </c>
      <c r="L248" s="1">
        <v>0.0</v>
      </c>
      <c r="M248" s="1">
        <v>3.5822333333333334</v>
      </c>
      <c r="N248" s="1">
        <v>17.8177</v>
      </c>
      <c r="O248" s="1" t="s">
        <v>4298</v>
      </c>
      <c r="P248" s="1" t="s">
        <v>5140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25</v>
      </c>
      <c r="B249" s="1" t="s">
        <v>222</v>
      </c>
      <c r="C249" s="3">
        <v>364.0</v>
      </c>
      <c r="D249" s="1">
        <v>0.0</v>
      </c>
      <c r="E249" s="2"/>
      <c r="F249" s="1" t="s">
        <v>19</v>
      </c>
      <c r="G249" s="1" t="s">
        <v>20</v>
      </c>
      <c r="H249" s="1" t="s">
        <v>5141</v>
      </c>
      <c r="I249" s="1" t="s">
        <v>5142</v>
      </c>
      <c r="J249" s="1" t="s">
        <v>5142</v>
      </c>
      <c r="K249" s="2"/>
      <c r="L249" s="1">
        <v>-5.0</v>
      </c>
      <c r="M249" s="1"/>
      <c r="N249" s="1">
        <v>9.279866666666667</v>
      </c>
      <c r="O249" s="1" t="s">
        <v>4274</v>
      </c>
      <c r="P249" s="1" t="s">
        <v>5143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30</v>
      </c>
      <c r="B250" s="1" t="s">
        <v>17</v>
      </c>
      <c r="C250" s="1">
        <v>755.0</v>
      </c>
      <c r="D250" s="1">
        <v>0.0</v>
      </c>
      <c r="E250" s="1" t="s">
        <v>18</v>
      </c>
      <c r="F250" s="1" t="s">
        <v>32</v>
      </c>
      <c r="G250" s="1" t="s">
        <v>20</v>
      </c>
      <c r="H250" s="1" t="s">
        <v>5144</v>
      </c>
      <c r="I250" s="1" t="s">
        <v>5145</v>
      </c>
      <c r="J250" s="1" t="s">
        <v>5146</v>
      </c>
      <c r="K250" s="1" t="s">
        <v>5147</v>
      </c>
      <c r="L250" s="1">
        <v>0.0</v>
      </c>
      <c r="M250" s="1">
        <v>8.763116666666667</v>
      </c>
      <c r="N250" s="1">
        <v>17.7728</v>
      </c>
      <c r="O250" s="1" t="s">
        <v>4298</v>
      </c>
      <c r="P250" s="1" t="s">
        <v>5148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25</v>
      </c>
      <c r="B251" s="1" t="s">
        <v>222</v>
      </c>
      <c r="C251" s="1">
        <v>329.0</v>
      </c>
      <c r="D251" s="1">
        <v>0.0</v>
      </c>
      <c r="E251" s="2"/>
      <c r="F251" s="1" t="s">
        <v>19</v>
      </c>
      <c r="G251" s="1" t="s">
        <v>20</v>
      </c>
      <c r="H251" s="1" t="s">
        <v>5149</v>
      </c>
      <c r="I251" s="1" t="s">
        <v>5150</v>
      </c>
      <c r="J251" s="1" t="s">
        <v>5150</v>
      </c>
      <c r="K251" s="2"/>
      <c r="L251" s="1">
        <v>-5.0</v>
      </c>
      <c r="M251" s="1"/>
      <c r="N251" s="1">
        <v>9.868566666666666</v>
      </c>
      <c r="O251" s="1" t="s">
        <v>4274</v>
      </c>
      <c r="P251" s="1" t="s">
        <v>5151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25</v>
      </c>
      <c r="B252" s="1" t="s">
        <v>222</v>
      </c>
      <c r="C252" s="1">
        <v>963.0</v>
      </c>
      <c r="D252" s="1">
        <v>0.0</v>
      </c>
      <c r="E252" s="2"/>
      <c r="F252" s="1" t="s">
        <v>19</v>
      </c>
      <c r="G252" s="1" t="s">
        <v>20</v>
      </c>
      <c r="H252" s="1" t="s">
        <v>5152</v>
      </c>
      <c r="I252" s="1" t="s">
        <v>5153</v>
      </c>
      <c r="J252" s="1" t="s">
        <v>5153</v>
      </c>
      <c r="K252" s="2"/>
      <c r="L252" s="1">
        <v>-4.0</v>
      </c>
      <c r="M252" s="1"/>
      <c r="N252" s="1">
        <v>15.4269</v>
      </c>
      <c r="O252" s="1" t="s">
        <v>4274</v>
      </c>
      <c r="P252" s="1" t="s">
        <v>5154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25</v>
      </c>
      <c r="B253" s="1" t="s">
        <v>222</v>
      </c>
      <c r="C253" s="1">
        <v>321.0</v>
      </c>
      <c r="D253" s="1">
        <v>0.0</v>
      </c>
      <c r="E253" s="2"/>
      <c r="F253" s="1" t="s">
        <v>19</v>
      </c>
      <c r="G253" s="1" t="s">
        <v>20</v>
      </c>
      <c r="H253" s="1" t="s">
        <v>5155</v>
      </c>
      <c r="I253" s="1" t="s">
        <v>5156</v>
      </c>
      <c r="J253" s="1" t="s">
        <v>5156</v>
      </c>
      <c r="K253" s="2"/>
      <c r="L253" s="1">
        <v>-6.0</v>
      </c>
      <c r="M253" s="1"/>
      <c r="N253" s="1">
        <v>8.366366666666666</v>
      </c>
      <c r="O253" s="1" t="s">
        <v>4274</v>
      </c>
      <c r="P253" s="1" t="s">
        <v>5157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17</v>
      </c>
      <c r="C254" s="1">
        <v>394.0</v>
      </c>
      <c r="D254" s="1">
        <v>0.0</v>
      </c>
      <c r="E254" s="1" t="s">
        <v>18</v>
      </c>
      <c r="F254" s="1" t="s">
        <v>19</v>
      </c>
      <c r="G254" s="1" t="s">
        <v>20</v>
      </c>
      <c r="H254" s="1" t="s">
        <v>5158</v>
      </c>
      <c r="I254" s="1" t="s">
        <v>5159</v>
      </c>
      <c r="J254" s="1" t="s">
        <v>5159</v>
      </c>
      <c r="K254" s="2"/>
      <c r="L254" s="1">
        <v>-7.0</v>
      </c>
      <c r="M254" s="1"/>
      <c r="N254" s="1">
        <v>9.817533333333333</v>
      </c>
      <c r="O254" s="1" t="s">
        <v>4278</v>
      </c>
      <c r="P254" s="1" t="s">
        <v>5160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30</v>
      </c>
      <c r="B255" s="1" t="s">
        <v>17</v>
      </c>
      <c r="C255" s="1">
        <v>265.0</v>
      </c>
      <c r="D255" s="1">
        <v>61.0</v>
      </c>
      <c r="E255" s="2"/>
      <c r="F255" s="1" t="s">
        <v>42</v>
      </c>
      <c r="G255" s="1" t="s">
        <v>20</v>
      </c>
      <c r="H255" s="1" t="s">
        <v>5161</v>
      </c>
      <c r="I255" s="1" t="s">
        <v>5162</v>
      </c>
      <c r="J255" s="1" t="s">
        <v>4950</v>
      </c>
      <c r="K255" s="2"/>
      <c r="L255" s="1">
        <v>628.0</v>
      </c>
      <c r="M255" s="1"/>
      <c r="N255" s="1">
        <v>12.110483333333333</v>
      </c>
      <c r="O255" s="1" t="s">
        <v>4298</v>
      </c>
      <c r="P255" s="1" t="s">
        <v>5163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30</v>
      </c>
      <c r="B256" s="1" t="s">
        <v>17</v>
      </c>
      <c r="C256" s="3">
        <v>309.0</v>
      </c>
      <c r="D256" s="1">
        <v>0.0</v>
      </c>
      <c r="E256" s="1" t="s">
        <v>4312</v>
      </c>
      <c r="F256" s="1" t="s">
        <v>32</v>
      </c>
      <c r="G256" s="1" t="s">
        <v>26</v>
      </c>
      <c r="H256" s="1" t="s">
        <v>5164</v>
      </c>
      <c r="I256" s="1" t="s">
        <v>5165</v>
      </c>
      <c r="J256" s="1" t="s">
        <v>5166</v>
      </c>
      <c r="K256" s="1" t="s">
        <v>5167</v>
      </c>
      <c r="L256" s="1">
        <v>-1.0</v>
      </c>
      <c r="M256" s="1">
        <v>0.014016666666666667</v>
      </c>
      <c r="N256" s="1">
        <v>11.236983333333333</v>
      </c>
      <c r="O256" s="1" t="s">
        <v>4298</v>
      </c>
      <c r="P256" s="1" t="s">
        <v>4650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25</v>
      </c>
      <c r="B257" s="1" t="s">
        <v>222</v>
      </c>
      <c r="C257" s="1">
        <v>394.0</v>
      </c>
      <c r="D257" s="1">
        <v>0.0</v>
      </c>
      <c r="E257" s="2"/>
      <c r="F257" s="1" t="s">
        <v>19</v>
      </c>
      <c r="G257" s="1" t="s">
        <v>20</v>
      </c>
      <c r="H257" s="1" t="s">
        <v>5168</v>
      </c>
      <c r="I257" s="1" t="s">
        <v>5169</v>
      </c>
      <c r="J257" s="1" t="s">
        <v>5169</v>
      </c>
      <c r="K257" s="2"/>
      <c r="L257" s="1">
        <v>-6.0</v>
      </c>
      <c r="M257" s="1"/>
      <c r="N257" s="1">
        <v>8.079533333333334</v>
      </c>
      <c r="O257" s="1" t="s">
        <v>4274</v>
      </c>
      <c r="P257" s="1" t="s">
        <v>5170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30</v>
      </c>
      <c r="B258" s="1" t="s">
        <v>17</v>
      </c>
      <c r="C258" s="1">
        <v>546.0</v>
      </c>
      <c r="D258" s="1">
        <v>137.0</v>
      </c>
      <c r="E258" s="2"/>
      <c r="F258" s="1" t="s">
        <v>42</v>
      </c>
      <c r="G258" s="1" t="s">
        <v>51</v>
      </c>
      <c r="H258" s="1" t="s">
        <v>5171</v>
      </c>
      <c r="I258" s="1" t="s">
        <v>5172</v>
      </c>
      <c r="J258" s="1" t="s">
        <v>4950</v>
      </c>
      <c r="K258" s="2"/>
      <c r="L258" s="1">
        <v>632.0</v>
      </c>
      <c r="M258" s="1"/>
      <c r="N258" s="1">
        <v>17.368</v>
      </c>
      <c r="O258" s="1" t="s">
        <v>4298</v>
      </c>
      <c r="P258" s="1" t="s">
        <v>5173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30</v>
      </c>
      <c r="B259" s="1" t="s">
        <v>17</v>
      </c>
      <c r="C259" s="1">
        <v>509.0</v>
      </c>
      <c r="D259" s="1">
        <v>0.0</v>
      </c>
      <c r="E259" s="1" t="s">
        <v>4312</v>
      </c>
      <c r="F259" s="1" t="s">
        <v>32</v>
      </c>
      <c r="G259" s="1" t="s">
        <v>20</v>
      </c>
      <c r="H259" s="1" t="s">
        <v>5174</v>
      </c>
      <c r="I259" s="1" t="s">
        <v>5175</v>
      </c>
      <c r="J259" s="1" t="s">
        <v>5176</v>
      </c>
      <c r="K259" s="1" t="s">
        <v>5177</v>
      </c>
      <c r="L259" s="1">
        <v>-9.0</v>
      </c>
      <c r="M259" s="1">
        <v>0.03531666666666667</v>
      </c>
      <c r="N259" s="1">
        <v>13.362666666666666</v>
      </c>
      <c r="O259" s="1" t="s">
        <v>4298</v>
      </c>
      <c r="P259" s="1" t="s">
        <v>5178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99</v>
      </c>
      <c r="B260" s="1" t="s">
        <v>17</v>
      </c>
      <c r="C260" s="1">
        <v>124.5</v>
      </c>
      <c r="D260" s="1">
        <v>124.5</v>
      </c>
      <c r="E260" s="2"/>
      <c r="F260" s="1" t="s">
        <v>42</v>
      </c>
      <c r="G260" s="1" t="s">
        <v>26</v>
      </c>
      <c r="H260" s="1" t="s">
        <v>5179</v>
      </c>
      <c r="I260" s="1" t="s">
        <v>5180</v>
      </c>
      <c r="J260" s="1" t="s">
        <v>4950</v>
      </c>
      <c r="K260" s="2"/>
      <c r="L260" s="1">
        <v>653.0</v>
      </c>
      <c r="M260" s="1"/>
      <c r="N260" s="1">
        <v>0.8618833333333333</v>
      </c>
      <c r="O260" s="1" t="s">
        <v>102</v>
      </c>
      <c r="P260" s="1" t="s">
        <v>5181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25</v>
      </c>
      <c r="B261" s="1" t="s">
        <v>222</v>
      </c>
      <c r="C261" s="1">
        <v>699.0</v>
      </c>
      <c r="D261" s="1">
        <v>0.0</v>
      </c>
      <c r="E261" s="2"/>
      <c r="F261" s="1" t="s">
        <v>19</v>
      </c>
      <c r="G261" s="1" t="s">
        <v>20</v>
      </c>
      <c r="H261" s="1" t="s">
        <v>5182</v>
      </c>
      <c r="I261" s="1" t="s">
        <v>5183</v>
      </c>
      <c r="J261" s="1" t="s">
        <v>5183</v>
      </c>
      <c r="K261" s="2"/>
      <c r="L261" s="1">
        <v>-8.0</v>
      </c>
      <c r="M261" s="1"/>
      <c r="N261" s="1">
        <v>11.409083333333333</v>
      </c>
      <c r="O261" s="1" t="s">
        <v>4274</v>
      </c>
      <c r="P261" s="1" t="s">
        <v>5184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30</v>
      </c>
      <c r="B262" s="1" t="s">
        <v>17</v>
      </c>
      <c r="C262" s="1">
        <v>558.0</v>
      </c>
      <c r="D262" s="1">
        <v>0.0</v>
      </c>
      <c r="E262" s="1" t="s">
        <v>5185</v>
      </c>
      <c r="F262" s="1" t="s">
        <v>32</v>
      </c>
      <c r="G262" s="1" t="s">
        <v>26</v>
      </c>
      <c r="H262" s="1" t="s">
        <v>5186</v>
      </c>
      <c r="I262" s="1" t="s">
        <v>5187</v>
      </c>
      <c r="J262" s="1" t="s">
        <v>5188</v>
      </c>
      <c r="K262" s="1" t="s">
        <v>5189</v>
      </c>
      <c r="L262" s="1">
        <v>-7.0</v>
      </c>
      <c r="M262" s="1">
        <v>0.013416666666666667</v>
      </c>
      <c r="N262" s="1">
        <v>18.944783333333334</v>
      </c>
      <c r="O262" s="1" t="s">
        <v>4298</v>
      </c>
      <c r="P262" s="1" t="s">
        <v>5190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30</v>
      </c>
      <c r="B263" s="1" t="s">
        <v>17</v>
      </c>
      <c r="C263" s="1">
        <v>861.0</v>
      </c>
      <c r="D263" s="1">
        <v>0.0</v>
      </c>
      <c r="E263" s="1" t="s">
        <v>5185</v>
      </c>
      <c r="F263" s="1" t="s">
        <v>32</v>
      </c>
      <c r="G263" s="1" t="s">
        <v>20</v>
      </c>
      <c r="H263" s="1" t="s">
        <v>5191</v>
      </c>
      <c r="I263" s="1" t="s">
        <v>5192</v>
      </c>
      <c r="J263" s="1" t="s">
        <v>5193</v>
      </c>
      <c r="K263" s="1" t="s">
        <v>5194</v>
      </c>
      <c r="L263" s="1">
        <v>1.0</v>
      </c>
      <c r="M263" s="1">
        <v>0.0239</v>
      </c>
      <c r="N263" s="1">
        <v>21.3758</v>
      </c>
      <c r="O263" s="1" t="s">
        <v>4298</v>
      </c>
      <c r="P263" s="1" t="s">
        <v>5195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16</v>
      </c>
      <c r="B264" s="1" t="s">
        <v>17</v>
      </c>
      <c r="C264" s="1">
        <v>329.0</v>
      </c>
      <c r="D264" s="1">
        <v>0.0</v>
      </c>
      <c r="E264" s="1" t="s">
        <v>18</v>
      </c>
      <c r="F264" s="1" t="s">
        <v>19</v>
      </c>
      <c r="G264" s="1" t="s">
        <v>20</v>
      </c>
      <c r="H264" s="1" t="s">
        <v>5196</v>
      </c>
      <c r="I264" s="1" t="s">
        <v>5197</v>
      </c>
      <c r="J264" s="1" t="s">
        <v>5197</v>
      </c>
      <c r="K264" s="2"/>
      <c r="L264" s="1">
        <v>-11.0</v>
      </c>
      <c r="M264" s="1"/>
      <c r="N264" s="1">
        <v>5.590283333333334</v>
      </c>
      <c r="O264" s="1" t="s">
        <v>4278</v>
      </c>
      <c r="P264" s="1" t="s">
        <v>5198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16</v>
      </c>
      <c r="B265" s="1" t="s">
        <v>17</v>
      </c>
      <c r="C265" s="3">
        <v>294.0</v>
      </c>
      <c r="D265" s="1">
        <v>0.0</v>
      </c>
      <c r="E265" s="1" t="s">
        <v>18</v>
      </c>
      <c r="F265" s="1" t="s">
        <v>19</v>
      </c>
      <c r="G265" s="1" t="s">
        <v>20</v>
      </c>
      <c r="H265" s="1" t="s">
        <v>5199</v>
      </c>
      <c r="I265" s="1" t="s">
        <v>5200</v>
      </c>
      <c r="J265" s="1" t="s">
        <v>5200</v>
      </c>
      <c r="K265" s="2"/>
      <c r="L265" s="1">
        <v>-7.0</v>
      </c>
      <c r="M265" s="1"/>
      <c r="N265" s="1">
        <v>7.16795</v>
      </c>
      <c r="O265" s="1" t="s">
        <v>4278</v>
      </c>
      <c r="P265" s="1" t="s">
        <v>5201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17</v>
      </c>
      <c r="C266" s="1">
        <v>587.0</v>
      </c>
      <c r="D266" s="1">
        <v>0.0</v>
      </c>
      <c r="E266" s="1" t="s">
        <v>18</v>
      </c>
      <c r="F266" s="1" t="s">
        <v>19</v>
      </c>
      <c r="G266" s="1" t="s">
        <v>20</v>
      </c>
      <c r="H266" s="1" t="s">
        <v>5202</v>
      </c>
      <c r="I266" s="1" t="s">
        <v>5203</v>
      </c>
      <c r="J266" s="1" t="s">
        <v>5203</v>
      </c>
      <c r="K266" s="2"/>
      <c r="L266" s="1">
        <v>-12.0</v>
      </c>
      <c r="M266" s="1"/>
      <c r="N266" s="1">
        <v>7.777583333333333</v>
      </c>
      <c r="O266" s="1" t="s">
        <v>4278</v>
      </c>
      <c r="P266" s="1" t="s">
        <v>5204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30</v>
      </c>
      <c r="B267" s="1" t="s">
        <v>17</v>
      </c>
      <c r="C267" s="1">
        <v>458.0</v>
      </c>
      <c r="D267" s="1">
        <v>0.0</v>
      </c>
      <c r="E267" s="1" t="s">
        <v>4312</v>
      </c>
      <c r="F267" s="1" t="s">
        <v>32</v>
      </c>
      <c r="G267" s="1" t="s">
        <v>26</v>
      </c>
      <c r="H267" s="1" t="s">
        <v>5205</v>
      </c>
      <c r="I267" s="1" t="s">
        <v>5206</v>
      </c>
      <c r="J267" s="1" t="s">
        <v>5207</v>
      </c>
      <c r="K267" s="1" t="s">
        <v>5208</v>
      </c>
      <c r="L267" s="1">
        <v>-4.0</v>
      </c>
      <c r="M267" s="1">
        <v>0.007783333333333333</v>
      </c>
      <c r="N267" s="1">
        <v>9.9289</v>
      </c>
      <c r="O267" s="1" t="s">
        <v>4298</v>
      </c>
      <c r="P267" s="1" t="s">
        <v>5209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30</v>
      </c>
      <c r="B268" s="1" t="s">
        <v>17</v>
      </c>
      <c r="C268" s="1">
        <v>223.0</v>
      </c>
      <c r="D268" s="1">
        <v>56.0</v>
      </c>
      <c r="E268" s="2"/>
      <c r="F268" s="1" t="s">
        <v>42</v>
      </c>
      <c r="G268" s="1" t="s">
        <v>51</v>
      </c>
      <c r="H268" s="1" t="s">
        <v>5210</v>
      </c>
      <c r="I268" s="1" t="s">
        <v>5211</v>
      </c>
      <c r="J268" s="1" t="s">
        <v>4950</v>
      </c>
      <c r="K268" s="2"/>
      <c r="L268" s="1">
        <v>629.0</v>
      </c>
      <c r="M268" s="1"/>
      <c r="N268" s="1">
        <v>43.64183333333333</v>
      </c>
      <c r="O268" s="1" t="s">
        <v>4298</v>
      </c>
      <c r="P268" s="1" t="s">
        <v>5212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99</v>
      </c>
      <c r="B269" s="1" t="s">
        <v>17</v>
      </c>
      <c r="C269" s="1">
        <v>269.0</v>
      </c>
      <c r="D269" s="1">
        <v>0.0</v>
      </c>
      <c r="E269" s="2"/>
      <c r="F269" s="1" t="s">
        <v>42</v>
      </c>
      <c r="G269" s="1" t="s">
        <v>26</v>
      </c>
      <c r="H269" s="1" t="s">
        <v>5213</v>
      </c>
      <c r="I269" s="1" t="s">
        <v>5214</v>
      </c>
      <c r="J269" s="1" t="s">
        <v>4950</v>
      </c>
      <c r="K269" s="2"/>
      <c r="L269" s="1">
        <v>677.0</v>
      </c>
      <c r="M269" s="1"/>
      <c r="N269" s="1">
        <v>8.41465</v>
      </c>
      <c r="O269" s="1" t="s">
        <v>102</v>
      </c>
      <c r="P269" s="1" t="s">
        <v>5215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30</v>
      </c>
      <c r="B270" s="1" t="s">
        <v>17</v>
      </c>
      <c r="C270" s="1">
        <v>247.0</v>
      </c>
      <c r="D270" s="1">
        <v>62.0</v>
      </c>
      <c r="E270" s="2"/>
      <c r="F270" s="1" t="s">
        <v>42</v>
      </c>
      <c r="G270" s="1" t="s">
        <v>20</v>
      </c>
      <c r="H270" s="1" t="s">
        <v>5216</v>
      </c>
      <c r="I270" s="1" t="s">
        <v>5217</v>
      </c>
      <c r="J270" s="1" t="s">
        <v>4950</v>
      </c>
      <c r="K270" s="2"/>
      <c r="L270" s="1">
        <v>659.0</v>
      </c>
      <c r="M270" s="1"/>
      <c r="N270" s="1">
        <v>12.246433333333334</v>
      </c>
      <c r="O270" s="1" t="s">
        <v>4298</v>
      </c>
      <c r="P270" s="1" t="s">
        <v>5218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30</v>
      </c>
      <c r="B271" s="1" t="s">
        <v>17</v>
      </c>
      <c r="C271" s="1">
        <v>538.0</v>
      </c>
      <c r="D271" s="1">
        <v>0.0</v>
      </c>
      <c r="E271" s="1" t="s">
        <v>5185</v>
      </c>
      <c r="F271" s="1" t="s">
        <v>32</v>
      </c>
      <c r="G271" s="1" t="s">
        <v>20</v>
      </c>
      <c r="H271" s="1" t="s">
        <v>5219</v>
      </c>
      <c r="I271" s="1" t="s">
        <v>5220</v>
      </c>
      <c r="J271" s="1" t="s">
        <v>5221</v>
      </c>
      <c r="K271" s="1" t="s">
        <v>5222</v>
      </c>
      <c r="L271" s="1">
        <v>-5.0</v>
      </c>
      <c r="M271" s="1">
        <v>0.016383333333333333</v>
      </c>
      <c r="N271" s="1">
        <v>7.715916666666667</v>
      </c>
      <c r="O271" s="1" t="s">
        <v>4298</v>
      </c>
      <c r="P271" s="1" t="s">
        <v>5223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30</v>
      </c>
      <c r="B272" s="1" t="s">
        <v>17</v>
      </c>
      <c r="C272" s="3">
        <v>309.0</v>
      </c>
      <c r="D272" s="1">
        <v>0.0</v>
      </c>
      <c r="E272" s="1" t="s">
        <v>5185</v>
      </c>
      <c r="F272" s="1" t="s">
        <v>32</v>
      </c>
      <c r="G272" s="1" t="s">
        <v>20</v>
      </c>
      <c r="H272" s="1" t="s">
        <v>5224</v>
      </c>
      <c r="I272" s="1" t="s">
        <v>5225</v>
      </c>
      <c r="J272" s="1" t="s">
        <v>5226</v>
      </c>
      <c r="K272" s="1" t="s">
        <v>5227</v>
      </c>
      <c r="L272" s="1">
        <v>-9.0</v>
      </c>
      <c r="M272" s="1">
        <v>0.015383333333333334</v>
      </c>
      <c r="N272" s="1">
        <v>7.355466666666667</v>
      </c>
      <c r="O272" s="1" t="s">
        <v>4298</v>
      </c>
      <c r="P272" s="1" t="s">
        <v>4456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30</v>
      </c>
      <c r="B273" s="1" t="s">
        <v>17</v>
      </c>
      <c r="C273" s="1">
        <v>347.0</v>
      </c>
      <c r="D273" s="1">
        <v>82.0</v>
      </c>
      <c r="E273" s="2"/>
      <c r="F273" s="1" t="s">
        <v>42</v>
      </c>
      <c r="G273" s="1" t="s">
        <v>20</v>
      </c>
      <c r="H273" s="1" t="s">
        <v>5228</v>
      </c>
      <c r="I273" s="1" t="s">
        <v>5229</v>
      </c>
      <c r="J273" s="1" t="s">
        <v>4950</v>
      </c>
      <c r="K273" s="2"/>
      <c r="L273" s="1">
        <v>679.0</v>
      </c>
      <c r="M273" s="1"/>
      <c r="N273" s="1">
        <v>7.411583333333334</v>
      </c>
      <c r="O273" s="1" t="s">
        <v>4298</v>
      </c>
      <c r="P273" s="1" t="s">
        <v>5230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25</v>
      </c>
      <c r="B274" s="1" t="s">
        <v>222</v>
      </c>
      <c r="C274" s="1">
        <v>658.0</v>
      </c>
      <c r="D274" s="1">
        <v>0.0</v>
      </c>
      <c r="E274" s="2"/>
      <c r="F274" s="1" t="s">
        <v>19</v>
      </c>
      <c r="G274" s="1" t="s">
        <v>20</v>
      </c>
      <c r="H274" s="1" t="s">
        <v>5231</v>
      </c>
      <c r="I274" s="1" t="s">
        <v>5232</v>
      </c>
      <c r="J274" s="1" t="s">
        <v>5232</v>
      </c>
      <c r="K274" s="2"/>
      <c r="L274" s="1">
        <v>-9.0</v>
      </c>
      <c r="M274" s="1"/>
      <c r="N274" s="1">
        <v>10.135583333333333</v>
      </c>
      <c r="O274" s="1" t="s">
        <v>4274</v>
      </c>
      <c r="P274" s="1" t="s">
        <v>5233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25</v>
      </c>
      <c r="B275" s="1" t="s">
        <v>222</v>
      </c>
      <c r="C275" s="1">
        <v>289.0</v>
      </c>
      <c r="D275" s="1">
        <v>0.0</v>
      </c>
      <c r="E275" s="2"/>
      <c r="F275" s="1" t="s">
        <v>19</v>
      </c>
      <c r="G275" s="1" t="s">
        <v>20</v>
      </c>
      <c r="H275" s="1" t="s">
        <v>5234</v>
      </c>
      <c r="I275" s="1" t="s">
        <v>5235</v>
      </c>
      <c r="J275" s="1" t="s">
        <v>5235</v>
      </c>
      <c r="K275" s="2"/>
      <c r="L275" s="1">
        <v>-5.0</v>
      </c>
      <c r="M275" s="1"/>
      <c r="N275" s="1">
        <v>9.588383333333333</v>
      </c>
      <c r="O275" s="1" t="s">
        <v>4274</v>
      </c>
      <c r="P275" s="1" t="s">
        <v>5236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99</v>
      </c>
      <c r="B276" s="1" t="s">
        <v>17</v>
      </c>
      <c r="C276" s="1">
        <v>498.0</v>
      </c>
      <c r="D276" s="1">
        <v>0.0</v>
      </c>
      <c r="E276" s="2"/>
      <c r="F276" s="1" t="s">
        <v>42</v>
      </c>
      <c r="G276" s="1" t="s">
        <v>26</v>
      </c>
      <c r="H276" s="1" t="s">
        <v>5237</v>
      </c>
      <c r="I276" s="1" t="s">
        <v>5238</v>
      </c>
      <c r="J276" s="1" t="s">
        <v>4950</v>
      </c>
      <c r="K276" s="2"/>
      <c r="L276" s="1">
        <v>697.0</v>
      </c>
      <c r="M276" s="1"/>
      <c r="N276" s="1">
        <v>10.80055</v>
      </c>
      <c r="O276" s="1" t="s">
        <v>102</v>
      </c>
      <c r="P276" s="1" t="s">
        <v>5239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30</v>
      </c>
      <c r="B277" s="1" t="s">
        <v>17</v>
      </c>
      <c r="C277" s="1">
        <v>350.0</v>
      </c>
      <c r="D277" s="1">
        <v>108.0</v>
      </c>
      <c r="E277" s="2"/>
      <c r="F277" s="1" t="s">
        <v>42</v>
      </c>
      <c r="G277" s="1" t="s">
        <v>51</v>
      </c>
      <c r="H277" s="1" t="s">
        <v>5240</v>
      </c>
      <c r="I277" s="1" t="s">
        <v>5241</v>
      </c>
      <c r="J277" s="1" t="s">
        <v>4950</v>
      </c>
      <c r="K277" s="2"/>
      <c r="L277" s="1">
        <v>689.0</v>
      </c>
      <c r="M277" s="1"/>
      <c r="N277" s="1">
        <v>7.797133333333333</v>
      </c>
      <c r="O277" s="1" t="s">
        <v>4298</v>
      </c>
      <c r="P277" s="1" t="s">
        <v>5242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30</v>
      </c>
      <c r="B278" s="1" t="s">
        <v>17</v>
      </c>
      <c r="C278" s="1">
        <v>893.0</v>
      </c>
      <c r="D278" s="1">
        <v>193.0</v>
      </c>
      <c r="E278" s="2"/>
      <c r="F278" s="1" t="s">
        <v>42</v>
      </c>
      <c r="G278" s="1" t="s">
        <v>51</v>
      </c>
      <c r="H278" s="1" t="s">
        <v>5243</v>
      </c>
      <c r="I278" s="1" t="s">
        <v>5244</v>
      </c>
      <c r="J278" s="1" t="s">
        <v>4950</v>
      </c>
      <c r="K278" s="2"/>
      <c r="L278" s="1">
        <v>686.0</v>
      </c>
      <c r="M278" s="1"/>
      <c r="N278" s="1">
        <v>16.52875</v>
      </c>
      <c r="O278" s="1" t="s">
        <v>4298</v>
      </c>
      <c r="P278" s="1" t="s">
        <v>5245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25</v>
      </c>
      <c r="B279" s="1" t="s">
        <v>222</v>
      </c>
      <c r="C279" s="1">
        <v>546.0</v>
      </c>
      <c r="D279" s="1">
        <v>0.0</v>
      </c>
      <c r="E279" s="2"/>
      <c r="F279" s="1" t="s">
        <v>19</v>
      </c>
      <c r="G279" s="1" t="s">
        <v>20</v>
      </c>
      <c r="H279" s="1" t="s">
        <v>5246</v>
      </c>
      <c r="I279" s="1" t="s">
        <v>5247</v>
      </c>
      <c r="J279" s="1" t="s">
        <v>5247</v>
      </c>
      <c r="K279" s="2"/>
      <c r="L279" s="1">
        <v>-12.0</v>
      </c>
      <c r="M279" s="1"/>
      <c r="N279" s="1">
        <v>7.31005</v>
      </c>
      <c r="O279" s="1" t="s">
        <v>4274</v>
      </c>
      <c r="P279" s="1" t="s">
        <v>5248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25</v>
      </c>
      <c r="B280" s="1" t="s">
        <v>222</v>
      </c>
      <c r="C280" s="1">
        <v>585.0</v>
      </c>
      <c r="D280" s="1">
        <v>0.0</v>
      </c>
      <c r="E280" s="2"/>
      <c r="F280" s="1" t="s">
        <v>19</v>
      </c>
      <c r="G280" s="1" t="s">
        <v>20</v>
      </c>
      <c r="H280" s="1" t="s">
        <v>5249</v>
      </c>
      <c r="I280" s="1" t="s">
        <v>5250</v>
      </c>
      <c r="J280" s="1" t="s">
        <v>5250</v>
      </c>
      <c r="K280" s="2"/>
      <c r="L280" s="1">
        <v>-11.0</v>
      </c>
      <c r="M280" s="1"/>
      <c r="N280" s="1">
        <v>8.762366666666667</v>
      </c>
      <c r="O280" s="1" t="s">
        <v>4274</v>
      </c>
      <c r="P280" s="1" t="s">
        <v>5251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25</v>
      </c>
      <c r="B281" s="1" t="s">
        <v>222</v>
      </c>
      <c r="C281" s="1">
        <v>853.0</v>
      </c>
      <c r="D281" s="1">
        <v>0.0</v>
      </c>
      <c r="E281" s="2"/>
      <c r="F281" s="1" t="s">
        <v>19</v>
      </c>
      <c r="G281" s="1" t="s">
        <v>20</v>
      </c>
      <c r="H281" s="1" t="s">
        <v>5252</v>
      </c>
      <c r="I281" s="1" t="s">
        <v>5253</v>
      </c>
      <c r="J281" s="1" t="s">
        <v>5253</v>
      </c>
      <c r="K281" s="2"/>
      <c r="L281" s="1">
        <v>-10.0</v>
      </c>
      <c r="M281" s="1"/>
      <c r="N281" s="1">
        <v>9.3288</v>
      </c>
      <c r="O281" s="1" t="s">
        <v>4274</v>
      </c>
      <c r="P281" s="1" t="s">
        <v>5254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195</v>
      </c>
      <c r="B282" s="1" t="s">
        <v>222</v>
      </c>
      <c r="C282" s="1">
        <v>364.0</v>
      </c>
      <c r="D282" s="1">
        <v>0.0</v>
      </c>
      <c r="E282" s="1" t="s">
        <v>5255</v>
      </c>
      <c r="F282" s="1" t="s">
        <v>19</v>
      </c>
      <c r="G282" s="1" t="s">
        <v>20</v>
      </c>
      <c r="H282" s="1" t="s">
        <v>5256</v>
      </c>
      <c r="I282" s="1" t="s">
        <v>5257</v>
      </c>
      <c r="J282" s="1" t="s">
        <v>5257</v>
      </c>
      <c r="K282" s="2"/>
      <c r="L282" s="1">
        <v>-6.0</v>
      </c>
      <c r="M282" s="1"/>
      <c r="N282" s="1">
        <v>8.7142</v>
      </c>
      <c r="O282" s="1" t="s">
        <v>4274</v>
      </c>
      <c r="P282" s="1" t="s">
        <v>5258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17</v>
      </c>
      <c r="C283" s="1">
        <v>861.0</v>
      </c>
      <c r="D283" s="1">
        <v>0.0</v>
      </c>
      <c r="E283" s="1" t="s">
        <v>4312</v>
      </c>
      <c r="F283" s="1" t="s">
        <v>32</v>
      </c>
      <c r="G283" s="1" t="s">
        <v>20</v>
      </c>
      <c r="H283" s="1" t="s">
        <v>5259</v>
      </c>
      <c r="I283" s="1" t="s">
        <v>5260</v>
      </c>
      <c r="J283" s="1" t="s">
        <v>5261</v>
      </c>
      <c r="K283" s="1" t="s">
        <v>5262</v>
      </c>
      <c r="L283" s="1">
        <v>-3.0</v>
      </c>
      <c r="M283" s="1">
        <v>0.018133333333333335</v>
      </c>
      <c r="N283" s="1">
        <v>24.788966666666667</v>
      </c>
      <c r="O283" s="1" t="s">
        <v>4298</v>
      </c>
      <c r="P283" s="1" t="s">
        <v>5263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30</v>
      </c>
      <c r="B284" s="1" t="s">
        <v>17</v>
      </c>
      <c r="C284" s="1">
        <v>388.0</v>
      </c>
      <c r="D284" s="1">
        <v>75.0</v>
      </c>
      <c r="E284" s="2"/>
      <c r="F284" s="1" t="s">
        <v>42</v>
      </c>
      <c r="G284" s="1" t="s">
        <v>20</v>
      </c>
      <c r="H284" s="1" t="s">
        <v>5264</v>
      </c>
      <c r="I284" s="1" t="s">
        <v>5265</v>
      </c>
      <c r="J284" s="1" t="s">
        <v>4950</v>
      </c>
      <c r="K284" s="2"/>
      <c r="L284" s="1">
        <v>724.0</v>
      </c>
      <c r="M284" s="1"/>
      <c r="N284" s="1">
        <v>9.122666666666667</v>
      </c>
      <c r="O284" s="1" t="s">
        <v>4298</v>
      </c>
      <c r="P284" s="1" t="s">
        <v>5266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99</v>
      </c>
      <c r="B285" s="3" t="s">
        <v>17</v>
      </c>
      <c r="C285" s="1">
        <v>20.0</v>
      </c>
      <c r="D285" s="1">
        <v>0.0</v>
      </c>
      <c r="E285" s="2"/>
      <c r="F285" s="1" t="s">
        <v>42</v>
      </c>
      <c r="G285" s="1" t="s">
        <v>26</v>
      </c>
      <c r="H285" s="1" t="s">
        <v>5267</v>
      </c>
      <c r="I285" s="1" t="s">
        <v>5268</v>
      </c>
      <c r="J285" s="1" t="s">
        <v>4950</v>
      </c>
      <c r="K285" s="2"/>
      <c r="L285" s="1">
        <v>743.0</v>
      </c>
      <c r="M285" s="1"/>
      <c r="N285" s="1">
        <v>2.41605</v>
      </c>
      <c r="O285" s="1" t="s">
        <v>102</v>
      </c>
      <c r="P285" s="1" t="s">
        <v>5269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25</v>
      </c>
      <c r="B286" s="1" t="s">
        <v>222</v>
      </c>
      <c r="C286" s="1">
        <v>389.0</v>
      </c>
      <c r="D286" s="1">
        <v>0.0</v>
      </c>
      <c r="E286" s="2"/>
      <c r="F286" s="1" t="s">
        <v>19</v>
      </c>
      <c r="G286" s="1" t="s">
        <v>20</v>
      </c>
      <c r="H286" s="1" t="s">
        <v>5270</v>
      </c>
      <c r="I286" s="1" t="s">
        <v>5271</v>
      </c>
      <c r="J286" s="1" t="s">
        <v>5271</v>
      </c>
      <c r="K286" s="2"/>
      <c r="L286" s="1">
        <v>-3.0</v>
      </c>
      <c r="M286" s="1"/>
      <c r="N286" s="1">
        <v>11.435233333333333</v>
      </c>
      <c r="O286" s="1" t="s">
        <v>4274</v>
      </c>
      <c r="P286" s="1" t="s">
        <v>5272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99</v>
      </c>
      <c r="B287" s="1" t="s">
        <v>17</v>
      </c>
      <c r="C287" s="1">
        <v>309.0</v>
      </c>
      <c r="D287" s="1">
        <v>0.0</v>
      </c>
      <c r="E287" s="2"/>
      <c r="F287" s="1" t="s">
        <v>42</v>
      </c>
      <c r="G287" s="1" t="s">
        <v>26</v>
      </c>
      <c r="H287" s="1" t="s">
        <v>5273</v>
      </c>
      <c r="I287" s="1" t="s">
        <v>5274</v>
      </c>
      <c r="J287" s="1" t="s">
        <v>4950</v>
      </c>
      <c r="K287" s="2"/>
      <c r="L287" s="1">
        <v>754.0</v>
      </c>
      <c r="M287" s="1"/>
      <c r="N287" s="1">
        <v>4.542533333333333</v>
      </c>
      <c r="O287" s="1" t="s">
        <v>102</v>
      </c>
      <c r="P287" s="1" t="s">
        <v>5275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30</v>
      </c>
      <c r="B288" s="1" t="s">
        <v>17</v>
      </c>
      <c r="C288" s="1">
        <v>620.0</v>
      </c>
      <c r="D288" s="1">
        <v>0.0</v>
      </c>
      <c r="E288" s="1" t="s">
        <v>5185</v>
      </c>
      <c r="F288" s="1" t="s">
        <v>32</v>
      </c>
      <c r="G288" s="1" t="s">
        <v>20</v>
      </c>
      <c r="H288" s="1" t="s">
        <v>5276</v>
      </c>
      <c r="I288" s="1" t="s">
        <v>5277</v>
      </c>
      <c r="J288" s="1" t="s">
        <v>5278</v>
      </c>
      <c r="K288" s="1" t="s">
        <v>5279</v>
      </c>
      <c r="L288" s="1">
        <v>-13.0</v>
      </c>
      <c r="M288" s="1">
        <v>0.011066666666666667</v>
      </c>
      <c r="N288" s="1">
        <v>8.465266666666666</v>
      </c>
      <c r="O288" s="1" t="s">
        <v>4298</v>
      </c>
      <c r="P288" s="1" t="s">
        <v>5280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30</v>
      </c>
      <c r="B289" s="1" t="s">
        <v>17</v>
      </c>
      <c r="C289" s="3">
        <v>463.0</v>
      </c>
      <c r="D289" s="1">
        <v>0.0</v>
      </c>
      <c r="E289" s="1" t="s">
        <v>5185</v>
      </c>
      <c r="F289" s="1" t="s">
        <v>32</v>
      </c>
      <c r="G289" s="1" t="s">
        <v>26</v>
      </c>
      <c r="H289" s="1" t="s">
        <v>5281</v>
      </c>
      <c r="I289" s="1" t="s">
        <v>5282</v>
      </c>
      <c r="J289" s="1" t="s">
        <v>5283</v>
      </c>
      <c r="K289" s="1" t="s">
        <v>5284</v>
      </c>
      <c r="L289" s="1">
        <v>-7.0</v>
      </c>
      <c r="M289" s="1">
        <v>0.013216666666666666</v>
      </c>
      <c r="N289" s="1">
        <v>11.620983333333333</v>
      </c>
      <c r="O289" s="1" t="s">
        <v>4298</v>
      </c>
      <c r="P289" s="1" t="s">
        <v>5285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195</v>
      </c>
      <c r="B290" s="1" t="s">
        <v>222</v>
      </c>
      <c r="C290" s="3">
        <v>383.0</v>
      </c>
      <c r="D290" s="1">
        <v>0.0</v>
      </c>
      <c r="E290" s="1" t="s">
        <v>2070</v>
      </c>
      <c r="F290" s="1" t="s">
        <v>19</v>
      </c>
      <c r="G290" s="1" t="s">
        <v>20</v>
      </c>
      <c r="H290" s="1" t="s">
        <v>5286</v>
      </c>
      <c r="I290" s="1" t="s">
        <v>5287</v>
      </c>
      <c r="J290" s="1" t="s">
        <v>5287</v>
      </c>
      <c r="K290" s="2"/>
      <c r="L290" s="1">
        <v>-6.0</v>
      </c>
      <c r="M290" s="1"/>
      <c r="N290" s="1">
        <v>8.120266666666666</v>
      </c>
      <c r="O290" s="1" t="s">
        <v>4274</v>
      </c>
      <c r="P290" s="1" t="s">
        <v>5288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25</v>
      </c>
      <c r="B291" s="1" t="s">
        <v>222</v>
      </c>
      <c r="C291" s="1">
        <v>673.0</v>
      </c>
      <c r="D291" s="1">
        <v>0.0</v>
      </c>
      <c r="E291" s="2"/>
      <c r="F291" s="1" t="s">
        <v>19</v>
      </c>
      <c r="G291" s="1" t="s">
        <v>20</v>
      </c>
      <c r="H291" s="1" t="s">
        <v>5289</v>
      </c>
      <c r="I291" s="1" t="s">
        <v>5290</v>
      </c>
      <c r="J291" s="1" t="s">
        <v>5290</v>
      </c>
      <c r="K291" s="2"/>
      <c r="L291" s="1">
        <v>-12.0</v>
      </c>
      <c r="M291" s="1"/>
      <c r="N291" s="1">
        <v>7.116816666666667</v>
      </c>
      <c r="O291" s="1" t="s">
        <v>4274</v>
      </c>
      <c r="P291" s="1" t="s">
        <v>5291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30</v>
      </c>
      <c r="B292" s="1" t="s">
        <v>17</v>
      </c>
      <c r="C292" s="1">
        <v>223.0</v>
      </c>
      <c r="D292" s="1">
        <v>56.0</v>
      </c>
      <c r="E292" s="2"/>
      <c r="F292" s="1" t="s">
        <v>42</v>
      </c>
      <c r="G292" s="1" t="s">
        <v>26</v>
      </c>
      <c r="H292" s="1" t="s">
        <v>5292</v>
      </c>
      <c r="I292" s="1" t="s">
        <v>5293</v>
      </c>
      <c r="J292" s="1" t="s">
        <v>4950</v>
      </c>
      <c r="K292" s="2"/>
      <c r="L292" s="1">
        <v>760.0</v>
      </c>
      <c r="M292" s="1"/>
      <c r="N292" s="1">
        <v>9.951583333333334</v>
      </c>
      <c r="O292" s="1" t="s">
        <v>4298</v>
      </c>
      <c r="P292" s="1" t="s">
        <v>5294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30</v>
      </c>
      <c r="B293" s="1" t="s">
        <v>17</v>
      </c>
      <c r="C293" s="1">
        <v>742.0</v>
      </c>
      <c r="D293" s="1">
        <v>25.0</v>
      </c>
      <c r="E293" s="1" t="s">
        <v>5185</v>
      </c>
      <c r="F293" s="1" t="s">
        <v>32</v>
      </c>
      <c r="G293" s="1" t="s">
        <v>20</v>
      </c>
      <c r="H293" s="1" t="s">
        <v>5295</v>
      </c>
      <c r="I293" s="1" t="s">
        <v>5296</v>
      </c>
      <c r="J293" s="1" t="s">
        <v>5297</v>
      </c>
      <c r="K293" s="1" t="s">
        <v>5298</v>
      </c>
      <c r="L293" s="1">
        <v>-6.0</v>
      </c>
      <c r="M293" s="1">
        <v>0.0165</v>
      </c>
      <c r="N293" s="1">
        <v>19.026133333333334</v>
      </c>
      <c r="O293" s="1" t="s">
        <v>4298</v>
      </c>
      <c r="P293" s="1" t="s">
        <v>5299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16</v>
      </c>
      <c r="B294" s="1" t="s">
        <v>17</v>
      </c>
      <c r="C294" s="1">
        <v>857.0</v>
      </c>
      <c r="D294" s="1">
        <v>0.0</v>
      </c>
      <c r="E294" s="1" t="s">
        <v>18</v>
      </c>
      <c r="F294" s="1" t="s">
        <v>19</v>
      </c>
      <c r="G294" s="1" t="s">
        <v>20</v>
      </c>
      <c r="H294" s="1" t="s">
        <v>5300</v>
      </c>
      <c r="I294" s="1" t="s">
        <v>5301</v>
      </c>
      <c r="J294" s="1" t="s">
        <v>5301</v>
      </c>
      <c r="K294" s="2"/>
      <c r="L294" s="1">
        <v>-9.0</v>
      </c>
      <c r="M294" s="1"/>
      <c r="N294" s="1">
        <v>10.5186</v>
      </c>
      <c r="O294" s="1" t="s">
        <v>4278</v>
      </c>
      <c r="P294" s="1" t="s">
        <v>5302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30</v>
      </c>
      <c r="B295" s="1" t="s">
        <v>17</v>
      </c>
      <c r="C295" s="1">
        <v>695.0</v>
      </c>
      <c r="D295" s="1">
        <v>100.0</v>
      </c>
      <c r="E295" s="2"/>
      <c r="F295" s="1" t="s">
        <v>42</v>
      </c>
      <c r="G295" s="1" t="s">
        <v>51</v>
      </c>
      <c r="H295" s="1" t="s">
        <v>5303</v>
      </c>
      <c r="I295" s="1" t="s">
        <v>5304</v>
      </c>
      <c r="J295" s="1" t="s">
        <v>4950</v>
      </c>
      <c r="K295" s="2"/>
      <c r="L295" s="1">
        <v>771.0</v>
      </c>
      <c r="M295" s="1"/>
      <c r="N295" s="1">
        <v>18.56265</v>
      </c>
      <c r="O295" s="1" t="s">
        <v>4298</v>
      </c>
      <c r="P295" s="1" t="s">
        <v>5305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30</v>
      </c>
      <c r="B296" s="1" t="s">
        <v>17</v>
      </c>
      <c r="C296" s="1">
        <v>299.0</v>
      </c>
      <c r="D296" s="1">
        <v>75.0</v>
      </c>
      <c r="E296" s="2"/>
      <c r="F296" s="1" t="s">
        <v>42</v>
      </c>
      <c r="G296" s="1" t="s">
        <v>26</v>
      </c>
      <c r="H296" s="1" t="s">
        <v>5306</v>
      </c>
      <c r="I296" s="1" t="s">
        <v>5307</v>
      </c>
      <c r="J296" s="1" t="s">
        <v>4950</v>
      </c>
      <c r="K296" s="2"/>
      <c r="L296" s="1">
        <v>777.0</v>
      </c>
      <c r="M296" s="1"/>
      <c r="N296" s="1">
        <v>10.3559</v>
      </c>
      <c r="O296" s="1" t="s">
        <v>4298</v>
      </c>
      <c r="P296" s="1" t="s">
        <v>5308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25</v>
      </c>
      <c r="B297" s="1" t="s">
        <v>222</v>
      </c>
      <c r="C297" s="1">
        <v>558.0</v>
      </c>
      <c r="D297" s="1">
        <v>0.0</v>
      </c>
      <c r="E297" s="2"/>
      <c r="F297" s="1" t="s">
        <v>19</v>
      </c>
      <c r="G297" s="1" t="s">
        <v>20</v>
      </c>
      <c r="H297" s="1" t="s">
        <v>5309</v>
      </c>
      <c r="I297" s="1" t="s">
        <v>5310</v>
      </c>
      <c r="J297" s="1" t="s">
        <v>5310</v>
      </c>
      <c r="K297" s="2"/>
      <c r="L297" s="1">
        <v>-10.0</v>
      </c>
      <c r="M297" s="1"/>
      <c r="N297" s="1">
        <v>8.010333333333334</v>
      </c>
      <c r="O297" s="1" t="s">
        <v>4274</v>
      </c>
      <c r="P297" s="1" t="s">
        <v>5311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25</v>
      </c>
      <c r="B298" s="1" t="s">
        <v>222</v>
      </c>
      <c r="C298" s="1">
        <v>628.0</v>
      </c>
      <c r="D298" s="1">
        <v>0.0</v>
      </c>
      <c r="E298" s="2"/>
      <c r="F298" s="1" t="s">
        <v>19</v>
      </c>
      <c r="G298" s="1" t="s">
        <v>26</v>
      </c>
      <c r="H298" s="1" t="s">
        <v>5312</v>
      </c>
      <c r="I298" s="1" t="s">
        <v>5313</v>
      </c>
      <c r="J298" s="1" t="s">
        <v>5313</v>
      </c>
      <c r="K298" s="2"/>
      <c r="L298" s="1">
        <v>-3.0</v>
      </c>
      <c r="M298" s="1"/>
      <c r="N298" s="1">
        <v>16.547</v>
      </c>
      <c r="O298" s="1" t="s">
        <v>4274</v>
      </c>
      <c r="P298" s="1" t="s">
        <v>5314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195</v>
      </c>
      <c r="B299" s="1" t="s">
        <v>222</v>
      </c>
      <c r="C299" s="1">
        <v>321.0</v>
      </c>
      <c r="D299" s="1">
        <v>0.0</v>
      </c>
      <c r="E299" s="1" t="s">
        <v>479</v>
      </c>
      <c r="F299" s="1" t="s">
        <v>19</v>
      </c>
      <c r="G299" s="1" t="s">
        <v>20</v>
      </c>
      <c r="H299" s="1" t="s">
        <v>5315</v>
      </c>
      <c r="I299" s="1" t="s">
        <v>5316</v>
      </c>
      <c r="J299" s="1" t="s">
        <v>5316</v>
      </c>
      <c r="K299" s="2"/>
      <c r="L299" s="1">
        <v>-6.0</v>
      </c>
      <c r="M299" s="1"/>
      <c r="N299" s="1">
        <v>8.80935</v>
      </c>
      <c r="O299" s="1" t="s">
        <v>4274</v>
      </c>
      <c r="P299" s="1" t="s">
        <v>5317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30</v>
      </c>
      <c r="B300" s="1" t="s">
        <v>17</v>
      </c>
      <c r="C300" s="1">
        <v>298.0</v>
      </c>
      <c r="D300" s="1">
        <v>11.0</v>
      </c>
      <c r="E300" s="1" t="s">
        <v>4312</v>
      </c>
      <c r="F300" s="1" t="s">
        <v>32</v>
      </c>
      <c r="G300" s="1" t="s">
        <v>20</v>
      </c>
      <c r="H300" s="1" t="s">
        <v>5318</v>
      </c>
      <c r="I300" s="1" t="s">
        <v>5319</v>
      </c>
      <c r="J300" s="1" t="s">
        <v>5320</v>
      </c>
      <c r="K300" s="1" t="s">
        <v>5321</v>
      </c>
      <c r="L300" s="1">
        <v>-1.0</v>
      </c>
      <c r="M300" s="1">
        <v>0.0097</v>
      </c>
      <c r="N300" s="1">
        <v>9.3003</v>
      </c>
      <c r="O300" s="1" t="s">
        <v>4298</v>
      </c>
      <c r="P300" s="1" t="s">
        <v>5322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16</v>
      </c>
      <c r="B301" s="1" t="s">
        <v>17</v>
      </c>
      <c r="C301" s="1">
        <v>273.0</v>
      </c>
      <c r="D301" s="1">
        <v>0.0</v>
      </c>
      <c r="E301" s="1" t="s">
        <v>18</v>
      </c>
      <c r="F301" s="1" t="s">
        <v>19</v>
      </c>
      <c r="G301" s="1" t="s">
        <v>20</v>
      </c>
      <c r="H301" s="1" t="s">
        <v>5323</v>
      </c>
      <c r="I301" s="1" t="s">
        <v>5324</v>
      </c>
      <c r="J301" s="1" t="s">
        <v>5324</v>
      </c>
      <c r="K301" s="2"/>
      <c r="L301" s="1">
        <v>0.0</v>
      </c>
      <c r="M301" s="1"/>
      <c r="N301" s="1">
        <v>14.67885</v>
      </c>
      <c r="O301" s="1" t="s">
        <v>4278</v>
      </c>
      <c r="P301" s="1" t="s">
        <v>5325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25</v>
      </c>
      <c r="B302" s="1" t="s">
        <v>222</v>
      </c>
      <c r="C302" s="1">
        <v>378.0</v>
      </c>
      <c r="D302" s="1">
        <v>0.0</v>
      </c>
      <c r="E302" s="2"/>
      <c r="F302" s="1" t="s">
        <v>19</v>
      </c>
      <c r="G302" s="1" t="s">
        <v>20</v>
      </c>
      <c r="H302" s="1" t="s">
        <v>5326</v>
      </c>
      <c r="I302" s="1" t="s">
        <v>5327</v>
      </c>
      <c r="J302" s="1" t="s">
        <v>5327</v>
      </c>
      <c r="K302" s="2"/>
      <c r="L302" s="1">
        <v>-2.0</v>
      </c>
      <c r="M302" s="1"/>
      <c r="N302" s="1">
        <v>12.919133333333333</v>
      </c>
      <c r="O302" s="1" t="s">
        <v>4274</v>
      </c>
      <c r="P302" s="1" t="s">
        <v>5328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17</v>
      </c>
      <c r="C303" s="1">
        <v>1605.0</v>
      </c>
      <c r="D303" s="1">
        <v>0.0</v>
      </c>
      <c r="E303" s="1" t="s">
        <v>4312</v>
      </c>
      <c r="F303" s="1" t="s">
        <v>32</v>
      </c>
      <c r="G303" s="1" t="s">
        <v>20</v>
      </c>
      <c r="H303" s="1" t="s">
        <v>5329</v>
      </c>
      <c r="I303" s="1" t="s">
        <v>5330</v>
      </c>
      <c r="J303" s="1" t="s">
        <v>5331</v>
      </c>
      <c r="K303" s="1" t="s">
        <v>5332</v>
      </c>
      <c r="L303" s="1">
        <v>-1.0</v>
      </c>
      <c r="M303" s="1">
        <v>0.011</v>
      </c>
      <c r="N303" s="1">
        <v>22.040166666666668</v>
      </c>
      <c r="O303" s="1" t="s">
        <v>4298</v>
      </c>
      <c r="P303" s="1" t="s">
        <v>5333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16</v>
      </c>
      <c r="B304" s="1" t="s">
        <v>17</v>
      </c>
      <c r="C304" s="1">
        <v>572.0</v>
      </c>
      <c r="D304" s="1">
        <v>0.0</v>
      </c>
      <c r="E304" s="1" t="s">
        <v>18</v>
      </c>
      <c r="F304" s="1" t="s">
        <v>19</v>
      </c>
      <c r="G304" s="1" t="s">
        <v>20</v>
      </c>
      <c r="H304" s="1" t="s">
        <v>5334</v>
      </c>
      <c r="I304" s="1" t="s">
        <v>5335</v>
      </c>
      <c r="J304" s="1" t="s">
        <v>5335</v>
      </c>
      <c r="K304" s="2"/>
      <c r="L304" s="1">
        <v>-2.0</v>
      </c>
      <c r="M304" s="1"/>
      <c r="N304" s="1">
        <v>17.124666666666666</v>
      </c>
      <c r="O304" s="1" t="s">
        <v>4278</v>
      </c>
      <c r="P304" s="1" t="s">
        <v>5336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30</v>
      </c>
      <c r="B305" s="1" t="s">
        <v>17</v>
      </c>
      <c r="C305" s="1">
        <v>344.0</v>
      </c>
      <c r="D305" s="1">
        <v>61.0</v>
      </c>
      <c r="E305" s="2"/>
      <c r="F305" s="1" t="s">
        <v>42</v>
      </c>
      <c r="G305" s="1" t="s">
        <v>20</v>
      </c>
      <c r="H305" s="1" t="s">
        <v>5337</v>
      </c>
      <c r="I305" s="1" t="s">
        <v>5338</v>
      </c>
      <c r="J305" s="1" t="s">
        <v>4950</v>
      </c>
      <c r="K305" s="2"/>
      <c r="L305" s="1">
        <v>881.0</v>
      </c>
      <c r="M305" s="1"/>
      <c r="N305" s="1">
        <v>12.371916666666667</v>
      </c>
      <c r="O305" s="1" t="s">
        <v>4298</v>
      </c>
      <c r="P305" s="1" t="s">
        <v>5339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16</v>
      </c>
      <c r="B306" s="1" t="s">
        <v>17</v>
      </c>
      <c r="C306" s="1">
        <v>388.0</v>
      </c>
      <c r="D306" s="1">
        <v>0.0</v>
      </c>
      <c r="E306" s="1" t="s">
        <v>18</v>
      </c>
      <c r="F306" s="1" t="s">
        <v>19</v>
      </c>
      <c r="G306" s="1" t="s">
        <v>20</v>
      </c>
      <c r="H306" s="1" t="s">
        <v>5340</v>
      </c>
      <c r="I306" s="1" t="s">
        <v>5341</v>
      </c>
      <c r="J306" s="1" t="s">
        <v>5341</v>
      </c>
      <c r="K306" s="2"/>
      <c r="L306" s="1">
        <v>-3.0</v>
      </c>
      <c r="M306" s="1"/>
      <c r="N306" s="1">
        <v>11.505</v>
      </c>
      <c r="O306" s="1" t="s">
        <v>4278</v>
      </c>
      <c r="P306" s="1" t="s">
        <v>5342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30</v>
      </c>
      <c r="B307" s="1" t="s">
        <v>17</v>
      </c>
      <c r="C307" s="1">
        <v>219.0</v>
      </c>
      <c r="D307" s="1">
        <v>50.0</v>
      </c>
      <c r="E307" s="2"/>
      <c r="F307" s="1" t="s">
        <v>42</v>
      </c>
      <c r="G307" s="1" t="s">
        <v>20</v>
      </c>
      <c r="H307" s="1" t="s">
        <v>5343</v>
      </c>
      <c r="I307" s="1" t="s">
        <v>5344</v>
      </c>
      <c r="J307" s="1" t="s">
        <v>4950</v>
      </c>
      <c r="K307" s="2"/>
      <c r="L307" s="1">
        <v>905.0</v>
      </c>
      <c r="M307" s="1"/>
      <c r="N307" s="1">
        <v>15.01905</v>
      </c>
      <c r="O307" s="1" t="s">
        <v>4298</v>
      </c>
      <c r="P307" s="1" t="s">
        <v>5345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195</v>
      </c>
      <c r="B308" s="1" t="s">
        <v>222</v>
      </c>
      <c r="C308" s="1">
        <v>548.0</v>
      </c>
      <c r="D308" s="1">
        <v>0.0</v>
      </c>
      <c r="E308" s="1" t="s">
        <v>4271</v>
      </c>
      <c r="F308" s="1" t="s">
        <v>19</v>
      </c>
      <c r="G308" s="1" t="s">
        <v>20</v>
      </c>
      <c r="H308" s="1" t="s">
        <v>5346</v>
      </c>
      <c r="I308" s="1" t="s">
        <v>5347</v>
      </c>
      <c r="J308" s="1" t="s">
        <v>5347</v>
      </c>
      <c r="K308" s="2"/>
      <c r="L308" s="1">
        <v>-9.0</v>
      </c>
      <c r="M308" s="1"/>
      <c r="N308" s="1">
        <v>10.789766666666667</v>
      </c>
      <c r="O308" s="1" t="s">
        <v>4274</v>
      </c>
      <c r="P308" s="1" t="s">
        <v>5348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16</v>
      </c>
      <c r="B309" s="1" t="s">
        <v>17</v>
      </c>
      <c r="C309" s="1">
        <v>528.0</v>
      </c>
      <c r="D309" s="1">
        <v>0.0</v>
      </c>
      <c r="E309" s="1" t="s">
        <v>18</v>
      </c>
      <c r="F309" s="1" t="s">
        <v>19</v>
      </c>
      <c r="G309" s="1" t="s">
        <v>20</v>
      </c>
      <c r="H309" s="1" t="s">
        <v>5349</v>
      </c>
      <c r="I309" s="1" t="s">
        <v>5350</v>
      </c>
      <c r="J309" s="1" t="s">
        <v>5350</v>
      </c>
      <c r="K309" s="2"/>
      <c r="L309" s="1">
        <v>-11.0</v>
      </c>
      <c r="M309" s="1"/>
      <c r="N309" s="1">
        <v>8.95065</v>
      </c>
      <c r="O309" s="1" t="s">
        <v>4278</v>
      </c>
      <c r="P309" s="1" t="s">
        <v>5351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16</v>
      </c>
      <c r="B310" s="3" t="s">
        <v>17</v>
      </c>
      <c r="C310" s="1">
        <v>351.0</v>
      </c>
      <c r="D310" s="1">
        <v>0.0</v>
      </c>
      <c r="E310" s="1" t="s">
        <v>18</v>
      </c>
      <c r="F310" s="1" t="s">
        <v>19</v>
      </c>
      <c r="G310" s="1" t="s">
        <v>20</v>
      </c>
      <c r="H310" s="1" t="s">
        <v>5352</v>
      </c>
      <c r="I310" s="1" t="s">
        <v>5353</v>
      </c>
      <c r="J310" s="1" t="s">
        <v>5353</v>
      </c>
      <c r="K310" s="2"/>
      <c r="L310" s="1">
        <v>-4.0</v>
      </c>
      <c r="M310" s="1"/>
      <c r="N310" s="1">
        <v>10.495333333333333</v>
      </c>
      <c r="O310" s="1" t="s">
        <v>4278</v>
      </c>
      <c r="P310" s="1" t="s">
        <v>5354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1">
        <v>835.0</v>
      </c>
      <c r="D311" s="1">
        <v>0.0</v>
      </c>
      <c r="E311" s="1" t="s">
        <v>18</v>
      </c>
      <c r="F311" s="1" t="s">
        <v>19</v>
      </c>
      <c r="G311" s="1" t="s">
        <v>20</v>
      </c>
      <c r="H311" s="1" t="s">
        <v>5355</v>
      </c>
      <c r="I311" s="1" t="s">
        <v>5356</v>
      </c>
      <c r="J311" s="1" t="s">
        <v>5356</v>
      </c>
      <c r="K311" s="2"/>
      <c r="L311" s="1">
        <v>-7.0</v>
      </c>
      <c r="M311" s="1"/>
      <c r="N311" s="1">
        <v>12.43915</v>
      </c>
      <c r="O311" s="1" t="s">
        <v>4278</v>
      </c>
      <c r="P311" s="1" t="s">
        <v>5357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25</v>
      </c>
      <c r="B312" s="3" t="s">
        <v>222</v>
      </c>
      <c r="C312" s="1">
        <v>593.0</v>
      </c>
      <c r="D312" s="1">
        <v>0.0</v>
      </c>
      <c r="E312" s="2"/>
      <c r="F312" s="1" t="s">
        <v>19</v>
      </c>
      <c r="G312" s="1" t="s">
        <v>20</v>
      </c>
      <c r="H312" s="1" t="s">
        <v>5358</v>
      </c>
      <c r="I312" s="1" t="s">
        <v>5359</v>
      </c>
      <c r="J312" s="1" t="s">
        <v>5359</v>
      </c>
      <c r="K312" s="2"/>
      <c r="L312" s="1">
        <v>-3.0</v>
      </c>
      <c r="M312" s="1"/>
      <c r="N312" s="1">
        <v>16.1709</v>
      </c>
      <c r="O312" s="1" t="s">
        <v>4274</v>
      </c>
      <c r="P312" s="1" t="s">
        <v>5360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195</v>
      </c>
      <c r="B313" s="1" t="s">
        <v>222</v>
      </c>
      <c r="C313" s="1">
        <v>433.0</v>
      </c>
      <c r="D313" s="1">
        <v>0.0</v>
      </c>
      <c r="E313" s="1" t="s">
        <v>5361</v>
      </c>
      <c r="F313" s="1" t="s">
        <v>19</v>
      </c>
      <c r="G313" s="1" t="s">
        <v>20</v>
      </c>
      <c r="H313" s="1" t="s">
        <v>5362</v>
      </c>
      <c r="I313" s="1" t="s">
        <v>5363</v>
      </c>
      <c r="J313" s="1" t="s">
        <v>5363</v>
      </c>
      <c r="K313" s="2"/>
      <c r="L313" s="1">
        <v>-3.0</v>
      </c>
      <c r="M313" s="1"/>
      <c r="N313" s="1">
        <v>11.36955</v>
      </c>
      <c r="O313" s="1" t="s">
        <v>4274</v>
      </c>
      <c r="P313" s="1" t="s">
        <v>5364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99</v>
      </c>
      <c r="B314" s="1" t="s">
        <v>17</v>
      </c>
      <c r="C314" s="1">
        <v>60.0</v>
      </c>
      <c r="D314" s="1">
        <v>105.0</v>
      </c>
      <c r="E314" s="2"/>
      <c r="F314" s="1" t="s">
        <v>42</v>
      </c>
      <c r="G314" s="1" t="s">
        <v>26</v>
      </c>
      <c r="H314" s="1" t="s">
        <v>5365</v>
      </c>
      <c r="I314" s="1" t="s">
        <v>5366</v>
      </c>
      <c r="J314" s="1" t="s">
        <v>4950</v>
      </c>
      <c r="K314" s="2"/>
      <c r="L314" s="1">
        <v>965.0</v>
      </c>
      <c r="M314" s="1"/>
      <c r="N314" s="1">
        <v>1.4123333333333334</v>
      </c>
      <c r="O314" s="1" t="s">
        <v>102</v>
      </c>
      <c r="P314" s="1" t="s">
        <v>5367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30</v>
      </c>
      <c r="B315" s="1" t="s">
        <v>17</v>
      </c>
      <c r="C315" s="1">
        <v>199.0</v>
      </c>
      <c r="D315" s="1">
        <v>50.0</v>
      </c>
      <c r="E315" s="2"/>
      <c r="F315" s="1" t="s">
        <v>42</v>
      </c>
      <c r="G315" s="1" t="s">
        <v>51</v>
      </c>
      <c r="H315" s="1" t="s">
        <v>5368</v>
      </c>
      <c r="I315" s="1" t="s">
        <v>5369</v>
      </c>
      <c r="J315" s="1" t="s">
        <v>4950</v>
      </c>
      <c r="K315" s="2"/>
      <c r="L315" s="1">
        <v>955.0</v>
      </c>
      <c r="M315" s="1"/>
      <c r="N315" s="1">
        <v>14.4029</v>
      </c>
      <c r="O315" s="1" t="s">
        <v>4298</v>
      </c>
      <c r="P315" s="1" t="s">
        <v>4546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30</v>
      </c>
      <c r="B316" s="1" t="s">
        <v>17</v>
      </c>
      <c r="C316" s="1">
        <v>247.0</v>
      </c>
      <c r="D316" s="1">
        <v>62.0</v>
      </c>
      <c r="E316" s="2"/>
      <c r="F316" s="1" t="s">
        <v>42</v>
      </c>
      <c r="G316" s="1" t="s">
        <v>51</v>
      </c>
      <c r="H316" s="1" t="s">
        <v>5370</v>
      </c>
      <c r="I316" s="1" t="s">
        <v>5371</v>
      </c>
      <c r="J316" s="1" t="s">
        <v>4950</v>
      </c>
      <c r="K316" s="2"/>
      <c r="L316" s="1">
        <v>961.0</v>
      </c>
      <c r="M316" s="1"/>
      <c r="N316" s="1">
        <v>11.5193</v>
      </c>
      <c r="O316" s="1" t="s">
        <v>4298</v>
      </c>
      <c r="P316" s="1" t="s">
        <v>4456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17</v>
      </c>
      <c r="C317" s="1">
        <v>379.0</v>
      </c>
      <c r="D317" s="1">
        <v>0.0</v>
      </c>
      <c r="E317" s="1" t="s">
        <v>18</v>
      </c>
      <c r="F317" s="1" t="s">
        <v>19</v>
      </c>
      <c r="G317" s="1" t="s">
        <v>20</v>
      </c>
      <c r="H317" s="1" t="s">
        <v>5372</v>
      </c>
      <c r="I317" s="1" t="s">
        <v>5373</v>
      </c>
      <c r="J317" s="1" t="s">
        <v>5373</v>
      </c>
      <c r="K317" s="2"/>
      <c r="L317" s="1">
        <v>2.0</v>
      </c>
      <c r="M317" s="1"/>
      <c r="N317" s="1">
        <v>17.176216666666665</v>
      </c>
      <c r="O317" s="1" t="s">
        <v>4278</v>
      </c>
      <c r="P317" s="1" t="s">
        <v>5374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16</v>
      </c>
      <c r="B318" s="1" t="s">
        <v>17</v>
      </c>
      <c r="C318" s="1">
        <v>534.0</v>
      </c>
      <c r="D318" s="1">
        <v>0.0</v>
      </c>
      <c r="E318" s="1" t="s">
        <v>18</v>
      </c>
      <c r="F318" s="1" t="s">
        <v>19</v>
      </c>
      <c r="G318" s="1" t="s">
        <v>20</v>
      </c>
      <c r="H318" s="1" t="s">
        <v>5375</v>
      </c>
      <c r="I318" s="1" t="s">
        <v>5376</v>
      </c>
      <c r="J318" s="1" t="s">
        <v>5376</v>
      </c>
      <c r="K318" s="2"/>
      <c r="L318" s="1">
        <v>4.0</v>
      </c>
      <c r="M318" s="1"/>
      <c r="N318" s="1">
        <v>24.698516666666666</v>
      </c>
      <c r="O318" s="1" t="s">
        <v>4278</v>
      </c>
      <c r="P318" s="1" t="s">
        <v>5377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195</v>
      </c>
      <c r="B319" s="1" t="s">
        <v>222</v>
      </c>
      <c r="C319" s="1">
        <v>504.0</v>
      </c>
      <c r="D319" s="1">
        <v>0.0</v>
      </c>
      <c r="E319" s="1" t="s">
        <v>196</v>
      </c>
      <c r="F319" s="1" t="s">
        <v>19</v>
      </c>
      <c r="G319" s="1" t="s">
        <v>20</v>
      </c>
      <c r="H319" s="1" t="s">
        <v>5378</v>
      </c>
      <c r="I319" s="1" t="s">
        <v>5379</v>
      </c>
      <c r="J319" s="1" t="s">
        <v>5379</v>
      </c>
      <c r="K319" s="2"/>
      <c r="L319" s="1">
        <v>4.0</v>
      </c>
      <c r="M319" s="1"/>
      <c r="N319" s="1">
        <v>24.096616666666666</v>
      </c>
      <c r="O319" s="1" t="s">
        <v>4274</v>
      </c>
      <c r="P319" s="1" t="s">
        <v>5380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25</v>
      </c>
      <c r="B320" s="1" t="s">
        <v>222</v>
      </c>
      <c r="C320" s="3">
        <v>563.0</v>
      </c>
      <c r="D320" s="1">
        <v>0.0</v>
      </c>
      <c r="E320" s="2"/>
      <c r="F320" s="1" t="s">
        <v>19</v>
      </c>
      <c r="G320" s="1" t="s">
        <v>20</v>
      </c>
      <c r="H320" s="1" t="s">
        <v>5381</v>
      </c>
      <c r="I320" s="1" t="s">
        <v>5382</v>
      </c>
      <c r="J320" s="1" t="s">
        <v>5382</v>
      </c>
      <c r="K320" s="2"/>
      <c r="L320" s="1">
        <v>0.0</v>
      </c>
      <c r="M320" s="1"/>
      <c r="N320" s="1">
        <v>19.259083333333333</v>
      </c>
      <c r="O320" s="1" t="s">
        <v>4274</v>
      </c>
      <c r="P320" s="1" t="s">
        <v>5383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17</v>
      </c>
      <c r="C321" s="1">
        <v>817.0</v>
      </c>
      <c r="D321" s="1">
        <v>0.0</v>
      </c>
      <c r="E321" s="1" t="s">
        <v>18</v>
      </c>
      <c r="F321" s="1" t="s">
        <v>19</v>
      </c>
      <c r="G321" s="1" t="s">
        <v>20</v>
      </c>
      <c r="H321" s="1" t="s">
        <v>5384</v>
      </c>
      <c r="I321" s="1" t="s">
        <v>5385</v>
      </c>
      <c r="J321" s="1" t="s">
        <v>5385</v>
      </c>
      <c r="K321" s="2"/>
      <c r="L321" s="1">
        <v>4.0</v>
      </c>
      <c r="M321" s="1"/>
      <c r="N321" s="1">
        <v>24.6209</v>
      </c>
      <c r="O321" s="1" t="s">
        <v>4278</v>
      </c>
      <c r="P321" s="1" t="s">
        <v>5386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25</v>
      </c>
      <c r="B322" s="1" t="s">
        <v>222</v>
      </c>
      <c r="C322" s="1">
        <v>528.0</v>
      </c>
      <c r="D322" s="1">
        <v>0.0</v>
      </c>
      <c r="E322" s="2"/>
      <c r="F322" s="1" t="s">
        <v>19</v>
      </c>
      <c r="G322" s="1" t="s">
        <v>26</v>
      </c>
      <c r="H322" s="1" t="s">
        <v>5387</v>
      </c>
      <c r="I322" s="1" t="s">
        <v>5388</v>
      </c>
      <c r="J322" s="1" t="s">
        <v>5388</v>
      </c>
      <c r="K322" s="2"/>
      <c r="L322" s="1">
        <v>0.0</v>
      </c>
      <c r="M322" s="1"/>
      <c r="N322" s="1">
        <v>19.767833333333332</v>
      </c>
      <c r="O322" s="1" t="s">
        <v>4274</v>
      </c>
      <c r="P322" s="1" t="s">
        <v>5389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30</v>
      </c>
      <c r="B323" s="1" t="s">
        <v>17</v>
      </c>
      <c r="C323" s="1">
        <v>577.0</v>
      </c>
      <c r="D323" s="1">
        <v>0.0</v>
      </c>
      <c r="E323" s="1" t="s">
        <v>18</v>
      </c>
      <c r="F323" s="1" t="s">
        <v>32</v>
      </c>
      <c r="G323" s="1" t="s">
        <v>20</v>
      </c>
      <c r="H323" s="1" t="s">
        <v>5390</v>
      </c>
      <c r="I323" s="1" t="s">
        <v>5391</v>
      </c>
      <c r="J323" s="1" t="s">
        <v>5392</v>
      </c>
      <c r="K323" s="1" t="s">
        <v>5393</v>
      </c>
      <c r="L323" s="1">
        <v>4.0</v>
      </c>
      <c r="M323" s="1">
        <v>13.681033333333334</v>
      </c>
      <c r="N323" s="1">
        <v>24.360883333333334</v>
      </c>
      <c r="O323" s="1" t="s">
        <v>4298</v>
      </c>
      <c r="P323" s="1" t="s">
        <v>5394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195</v>
      </c>
      <c r="B324" s="1" t="s">
        <v>222</v>
      </c>
      <c r="C324" s="1">
        <v>329.0</v>
      </c>
      <c r="D324" s="1">
        <v>0.0</v>
      </c>
      <c r="E324" s="1" t="s">
        <v>5395</v>
      </c>
      <c r="F324" s="1" t="s">
        <v>19</v>
      </c>
      <c r="G324" s="1" t="s">
        <v>20</v>
      </c>
      <c r="H324" s="1" t="s">
        <v>5396</v>
      </c>
      <c r="I324" s="1" t="s">
        <v>5397</v>
      </c>
      <c r="J324" s="1" t="s">
        <v>5397</v>
      </c>
      <c r="K324" s="2"/>
      <c r="L324" s="1">
        <v>0.0</v>
      </c>
      <c r="M324" s="1"/>
      <c r="N324" s="1">
        <v>14.098966666666668</v>
      </c>
      <c r="O324" s="1" t="s">
        <v>4274</v>
      </c>
      <c r="P324" s="1" t="s">
        <v>5398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30</v>
      </c>
      <c r="B325" s="1" t="s">
        <v>17</v>
      </c>
      <c r="C325" s="1">
        <v>778.0</v>
      </c>
      <c r="D325" s="1">
        <v>190.0</v>
      </c>
      <c r="E325" s="2"/>
      <c r="F325" s="1" t="s">
        <v>42</v>
      </c>
      <c r="G325" s="1" t="s">
        <v>51</v>
      </c>
      <c r="H325" s="1" t="s">
        <v>5399</v>
      </c>
      <c r="I325" s="1" t="s">
        <v>5400</v>
      </c>
      <c r="J325" s="1" t="s">
        <v>4950</v>
      </c>
      <c r="K325" s="2"/>
      <c r="L325" s="1">
        <v>995.0</v>
      </c>
      <c r="M325" s="1"/>
      <c r="N325" s="1">
        <v>24.415366666666667</v>
      </c>
      <c r="O325" s="1" t="s">
        <v>4298</v>
      </c>
      <c r="P325" s="1" t="s">
        <v>5401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30</v>
      </c>
      <c r="B326" s="1" t="s">
        <v>17</v>
      </c>
      <c r="C326" s="1">
        <v>403.0</v>
      </c>
      <c r="D326" s="1">
        <v>20.0</v>
      </c>
      <c r="E326" s="1" t="s">
        <v>4312</v>
      </c>
      <c r="F326" s="1" t="s">
        <v>32</v>
      </c>
      <c r="G326" s="1" t="s">
        <v>20</v>
      </c>
      <c r="H326" s="1" t="s">
        <v>5402</v>
      </c>
      <c r="I326" s="1" t="s">
        <v>5403</v>
      </c>
      <c r="J326" s="1" t="s">
        <v>5404</v>
      </c>
      <c r="K326" s="1" t="s">
        <v>5405</v>
      </c>
      <c r="L326" s="1">
        <v>-1.0</v>
      </c>
      <c r="M326" s="1">
        <v>0.019416666666666665</v>
      </c>
      <c r="N326" s="1">
        <v>20.1439</v>
      </c>
      <c r="O326" s="1" t="s">
        <v>4298</v>
      </c>
      <c r="P326" s="1" t="s">
        <v>5406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195</v>
      </c>
      <c r="B327" s="1" t="s">
        <v>222</v>
      </c>
      <c r="C327" s="1">
        <v>394.0</v>
      </c>
      <c r="D327" s="1">
        <v>0.0</v>
      </c>
      <c r="E327" s="1" t="s">
        <v>5395</v>
      </c>
      <c r="F327" s="1" t="s">
        <v>19</v>
      </c>
      <c r="G327" s="1" t="s">
        <v>20</v>
      </c>
      <c r="H327" s="1" t="s">
        <v>5407</v>
      </c>
      <c r="I327" s="1" t="s">
        <v>5408</v>
      </c>
      <c r="J327" s="1" t="s">
        <v>5408</v>
      </c>
      <c r="K327" s="2"/>
      <c r="L327" s="1">
        <v>-6.0</v>
      </c>
      <c r="M327" s="1"/>
      <c r="N327" s="1">
        <v>8.666183333333333</v>
      </c>
      <c r="O327" s="1" t="s">
        <v>4274</v>
      </c>
      <c r="P327" s="1" t="s">
        <v>5409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30</v>
      </c>
      <c r="B328" s="1" t="s">
        <v>17</v>
      </c>
      <c r="C328" s="1">
        <v>947.0</v>
      </c>
      <c r="D328" s="1">
        <v>0.0</v>
      </c>
      <c r="E328" s="1" t="s">
        <v>4312</v>
      </c>
      <c r="F328" s="1" t="s">
        <v>32</v>
      </c>
      <c r="G328" s="1" t="s">
        <v>20</v>
      </c>
      <c r="H328" s="1" t="s">
        <v>5410</v>
      </c>
      <c r="I328" s="1" t="s">
        <v>5411</v>
      </c>
      <c r="J328" s="1" t="s">
        <v>5412</v>
      </c>
      <c r="K328" s="1" t="s">
        <v>5413</v>
      </c>
      <c r="L328" s="1">
        <v>-5.0</v>
      </c>
      <c r="M328" s="1">
        <v>0.010666666666666666</v>
      </c>
      <c r="N328" s="1">
        <v>20.049483333333335</v>
      </c>
      <c r="O328" s="1" t="s">
        <v>4298</v>
      </c>
      <c r="P328" s="1" t="s">
        <v>5414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25</v>
      </c>
      <c r="B329" s="1" t="s">
        <v>222</v>
      </c>
      <c r="C329" s="1">
        <v>329.0</v>
      </c>
      <c r="D329" s="1">
        <v>0.0</v>
      </c>
      <c r="E329" s="2"/>
      <c r="F329" s="1" t="s">
        <v>19</v>
      </c>
      <c r="G329" s="1" t="s">
        <v>20</v>
      </c>
      <c r="H329" s="1" t="s">
        <v>5415</v>
      </c>
      <c r="I329" s="1" t="s">
        <v>5416</v>
      </c>
      <c r="J329" s="1" t="s">
        <v>5416</v>
      </c>
      <c r="K329" s="2"/>
      <c r="L329" s="1">
        <v>-3.0</v>
      </c>
      <c r="M329" s="1"/>
      <c r="N329" s="1">
        <v>11.204233333333333</v>
      </c>
      <c r="O329" s="1" t="s">
        <v>4274</v>
      </c>
      <c r="P329" s="1" t="s">
        <v>5417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1">
        <v>717.0</v>
      </c>
      <c r="D330" s="1">
        <v>0.0</v>
      </c>
      <c r="E330" s="1" t="s">
        <v>18</v>
      </c>
      <c r="F330" s="1" t="s">
        <v>19</v>
      </c>
      <c r="G330" s="1" t="s">
        <v>20</v>
      </c>
      <c r="H330" s="1" t="s">
        <v>5418</v>
      </c>
      <c r="I330" s="1" t="s">
        <v>5419</v>
      </c>
      <c r="J330" s="1" t="s">
        <v>5419</v>
      </c>
      <c r="K330" s="2"/>
      <c r="L330" s="1">
        <v>-2.0</v>
      </c>
      <c r="M330" s="1"/>
      <c r="N330" s="1">
        <v>17.67445</v>
      </c>
      <c r="O330" s="1" t="s">
        <v>4278</v>
      </c>
      <c r="P330" s="1" t="s">
        <v>5420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25</v>
      </c>
      <c r="B331" s="1" t="s">
        <v>222</v>
      </c>
      <c r="C331" s="1">
        <v>399.0</v>
      </c>
      <c r="D331" s="1">
        <v>0.0</v>
      </c>
      <c r="E331" s="2"/>
      <c r="F331" s="1" t="s">
        <v>19</v>
      </c>
      <c r="G331" s="1" t="s">
        <v>20</v>
      </c>
      <c r="H331" s="1" t="s">
        <v>5421</v>
      </c>
      <c r="I331" s="1" t="s">
        <v>5422</v>
      </c>
      <c r="J331" s="1" t="s">
        <v>5422</v>
      </c>
      <c r="K331" s="2"/>
      <c r="L331" s="1">
        <v>-3.0</v>
      </c>
      <c r="M331" s="1"/>
      <c r="N331" s="1">
        <v>11.805116666666667</v>
      </c>
      <c r="O331" s="1" t="s">
        <v>4274</v>
      </c>
      <c r="P331" s="1" t="s">
        <v>5423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488.0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5424</v>
      </c>
      <c r="I332" s="1" t="s">
        <v>5425</v>
      </c>
      <c r="J332" s="1" t="s">
        <v>5425</v>
      </c>
      <c r="K332" s="2"/>
      <c r="L332" s="1">
        <v>-5.0</v>
      </c>
      <c r="M332" s="1"/>
      <c r="N332" s="1">
        <v>9.456983333333334</v>
      </c>
      <c r="O332" s="1" t="s">
        <v>4278</v>
      </c>
      <c r="P332" s="1" t="s">
        <v>4606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16</v>
      </c>
      <c r="B333" s="1" t="s">
        <v>17</v>
      </c>
      <c r="C333" s="1">
        <v>254.0</v>
      </c>
      <c r="D333" s="1">
        <v>0.0</v>
      </c>
      <c r="E333" s="1" t="s">
        <v>18</v>
      </c>
      <c r="F333" s="1" t="s">
        <v>19</v>
      </c>
      <c r="G333" s="1" t="s">
        <v>20</v>
      </c>
      <c r="H333" s="1" t="s">
        <v>5426</v>
      </c>
      <c r="I333" s="1" t="s">
        <v>5427</v>
      </c>
      <c r="J333" s="1" t="s">
        <v>5427</v>
      </c>
      <c r="K333" s="2"/>
      <c r="L333" s="1">
        <v>-6.0</v>
      </c>
      <c r="M333" s="1"/>
      <c r="N333" s="1">
        <v>8.837483333333333</v>
      </c>
      <c r="O333" s="1" t="s">
        <v>4278</v>
      </c>
      <c r="P333" s="1" t="s">
        <v>5428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99</v>
      </c>
      <c r="B334" s="1" t="s">
        <v>17</v>
      </c>
      <c r="C334" s="1">
        <v>498.0</v>
      </c>
      <c r="D334" s="1">
        <v>0.0</v>
      </c>
      <c r="E334" s="2"/>
      <c r="F334" s="1" t="s">
        <v>42</v>
      </c>
      <c r="G334" s="1" t="s">
        <v>26</v>
      </c>
      <c r="H334" s="1" t="s">
        <v>5429</v>
      </c>
      <c r="I334" s="1" t="s">
        <v>5430</v>
      </c>
      <c r="J334" s="1" t="s">
        <v>4950</v>
      </c>
      <c r="K334" s="2"/>
      <c r="L334" s="1">
        <v>1046.0</v>
      </c>
      <c r="M334" s="1"/>
      <c r="N334" s="1">
        <v>7.9062</v>
      </c>
      <c r="O334" s="1" t="s">
        <v>102</v>
      </c>
      <c r="P334" s="1" t="s">
        <v>5431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30</v>
      </c>
      <c r="B335" s="1" t="s">
        <v>17</v>
      </c>
      <c r="C335" s="1">
        <v>494.0</v>
      </c>
      <c r="D335" s="1">
        <v>124.0</v>
      </c>
      <c r="E335" s="2"/>
      <c r="F335" s="1" t="s">
        <v>42</v>
      </c>
      <c r="G335" s="1" t="s">
        <v>20</v>
      </c>
      <c r="H335" s="1" t="s">
        <v>5432</v>
      </c>
      <c r="I335" s="1" t="s">
        <v>5433</v>
      </c>
      <c r="J335" s="1" t="s">
        <v>4950</v>
      </c>
      <c r="K335" s="2"/>
      <c r="L335" s="1">
        <v>1019.0</v>
      </c>
      <c r="M335" s="1"/>
      <c r="N335" s="1">
        <v>15.07175</v>
      </c>
      <c r="O335" s="1" t="s">
        <v>4298</v>
      </c>
      <c r="P335" s="1" t="s">
        <v>5434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99</v>
      </c>
      <c r="B336" s="1" t="s">
        <v>17</v>
      </c>
      <c r="C336" s="1">
        <v>124.5</v>
      </c>
      <c r="D336" s="1">
        <v>124.5</v>
      </c>
      <c r="E336" s="2"/>
      <c r="F336" s="1" t="s">
        <v>42</v>
      </c>
      <c r="G336" s="1" t="s">
        <v>26</v>
      </c>
      <c r="H336" s="1" t="s">
        <v>5435</v>
      </c>
      <c r="I336" s="1" t="s">
        <v>5436</v>
      </c>
      <c r="J336" s="1" t="s">
        <v>4950</v>
      </c>
      <c r="K336" s="2"/>
      <c r="L336" s="1">
        <v>1050.0</v>
      </c>
      <c r="M336" s="1"/>
      <c r="N336" s="1">
        <v>0.5983333333333334</v>
      </c>
      <c r="O336" s="1" t="s">
        <v>102</v>
      </c>
      <c r="P336" s="1" t="s">
        <v>5437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16</v>
      </c>
      <c r="B337" s="1" t="s">
        <v>17</v>
      </c>
      <c r="C337" s="1">
        <v>329.0</v>
      </c>
      <c r="D337" s="1">
        <v>0.0</v>
      </c>
      <c r="E337" s="1" t="s">
        <v>18</v>
      </c>
      <c r="F337" s="1" t="s">
        <v>19</v>
      </c>
      <c r="G337" s="1" t="s">
        <v>20</v>
      </c>
      <c r="H337" s="1" t="s">
        <v>5438</v>
      </c>
      <c r="I337" s="1" t="s">
        <v>5439</v>
      </c>
      <c r="J337" s="1" t="s">
        <v>5439</v>
      </c>
      <c r="K337" s="2"/>
      <c r="L337" s="1">
        <v>-7.0</v>
      </c>
      <c r="M337" s="1"/>
      <c r="N337" s="1">
        <v>7.459016666666667</v>
      </c>
      <c r="O337" s="1" t="s">
        <v>4278</v>
      </c>
      <c r="P337" s="1" t="s">
        <v>4393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30</v>
      </c>
      <c r="B338" s="1" t="s">
        <v>17</v>
      </c>
      <c r="C338" s="1">
        <v>373.0</v>
      </c>
      <c r="D338" s="1">
        <v>0.0</v>
      </c>
      <c r="E338" s="1" t="s">
        <v>4312</v>
      </c>
      <c r="F338" s="1" t="s">
        <v>32</v>
      </c>
      <c r="G338" s="1" t="s">
        <v>20</v>
      </c>
      <c r="H338" s="1" t="s">
        <v>5440</v>
      </c>
      <c r="I338" s="1" t="s">
        <v>5441</v>
      </c>
      <c r="J338" s="1" t="s">
        <v>5442</v>
      </c>
      <c r="K338" s="1" t="s">
        <v>5443</v>
      </c>
      <c r="L338" s="1">
        <v>3.0</v>
      </c>
      <c r="M338" s="1">
        <v>0.013966666666666667</v>
      </c>
      <c r="N338" s="1">
        <v>28.079766666666668</v>
      </c>
      <c r="O338" s="1" t="s">
        <v>4298</v>
      </c>
      <c r="P338" s="1" t="s">
        <v>5444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30</v>
      </c>
      <c r="B339" s="1" t="s">
        <v>17</v>
      </c>
      <c r="C339" s="1">
        <v>279.0</v>
      </c>
      <c r="D339" s="1">
        <v>0.0</v>
      </c>
      <c r="E339" s="1" t="s">
        <v>18</v>
      </c>
      <c r="F339" s="1" t="s">
        <v>32</v>
      </c>
      <c r="G339" s="1" t="s">
        <v>20</v>
      </c>
      <c r="H339" s="1" t="s">
        <v>5445</v>
      </c>
      <c r="I339" s="1" t="s">
        <v>5446</v>
      </c>
      <c r="J339" s="1" t="s">
        <v>5447</v>
      </c>
      <c r="K339" s="1" t="s">
        <v>5448</v>
      </c>
      <c r="L339" s="1">
        <v>-2.0</v>
      </c>
      <c r="M339" s="1">
        <v>5.47875</v>
      </c>
      <c r="N339" s="1">
        <v>11.223183333333333</v>
      </c>
      <c r="O339" s="1" t="s">
        <v>4298</v>
      </c>
      <c r="P339" s="1" t="s">
        <v>5449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30</v>
      </c>
      <c r="B340" s="1" t="s">
        <v>17</v>
      </c>
      <c r="C340" s="1">
        <v>235.0</v>
      </c>
      <c r="D340" s="1">
        <v>54.0</v>
      </c>
      <c r="E340" s="2"/>
      <c r="F340" s="1" t="s">
        <v>42</v>
      </c>
      <c r="G340" s="1" t="s">
        <v>51</v>
      </c>
      <c r="H340" s="1" t="s">
        <v>5450</v>
      </c>
      <c r="I340" s="1" t="s">
        <v>5451</v>
      </c>
      <c r="J340" s="1" t="s">
        <v>4950</v>
      </c>
      <c r="K340" s="2"/>
      <c r="L340" s="1">
        <v>1049.0</v>
      </c>
      <c r="M340" s="1"/>
      <c r="N340" s="1">
        <v>17.73075</v>
      </c>
      <c r="O340" s="1" t="s">
        <v>4298</v>
      </c>
      <c r="P340" s="1" t="s">
        <v>5452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25</v>
      </c>
      <c r="B341" s="1" t="s">
        <v>222</v>
      </c>
      <c r="C341" s="1">
        <v>405.0</v>
      </c>
      <c r="D341" s="1">
        <v>0.0</v>
      </c>
      <c r="E341" s="2"/>
      <c r="F341" s="1" t="s">
        <v>19</v>
      </c>
      <c r="G341" s="1" t="s">
        <v>20</v>
      </c>
      <c r="H341" s="1" t="s">
        <v>5453</v>
      </c>
      <c r="I341" s="1" t="s">
        <v>5454</v>
      </c>
      <c r="J341" s="1" t="s">
        <v>5454</v>
      </c>
      <c r="K341" s="2"/>
      <c r="L341" s="1">
        <v>-3.0</v>
      </c>
      <c r="M341" s="1"/>
      <c r="N341" s="1">
        <v>11.72795</v>
      </c>
      <c r="O341" s="1" t="s">
        <v>4274</v>
      </c>
      <c r="P341" s="1" t="s">
        <v>5455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274.0</v>
      </c>
      <c r="D342" s="1">
        <v>0.0</v>
      </c>
      <c r="E342" s="1" t="s">
        <v>18</v>
      </c>
      <c r="F342" s="1" t="s">
        <v>19</v>
      </c>
      <c r="G342" s="1" t="s">
        <v>20</v>
      </c>
      <c r="H342" s="1" t="s">
        <v>5456</v>
      </c>
      <c r="I342" s="1" t="s">
        <v>5457</v>
      </c>
      <c r="J342" s="1" t="s">
        <v>5457</v>
      </c>
      <c r="K342" s="2"/>
      <c r="L342" s="1">
        <v>-7.0</v>
      </c>
      <c r="M342" s="1"/>
      <c r="N342" s="1">
        <v>7.1414</v>
      </c>
      <c r="O342" s="1" t="s">
        <v>4278</v>
      </c>
      <c r="P342" s="1" t="s">
        <v>5458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30</v>
      </c>
      <c r="B343" s="1" t="s">
        <v>17</v>
      </c>
      <c r="C343" s="3">
        <v>259.0</v>
      </c>
      <c r="D343" s="1">
        <v>30.0</v>
      </c>
      <c r="E343" s="1" t="s">
        <v>4312</v>
      </c>
      <c r="F343" s="1" t="s">
        <v>32</v>
      </c>
      <c r="G343" s="1" t="s">
        <v>20</v>
      </c>
      <c r="H343" s="1" t="s">
        <v>5459</v>
      </c>
      <c r="I343" s="1" t="s">
        <v>5460</v>
      </c>
      <c r="J343" s="1" t="s">
        <v>5461</v>
      </c>
      <c r="K343" s="1" t="s">
        <v>5462</v>
      </c>
      <c r="L343" s="1">
        <v>0.0</v>
      </c>
      <c r="M343" s="1">
        <v>0.0321</v>
      </c>
      <c r="N343" s="1">
        <v>16.606083333333334</v>
      </c>
      <c r="O343" s="1" t="s">
        <v>4298</v>
      </c>
      <c r="P343" s="1" t="s">
        <v>5463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30</v>
      </c>
      <c r="B344" s="1" t="s">
        <v>17</v>
      </c>
      <c r="C344" s="1">
        <v>250.0</v>
      </c>
      <c r="D344" s="1">
        <v>0.0</v>
      </c>
      <c r="E344" s="1" t="s">
        <v>4312</v>
      </c>
      <c r="F344" s="1" t="s">
        <v>32</v>
      </c>
      <c r="G344" s="1" t="s">
        <v>20</v>
      </c>
      <c r="H344" s="1" t="s">
        <v>5464</v>
      </c>
      <c r="I344" s="1" t="s">
        <v>5465</v>
      </c>
      <c r="J344" s="1" t="s">
        <v>5466</v>
      </c>
      <c r="K344" s="1" t="s">
        <v>5467</v>
      </c>
      <c r="L344" s="1">
        <v>2.0</v>
      </c>
      <c r="M344" s="1">
        <v>0.01275</v>
      </c>
      <c r="N344" s="1">
        <v>21.5109</v>
      </c>
      <c r="O344" s="1" t="s">
        <v>4298</v>
      </c>
      <c r="P344" s="1" t="s">
        <v>5468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30</v>
      </c>
      <c r="B345" s="1" t="s">
        <v>17</v>
      </c>
      <c r="C345" s="1">
        <v>358.0</v>
      </c>
      <c r="D345" s="1">
        <v>0.0</v>
      </c>
      <c r="E345" s="1" t="s">
        <v>18</v>
      </c>
      <c r="F345" s="1" t="s">
        <v>32</v>
      </c>
      <c r="G345" s="1" t="s">
        <v>20</v>
      </c>
      <c r="H345" s="1" t="s">
        <v>5469</v>
      </c>
      <c r="I345" s="1" t="s">
        <v>5470</v>
      </c>
      <c r="J345" s="1" t="s">
        <v>5471</v>
      </c>
      <c r="K345" s="1" t="s">
        <v>5472</v>
      </c>
      <c r="L345" s="1">
        <v>15.0</v>
      </c>
      <c r="M345" s="1">
        <v>6.496416666666667</v>
      </c>
      <c r="N345" s="1">
        <v>22.48795</v>
      </c>
      <c r="O345" s="1" t="s">
        <v>4298</v>
      </c>
      <c r="P345" s="1" t="s">
        <v>4456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30</v>
      </c>
      <c r="B346" s="1" t="s">
        <v>17</v>
      </c>
      <c r="C346" s="3">
        <v>435.0</v>
      </c>
      <c r="D346" s="1">
        <v>148.0</v>
      </c>
      <c r="E346" s="2"/>
      <c r="F346" s="1" t="s">
        <v>42</v>
      </c>
      <c r="G346" s="1" t="s">
        <v>20</v>
      </c>
      <c r="H346" s="1" t="s">
        <v>5473</v>
      </c>
      <c r="I346" s="1" t="s">
        <v>5474</v>
      </c>
      <c r="J346" s="1" t="s">
        <v>4950</v>
      </c>
      <c r="K346" s="2"/>
      <c r="L346" s="1">
        <v>1078.0</v>
      </c>
      <c r="M346" s="1"/>
      <c r="N346" s="1">
        <v>20.294166666666666</v>
      </c>
      <c r="O346" s="1" t="s">
        <v>4298</v>
      </c>
      <c r="P346" s="1" t="s">
        <v>5475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25</v>
      </c>
      <c r="B347" s="1" t="s">
        <v>222</v>
      </c>
      <c r="C347" s="1">
        <v>388.0</v>
      </c>
      <c r="D347" s="1">
        <v>0.0</v>
      </c>
      <c r="E347" s="2"/>
      <c r="F347" s="1" t="s">
        <v>19</v>
      </c>
      <c r="G347" s="1" t="s">
        <v>20</v>
      </c>
      <c r="H347" s="1" t="s">
        <v>5476</v>
      </c>
      <c r="I347" s="1" t="s">
        <v>5477</v>
      </c>
      <c r="J347" s="1" t="s">
        <v>5477</v>
      </c>
      <c r="K347" s="2"/>
      <c r="L347" s="1">
        <v>-2.0</v>
      </c>
      <c r="M347" s="1"/>
      <c r="N347" s="1">
        <v>12.832966666666668</v>
      </c>
      <c r="O347" s="1" t="s">
        <v>4274</v>
      </c>
      <c r="P347" s="1" t="s">
        <v>5478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17</v>
      </c>
      <c r="C348" s="1">
        <v>762.0</v>
      </c>
      <c r="D348" s="1">
        <v>0.0</v>
      </c>
      <c r="E348" s="1" t="s">
        <v>18</v>
      </c>
      <c r="F348" s="1" t="s">
        <v>19</v>
      </c>
      <c r="G348" s="1" t="s">
        <v>20</v>
      </c>
      <c r="H348" s="1" t="s">
        <v>5479</v>
      </c>
      <c r="I348" s="1" t="s">
        <v>5480</v>
      </c>
      <c r="J348" s="1" t="s">
        <v>5480</v>
      </c>
      <c r="K348" s="2"/>
      <c r="L348" s="1">
        <v>-7.0</v>
      </c>
      <c r="M348" s="1"/>
      <c r="N348" s="1">
        <v>12.948033333333333</v>
      </c>
      <c r="O348" s="1" t="s">
        <v>4278</v>
      </c>
      <c r="P348" s="1" t="s">
        <v>5481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16</v>
      </c>
      <c r="B349" s="1" t="s">
        <v>17</v>
      </c>
      <c r="C349" s="1">
        <v>528.0</v>
      </c>
      <c r="D349" s="1">
        <v>0.0</v>
      </c>
      <c r="E349" s="1" t="s">
        <v>18</v>
      </c>
      <c r="F349" s="1" t="s">
        <v>19</v>
      </c>
      <c r="G349" s="1" t="s">
        <v>20</v>
      </c>
      <c r="H349" s="1" t="s">
        <v>5482</v>
      </c>
      <c r="I349" s="1" t="s">
        <v>5483</v>
      </c>
      <c r="J349" s="1" t="s">
        <v>5483</v>
      </c>
      <c r="K349" s="2"/>
      <c r="L349" s="1">
        <v>-8.0</v>
      </c>
      <c r="M349" s="1"/>
      <c r="N349" s="1">
        <v>11.537533333333334</v>
      </c>
      <c r="O349" s="1" t="s">
        <v>4278</v>
      </c>
      <c r="P349" s="1" t="s">
        <v>5484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30</v>
      </c>
      <c r="B350" s="1" t="s">
        <v>17</v>
      </c>
      <c r="C350" s="1">
        <v>618.0</v>
      </c>
      <c r="D350" s="1">
        <v>0.0</v>
      </c>
      <c r="E350" s="1" t="s">
        <v>4312</v>
      </c>
      <c r="F350" s="1" t="s">
        <v>32</v>
      </c>
      <c r="G350" s="1" t="s">
        <v>20</v>
      </c>
      <c r="H350" s="1" t="s">
        <v>5485</v>
      </c>
      <c r="I350" s="1" t="s">
        <v>5486</v>
      </c>
      <c r="J350" s="1" t="s">
        <v>5487</v>
      </c>
      <c r="K350" s="1" t="s">
        <v>5488</v>
      </c>
      <c r="L350" s="1">
        <v>-6.0</v>
      </c>
      <c r="M350" s="1">
        <v>0.0191</v>
      </c>
      <c r="N350" s="1">
        <v>10.821233333333334</v>
      </c>
      <c r="O350" s="1" t="s">
        <v>4298</v>
      </c>
      <c r="P350" s="1" t="s">
        <v>5489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30</v>
      </c>
      <c r="B351" s="1" t="s">
        <v>17</v>
      </c>
      <c r="C351" s="1">
        <v>500.0</v>
      </c>
      <c r="D351" s="1">
        <v>57.0</v>
      </c>
      <c r="E351" s="1" t="s">
        <v>18</v>
      </c>
      <c r="F351" s="1" t="s">
        <v>32</v>
      </c>
      <c r="G351" s="1" t="s">
        <v>20</v>
      </c>
      <c r="H351" s="1" t="s">
        <v>5490</v>
      </c>
      <c r="I351" s="1" t="s">
        <v>5491</v>
      </c>
      <c r="J351" s="1" t="s">
        <v>5492</v>
      </c>
      <c r="K351" s="1" t="s">
        <v>5493</v>
      </c>
      <c r="L351" s="1">
        <v>-1.0</v>
      </c>
      <c r="M351" s="1">
        <v>17.0517</v>
      </c>
      <c r="N351" s="1">
        <v>25.320733333333333</v>
      </c>
      <c r="O351" s="1" t="s">
        <v>4298</v>
      </c>
      <c r="P351" s="1" t="s">
        <v>5494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30</v>
      </c>
      <c r="B352" s="1" t="s">
        <v>17</v>
      </c>
      <c r="C352" s="1">
        <v>338.0</v>
      </c>
      <c r="D352" s="1">
        <v>70.0</v>
      </c>
      <c r="E352" s="2"/>
      <c r="F352" s="1" t="s">
        <v>42</v>
      </c>
      <c r="G352" s="1" t="s">
        <v>51</v>
      </c>
      <c r="H352" s="1" t="s">
        <v>5495</v>
      </c>
      <c r="I352" s="1" t="s">
        <v>5496</v>
      </c>
      <c r="J352" s="1" t="s">
        <v>4950</v>
      </c>
      <c r="K352" s="2"/>
      <c r="L352" s="1">
        <v>1096.0</v>
      </c>
      <c r="M352" s="1"/>
      <c r="N352" s="1">
        <v>5.907483333333333</v>
      </c>
      <c r="O352" s="1" t="s">
        <v>4298</v>
      </c>
      <c r="P352" s="1" t="s">
        <v>5497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30</v>
      </c>
      <c r="B353" s="1" t="s">
        <v>17</v>
      </c>
      <c r="C353" s="1">
        <v>710.0</v>
      </c>
      <c r="D353" s="1">
        <v>177.0</v>
      </c>
      <c r="E353" s="2"/>
      <c r="F353" s="1" t="s">
        <v>42</v>
      </c>
      <c r="G353" s="1" t="s">
        <v>20</v>
      </c>
      <c r="H353" s="1" t="s">
        <v>5498</v>
      </c>
      <c r="I353" s="1" t="s">
        <v>5499</v>
      </c>
      <c r="J353" s="1" t="s">
        <v>4950</v>
      </c>
      <c r="K353" s="2"/>
      <c r="L353" s="1">
        <v>1079.0</v>
      </c>
      <c r="M353" s="1"/>
      <c r="N353" s="1">
        <v>39.41725</v>
      </c>
      <c r="O353" s="1" t="s">
        <v>4298</v>
      </c>
      <c r="P353" s="1" t="s">
        <v>5500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30</v>
      </c>
      <c r="B354" s="1" t="s">
        <v>17</v>
      </c>
      <c r="C354" s="1">
        <v>260.0</v>
      </c>
      <c r="D354" s="1">
        <v>0.0</v>
      </c>
      <c r="E354" s="1" t="s">
        <v>4312</v>
      </c>
      <c r="F354" s="1" t="s">
        <v>32</v>
      </c>
      <c r="G354" s="1" t="s">
        <v>20</v>
      </c>
      <c r="H354" s="1" t="s">
        <v>5501</v>
      </c>
      <c r="I354" s="1" t="s">
        <v>5502</v>
      </c>
      <c r="J354" s="1" t="s">
        <v>5503</v>
      </c>
      <c r="K354" s="1" t="s">
        <v>5504</v>
      </c>
      <c r="L354" s="1">
        <v>0.0</v>
      </c>
      <c r="M354" s="1">
        <v>0.0118</v>
      </c>
      <c r="N354" s="1">
        <v>21.026833333333332</v>
      </c>
      <c r="O354" s="1" t="s">
        <v>4298</v>
      </c>
      <c r="P354" s="1" t="s">
        <v>5505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30</v>
      </c>
      <c r="B355" s="1" t="s">
        <v>17</v>
      </c>
      <c r="C355" s="1">
        <v>199.0</v>
      </c>
      <c r="D355" s="1">
        <v>50.0</v>
      </c>
      <c r="E355" s="2"/>
      <c r="F355" s="1" t="s">
        <v>42</v>
      </c>
      <c r="G355" s="1" t="s">
        <v>26</v>
      </c>
      <c r="H355" s="1" t="s">
        <v>5506</v>
      </c>
      <c r="I355" s="1" t="s">
        <v>5507</v>
      </c>
      <c r="J355" s="1" t="s">
        <v>4950</v>
      </c>
      <c r="K355" s="2"/>
      <c r="L355" s="1">
        <v>1109.0</v>
      </c>
      <c r="M355" s="1"/>
      <c r="N355" s="1">
        <v>13.611716666666666</v>
      </c>
      <c r="O355" s="1" t="s">
        <v>4298</v>
      </c>
      <c r="P355" s="1" t="s">
        <v>5066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30</v>
      </c>
      <c r="B356" s="1" t="s">
        <v>17</v>
      </c>
      <c r="C356" s="1">
        <v>290.0</v>
      </c>
      <c r="D356" s="1">
        <v>19.0</v>
      </c>
      <c r="E356" s="1" t="s">
        <v>4312</v>
      </c>
      <c r="F356" s="1" t="s">
        <v>32</v>
      </c>
      <c r="G356" s="1" t="s">
        <v>20</v>
      </c>
      <c r="H356" s="1" t="s">
        <v>5508</v>
      </c>
      <c r="I356" s="1" t="s">
        <v>5509</v>
      </c>
      <c r="J356" s="1" t="s">
        <v>5510</v>
      </c>
      <c r="K356" s="1" t="s">
        <v>5511</v>
      </c>
      <c r="L356" s="1">
        <v>0.0</v>
      </c>
      <c r="M356" s="1">
        <v>0.009116666666666667</v>
      </c>
      <c r="N356" s="1">
        <v>46.03986666666667</v>
      </c>
      <c r="O356" s="1" t="s">
        <v>4298</v>
      </c>
      <c r="P356" s="1" t="s">
        <v>4650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30</v>
      </c>
      <c r="B357" s="1" t="s">
        <v>17</v>
      </c>
      <c r="C357" s="1">
        <v>487.0</v>
      </c>
      <c r="D357" s="1">
        <v>0.0</v>
      </c>
      <c r="E357" s="1" t="s">
        <v>4312</v>
      </c>
      <c r="F357" s="1" t="s">
        <v>32</v>
      </c>
      <c r="G357" s="1" t="s">
        <v>20</v>
      </c>
      <c r="H357" s="1" t="s">
        <v>5512</v>
      </c>
      <c r="I357" s="1" t="s">
        <v>5513</v>
      </c>
      <c r="J357" s="1" t="s">
        <v>5514</v>
      </c>
      <c r="K357" s="1" t="s">
        <v>5515</v>
      </c>
      <c r="L357" s="1">
        <v>0.0</v>
      </c>
      <c r="M357" s="1">
        <v>5.968116666666667</v>
      </c>
      <c r="N357" s="1">
        <v>82.54046666666666</v>
      </c>
      <c r="O357" s="1" t="s">
        <v>4298</v>
      </c>
      <c r="P357" s="1" t="s">
        <v>5516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16</v>
      </c>
      <c r="B358" s="1" t="s">
        <v>17</v>
      </c>
      <c r="C358" s="1">
        <v>289.0</v>
      </c>
      <c r="D358" s="1">
        <v>0.0</v>
      </c>
      <c r="E358" s="1" t="s">
        <v>18</v>
      </c>
      <c r="F358" s="1" t="s">
        <v>19</v>
      </c>
      <c r="G358" s="1" t="s">
        <v>20</v>
      </c>
      <c r="H358" s="1" t="s">
        <v>5517</v>
      </c>
      <c r="I358" s="1" t="s">
        <v>5518</v>
      </c>
      <c r="J358" s="1" t="s">
        <v>5518</v>
      </c>
      <c r="K358" s="2"/>
      <c r="L358" s="1">
        <v>-9.0</v>
      </c>
      <c r="M358" s="1"/>
      <c r="N358" s="1">
        <v>5.812283333333333</v>
      </c>
      <c r="O358" s="1" t="s">
        <v>4278</v>
      </c>
      <c r="P358" s="1" t="s">
        <v>5519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195</v>
      </c>
      <c r="B359" s="1" t="s">
        <v>222</v>
      </c>
      <c r="C359" s="1">
        <v>628.0</v>
      </c>
      <c r="D359" s="1">
        <v>0.0</v>
      </c>
      <c r="E359" s="1" t="s">
        <v>5520</v>
      </c>
      <c r="F359" s="1" t="s">
        <v>19</v>
      </c>
      <c r="G359" s="1" t="s">
        <v>20</v>
      </c>
      <c r="H359" s="1" t="s">
        <v>5521</v>
      </c>
      <c r="I359" s="1" t="s">
        <v>5522</v>
      </c>
      <c r="J359" s="1" t="s">
        <v>5522</v>
      </c>
      <c r="K359" s="2"/>
      <c r="L359" s="1">
        <v>-9.0</v>
      </c>
      <c r="M359" s="1"/>
      <c r="N359" s="1">
        <v>10.4826</v>
      </c>
      <c r="O359" s="1" t="s">
        <v>4274</v>
      </c>
      <c r="P359" s="1" t="s">
        <v>5523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16</v>
      </c>
      <c r="B360" s="1" t="s">
        <v>17</v>
      </c>
      <c r="C360" s="1">
        <v>321.0</v>
      </c>
      <c r="D360" s="1">
        <v>0.0</v>
      </c>
      <c r="E360" s="1" t="s">
        <v>18</v>
      </c>
      <c r="F360" s="1" t="s">
        <v>19</v>
      </c>
      <c r="G360" s="1" t="s">
        <v>20</v>
      </c>
      <c r="H360" s="1" t="s">
        <v>5524</v>
      </c>
      <c r="I360" s="1" t="s">
        <v>5525</v>
      </c>
      <c r="J360" s="1" t="s">
        <v>5525</v>
      </c>
      <c r="K360" s="2"/>
      <c r="L360" s="1">
        <v>-8.0</v>
      </c>
      <c r="M360" s="1"/>
      <c r="N360" s="1">
        <v>6.6265833333333335</v>
      </c>
      <c r="O360" s="1" t="s">
        <v>4278</v>
      </c>
      <c r="P360" s="1" t="s">
        <v>5526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195</v>
      </c>
      <c r="B361" s="1" t="s">
        <v>222</v>
      </c>
      <c r="C361" s="1">
        <v>528.0</v>
      </c>
      <c r="D361" s="1">
        <v>0.0</v>
      </c>
      <c r="E361" s="1" t="s">
        <v>5527</v>
      </c>
      <c r="F361" s="1" t="s">
        <v>19</v>
      </c>
      <c r="G361" s="1" t="s">
        <v>20</v>
      </c>
      <c r="H361" s="1" t="s">
        <v>5528</v>
      </c>
      <c r="I361" s="1" t="s">
        <v>5529</v>
      </c>
      <c r="J361" s="1" t="s">
        <v>5529</v>
      </c>
      <c r="K361" s="2"/>
      <c r="L361" s="1">
        <v>-1.0</v>
      </c>
      <c r="M361" s="1"/>
      <c r="N361" s="1">
        <v>18.29855</v>
      </c>
      <c r="O361" s="1" t="s">
        <v>4274</v>
      </c>
      <c r="P361" s="1" t="s">
        <v>5530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30</v>
      </c>
      <c r="B362" s="1" t="s">
        <v>17</v>
      </c>
      <c r="C362" s="1">
        <v>356.0</v>
      </c>
      <c r="D362" s="1">
        <v>99.0</v>
      </c>
      <c r="E362" s="2"/>
      <c r="F362" s="1" t="s">
        <v>42</v>
      </c>
      <c r="G362" s="1" t="s">
        <v>20</v>
      </c>
      <c r="H362" s="1" t="s">
        <v>5531</v>
      </c>
      <c r="I362" s="1" t="s">
        <v>5532</v>
      </c>
      <c r="J362" s="1" t="s">
        <v>5533</v>
      </c>
      <c r="K362" s="2"/>
      <c r="L362" s="1">
        <v>365.0</v>
      </c>
      <c r="M362" s="1"/>
      <c r="N362" s="1">
        <v>5.963983333333333</v>
      </c>
      <c r="O362" s="1" t="s">
        <v>4298</v>
      </c>
      <c r="P362" s="1" t="s">
        <v>5534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25</v>
      </c>
      <c r="B363" s="1" t="s">
        <v>222</v>
      </c>
      <c r="C363" s="1">
        <v>329.0</v>
      </c>
      <c r="D363" s="1">
        <v>0.0</v>
      </c>
      <c r="E363" s="2"/>
      <c r="F363" s="1" t="s">
        <v>19</v>
      </c>
      <c r="G363" s="1" t="s">
        <v>20</v>
      </c>
      <c r="H363" s="1" t="s">
        <v>5535</v>
      </c>
      <c r="I363" s="1" t="s">
        <v>5536</v>
      </c>
      <c r="J363" s="1" t="s">
        <v>5536</v>
      </c>
      <c r="K363" s="2"/>
      <c r="L363" s="1">
        <v>-6.0</v>
      </c>
      <c r="M363" s="1"/>
      <c r="N363" s="1">
        <v>8.851416666666667</v>
      </c>
      <c r="O363" s="1" t="s">
        <v>4274</v>
      </c>
      <c r="P363" s="1" t="s">
        <v>5151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25</v>
      </c>
      <c r="B364" s="1" t="s">
        <v>222</v>
      </c>
      <c r="C364" s="1">
        <v>440.0</v>
      </c>
      <c r="D364" s="1">
        <v>0.0</v>
      </c>
      <c r="E364" s="2"/>
      <c r="F364" s="1" t="s">
        <v>19</v>
      </c>
      <c r="G364" s="1" t="s">
        <v>20</v>
      </c>
      <c r="H364" s="1" t="s">
        <v>5537</v>
      </c>
      <c r="I364" s="1" t="s">
        <v>5538</v>
      </c>
      <c r="J364" s="1" t="s">
        <v>5538</v>
      </c>
      <c r="K364" s="2"/>
      <c r="L364" s="1">
        <v>-5.0</v>
      </c>
      <c r="M364" s="1"/>
      <c r="N364" s="1">
        <v>9.648233333333334</v>
      </c>
      <c r="O364" s="1" t="s">
        <v>4274</v>
      </c>
      <c r="P364" s="1" t="s">
        <v>5539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25</v>
      </c>
      <c r="B365" s="1" t="s">
        <v>222</v>
      </c>
      <c r="C365" s="3">
        <v>364.0</v>
      </c>
      <c r="D365" s="1">
        <v>0.0</v>
      </c>
      <c r="E365" s="2"/>
      <c r="F365" s="1" t="s">
        <v>19</v>
      </c>
      <c r="G365" s="1" t="s">
        <v>20</v>
      </c>
      <c r="H365" s="1" t="s">
        <v>5540</v>
      </c>
      <c r="I365" s="1" t="s">
        <v>5541</v>
      </c>
      <c r="J365" s="1" t="s">
        <v>5541</v>
      </c>
      <c r="K365" s="2"/>
      <c r="L365" s="1">
        <v>-7.0</v>
      </c>
      <c r="M365" s="1"/>
      <c r="N365" s="1">
        <v>7.784083333333333</v>
      </c>
      <c r="O365" s="1" t="s">
        <v>4274</v>
      </c>
      <c r="P365" s="1" t="s">
        <v>5542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25</v>
      </c>
      <c r="B366" s="1" t="s">
        <v>222</v>
      </c>
      <c r="C366" s="1">
        <v>224.0</v>
      </c>
      <c r="D366" s="1">
        <v>0.0</v>
      </c>
      <c r="E366" s="2"/>
      <c r="F366" s="1" t="s">
        <v>19</v>
      </c>
      <c r="G366" s="1" t="s">
        <v>20</v>
      </c>
      <c r="H366" s="1" t="s">
        <v>5543</v>
      </c>
      <c r="I366" s="1" t="s">
        <v>5544</v>
      </c>
      <c r="J366" s="1" t="s">
        <v>5544</v>
      </c>
      <c r="K366" s="2"/>
      <c r="L366" s="1">
        <v>-8.0</v>
      </c>
      <c r="M366" s="1"/>
      <c r="N366" s="1">
        <v>6.218283333333333</v>
      </c>
      <c r="O366" s="1" t="s">
        <v>4274</v>
      </c>
      <c r="P366" s="1" t="s">
        <v>4540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30</v>
      </c>
      <c r="B367" s="1" t="s">
        <v>17</v>
      </c>
      <c r="C367" s="1">
        <v>299.0</v>
      </c>
      <c r="D367" s="1">
        <v>0.0</v>
      </c>
      <c r="E367" s="1" t="s">
        <v>4965</v>
      </c>
      <c r="F367" s="1" t="s">
        <v>32</v>
      </c>
      <c r="G367" s="1" t="s">
        <v>20</v>
      </c>
      <c r="H367" s="1" t="s">
        <v>5545</v>
      </c>
      <c r="I367" s="1" t="s">
        <v>5546</v>
      </c>
      <c r="J367" s="1" t="s">
        <v>5547</v>
      </c>
      <c r="K367" s="1" t="s">
        <v>5548</v>
      </c>
      <c r="L367" s="1">
        <v>-10.0</v>
      </c>
      <c r="M367" s="1">
        <v>0.01025</v>
      </c>
      <c r="N367" s="1">
        <v>5.84775</v>
      </c>
      <c r="O367" s="1" t="s">
        <v>4298</v>
      </c>
      <c r="P367" s="1" t="s">
        <v>5549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25</v>
      </c>
      <c r="B368" s="1" t="s">
        <v>222</v>
      </c>
      <c r="C368" s="3">
        <v>394.0</v>
      </c>
      <c r="D368" s="1">
        <v>0.0</v>
      </c>
      <c r="E368" s="2"/>
      <c r="F368" s="1" t="s">
        <v>19</v>
      </c>
      <c r="G368" s="1" t="s">
        <v>20</v>
      </c>
      <c r="H368" s="1" t="s">
        <v>5550</v>
      </c>
      <c r="I368" s="1" t="s">
        <v>5551</v>
      </c>
      <c r="J368" s="1" t="s">
        <v>5551</v>
      </c>
      <c r="K368" s="2"/>
      <c r="L368" s="1">
        <v>-5.0</v>
      </c>
      <c r="M368" s="1"/>
      <c r="N368" s="1">
        <v>9.298616666666666</v>
      </c>
      <c r="O368" s="1" t="s">
        <v>4274</v>
      </c>
      <c r="P368" s="1" t="s">
        <v>5552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16</v>
      </c>
      <c r="B369" s="1" t="s">
        <v>17</v>
      </c>
      <c r="C369" s="1">
        <v>264.0</v>
      </c>
      <c r="D369" s="1">
        <v>0.0</v>
      </c>
      <c r="E369" s="1" t="s">
        <v>18</v>
      </c>
      <c r="F369" s="1" t="s">
        <v>19</v>
      </c>
      <c r="G369" s="1" t="s">
        <v>20</v>
      </c>
      <c r="H369" s="1" t="s">
        <v>5553</v>
      </c>
      <c r="I369" s="1" t="s">
        <v>5554</v>
      </c>
      <c r="J369" s="1" t="s">
        <v>5554</v>
      </c>
      <c r="K369" s="2"/>
      <c r="L369" s="1">
        <v>-7.0</v>
      </c>
      <c r="M369" s="1"/>
      <c r="N369" s="1">
        <v>7.78215</v>
      </c>
      <c r="O369" s="1" t="s">
        <v>4278</v>
      </c>
      <c r="P369" s="1" t="s">
        <v>4594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195</v>
      </c>
      <c r="B370" s="1" t="s">
        <v>222</v>
      </c>
      <c r="C370" s="1">
        <v>433.0</v>
      </c>
      <c r="D370" s="1">
        <v>0.0</v>
      </c>
      <c r="E370" s="1" t="s">
        <v>4271</v>
      </c>
      <c r="F370" s="1" t="s">
        <v>19</v>
      </c>
      <c r="G370" s="1" t="s">
        <v>20</v>
      </c>
      <c r="H370" s="1" t="s">
        <v>5555</v>
      </c>
      <c r="I370" s="1" t="s">
        <v>5556</v>
      </c>
      <c r="J370" s="1" t="s">
        <v>5556</v>
      </c>
      <c r="K370" s="2"/>
      <c r="L370" s="1">
        <v>-8.0</v>
      </c>
      <c r="M370" s="1"/>
      <c r="N370" s="1">
        <v>6.261116666666667</v>
      </c>
      <c r="O370" s="1" t="s">
        <v>4274</v>
      </c>
      <c r="P370" s="1" t="s">
        <v>5557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25</v>
      </c>
      <c r="B371" s="1" t="s">
        <v>222</v>
      </c>
      <c r="C371" s="1">
        <v>321.0</v>
      </c>
      <c r="D371" s="1">
        <v>0.0</v>
      </c>
      <c r="E371" s="2"/>
      <c r="F371" s="1" t="s">
        <v>19</v>
      </c>
      <c r="G371" s="1" t="s">
        <v>20</v>
      </c>
      <c r="H371" s="1" t="s">
        <v>5558</v>
      </c>
      <c r="I371" s="1" t="s">
        <v>5559</v>
      </c>
      <c r="J371" s="1" t="s">
        <v>5559</v>
      </c>
      <c r="K371" s="2"/>
      <c r="L371" s="1">
        <v>-5.0</v>
      </c>
      <c r="M371" s="1"/>
      <c r="N371" s="1">
        <v>9.098366666666667</v>
      </c>
      <c r="O371" s="1" t="s">
        <v>4274</v>
      </c>
      <c r="P371" s="1" t="s">
        <v>5560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30</v>
      </c>
      <c r="B372" s="1" t="s">
        <v>17</v>
      </c>
      <c r="C372" s="1">
        <v>956.0</v>
      </c>
      <c r="D372" s="1">
        <v>0.0</v>
      </c>
      <c r="E372" s="1" t="s">
        <v>5561</v>
      </c>
      <c r="F372" s="1" t="s">
        <v>32</v>
      </c>
      <c r="G372" s="1" t="s">
        <v>20</v>
      </c>
      <c r="H372" s="1" t="s">
        <v>5562</v>
      </c>
      <c r="I372" s="1" t="s">
        <v>5563</v>
      </c>
      <c r="J372" s="1" t="s">
        <v>5564</v>
      </c>
      <c r="K372" s="1" t="s">
        <v>5565</v>
      </c>
      <c r="L372" s="1">
        <v>1.0</v>
      </c>
      <c r="M372" s="1">
        <v>0.0134</v>
      </c>
      <c r="N372" s="1">
        <v>11.337983333333334</v>
      </c>
      <c r="O372" s="1" t="s">
        <v>4298</v>
      </c>
      <c r="P372" s="1" t="s">
        <v>5566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195</v>
      </c>
      <c r="B373" s="1" t="s">
        <v>222</v>
      </c>
      <c r="C373" s="1">
        <v>399.0</v>
      </c>
      <c r="D373" s="1">
        <v>0.0</v>
      </c>
      <c r="E373" s="1" t="s">
        <v>4308</v>
      </c>
      <c r="F373" s="1" t="s">
        <v>19</v>
      </c>
      <c r="G373" s="1" t="s">
        <v>20</v>
      </c>
      <c r="H373" s="1" t="s">
        <v>5567</v>
      </c>
      <c r="I373" s="1" t="s">
        <v>5568</v>
      </c>
      <c r="J373" s="1" t="s">
        <v>5568</v>
      </c>
      <c r="K373" s="2"/>
      <c r="L373" s="1">
        <v>-7.0</v>
      </c>
      <c r="M373" s="1"/>
      <c r="N373" s="1">
        <v>7.178716666666666</v>
      </c>
      <c r="O373" s="1" t="s">
        <v>4274</v>
      </c>
      <c r="P373" s="1" t="s">
        <v>5569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16</v>
      </c>
      <c r="B374" s="1" t="s">
        <v>17</v>
      </c>
      <c r="C374" s="1">
        <v>658.0</v>
      </c>
      <c r="D374" s="1">
        <v>0.0</v>
      </c>
      <c r="E374" s="1" t="s">
        <v>18</v>
      </c>
      <c r="F374" s="1" t="s">
        <v>19</v>
      </c>
      <c r="G374" s="1" t="s">
        <v>20</v>
      </c>
      <c r="H374" s="1" t="s">
        <v>5570</v>
      </c>
      <c r="I374" s="1" t="s">
        <v>5571</v>
      </c>
      <c r="J374" s="1" t="s">
        <v>5571</v>
      </c>
      <c r="K374" s="2"/>
      <c r="L374" s="1">
        <v>-10.0</v>
      </c>
      <c r="M374" s="1"/>
      <c r="N374" s="1">
        <v>9.2785</v>
      </c>
      <c r="O374" s="1" t="s">
        <v>4278</v>
      </c>
      <c r="P374" s="1" t="s">
        <v>5572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30</v>
      </c>
      <c r="B375" s="1" t="s">
        <v>17</v>
      </c>
      <c r="C375" s="1">
        <v>437.0</v>
      </c>
      <c r="D375" s="1">
        <v>0.0</v>
      </c>
      <c r="E375" s="1" t="s">
        <v>5561</v>
      </c>
      <c r="F375" s="1" t="s">
        <v>32</v>
      </c>
      <c r="G375" s="1" t="s">
        <v>20</v>
      </c>
      <c r="H375" s="1" t="s">
        <v>5573</v>
      </c>
      <c r="I375" s="1" t="s">
        <v>5574</v>
      </c>
      <c r="J375" s="1" t="s">
        <v>5575</v>
      </c>
      <c r="K375" s="1" t="s">
        <v>5576</v>
      </c>
      <c r="L375" s="1">
        <v>3.0</v>
      </c>
      <c r="M375" s="1">
        <v>0.012333333333333333</v>
      </c>
      <c r="N375" s="1">
        <v>26.27665</v>
      </c>
      <c r="O375" s="1" t="s">
        <v>4298</v>
      </c>
      <c r="P375" s="1" t="s">
        <v>5577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16</v>
      </c>
      <c r="B376" s="1" t="s">
        <v>17</v>
      </c>
      <c r="C376" s="1">
        <v>329.0</v>
      </c>
      <c r="D376" s="1">
        <v>0.0</v>
      </c>
      <c r="E376" s="1" t="s">
        <v>18</v>
      </c>
      <c r="F376" s="1" t="s">
        <v>19</v>
      </c>
      <c r="G376" s="1" t="s">
        <v>20</v>
      </c>
      <c r="H376" s="1" t="s">
        <v>5578</v>
      </c>
      <c r="I376" s="1" t="s">
        <v>5579</v>
      </c>
      <c r="J376" s="1" t="s">
        <v>5579</v>
      </c>
      <c r="K376" s="2"/>
      <c r="L376" s="1">
        <v>-8.0</v>
      </c>
      <c r="M376" s="1"/>
      <c r="N376" s="1">
        <v>6.904766666666666</v>
      </c>
      <c r="O376" s="1" t="s">
        <v>4278</v>
      </c>
      <c r="P376" s="1" t="s">
        <v>5198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195</v>
      </c>
      <c r="B377" s="1" t="s">
        <v>222</v>
      </c>
      <c r="C377" s="1">
        <v>368.0</v>
      </c>
      <c r="D377" s="1">
        <v>0.0</v>
      </c>
      <c r="E377" s="1" t="s">
        <v>5580</v>
      </c>
      <c r="F377" s="1" t="s">
        <v>19</v>
      </c>
      <c r="G377" s="1" t="s">
        <v>20</v>
      </c>
      <c r="H377" s="1" t="s">
        <v>5581</v>
      </c>
      <c r="I377" s="1" t="s">
        <v>5582</v>
      </c>
      <c r="J377" s="1" t="s">
        <v>5582</v>
      </c>
      <c r="K377" s="2"/>
      <c r="L377" s="1">
        <v>-4.0</v>
      </c>
      <c r="M377" s="1"/>
      <c r="N377" s="1">
        <v>10.611966666666667</v>
      </c>
      <c r="O377" s="1" t="s">
        <v>4274</v>
      </c>
      <c r="P377" s="1" t="s">
        <v>5583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25</v>
      </c>
      <c r="B378" s="1" t="s">
        <v>222</v>
      </c>
      <c r="C378" s="1">
        <v>758.0</v>
      </c>
      <c r="D378" s="1">
        <v>0.0</v>
      </c>
      <c r="E378" s="2"/>
      <c r="F378" s="1" t="s">
        <v>19</v>
      </c>
      <c r="G378" s="1" t="s">
        <v>20</v>
      </c>
      <c r="H378" s="1" t="s">
        <v>5584</v>
      </c>
      <c r="I378" s="1" t="s">
        <v>5585</v>
      </c>
      <c r="J378" s="1" t="s">
        <v>5585</v>
      </c>
      <c r="K378" s="2"/>
      <c r="L378" s="1">
        <v>-5.0</v>
      </c>
      <c r="M378" s="1"/>
      <c r="N378" s="1">
        <v>14.150566666666666</v>
      </c>
      <c r="O378" s="1" t="s">
        <v>4274</v>
      </c>
      <c r="P378" s="1" t="s">
        <v>5586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30</v>
      </c>
      <c r="B379" s="1" t="s">
        <v>17</v>
      </c>
      <c r="C379" s="1">
        <v>442.0</v>
      </c>
      <c r="D379" s="1">
        <v>111.0</v>
      </c>
      <c r="E379" s="2"/>
      <c r="F379" s="1" t="s">
        <v>42</v>
      </c>
      <c r="G379" s="1" t="s">
        <v>51</v>
      </c>
      <c r="H379" s="1" t="s">
        <v>5587</v>
      </c>
      <c r="I379" s="1" t="s">
        <v>5588</v>
      </c>
      <c r="J379" s="1" t="s">
        <v>5533</v>
      </c>
      <c r="K379" s="2"/>
      <c r="L379" s="1">
        <v>461.0</v>
      </c>
      <c r="M379" s="1"/>
      <c r="N379" s="1">
        <v>10.220783333333333</v>
      </c>
      <c r="O379" s="1" t="s">
        <v>4298</v>
      </c>
      <c r="P379" s="1" t="s">
        <v>5589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195</v>
      </c>
      <c r="B380" s="1" t="s">
        <v>222</v>
      </c>
      <c r="C380" s="1">
        <v>416.0</v>
      </c>
      <c r="D380" s="1">
        <v>0.0</v>
      </c>
      <c r="E380" s="1" t="s">
        <v>4308</v>
      </c>
      <c r="F380" s="1" t="s">
        <v>19</v>
      </c>
      <c r="G380" s="1" t="s">
        <v>20</v>
      </c>
      <c r="H380" s="1" t="s">
        <v>5590</v>
      </c>
      <c r="I380" s="1" t="s">
        <v>5591</v>
      </c>
      <c r="J380" s="1" t="s">
        <v>5591</v>
      </c>
      <c r="K380" s="2"/>
      <c r="L380" s="1">
        <v>-7.0</v>
      </c>
      <c r="M380" s="1"/>
      <c r="N380" s="1">
        <v>7.23165</v>
      </c>
      <c r="O380" s="1" t="s">
        <v>4274</v>
      </c>
      <c r="P380" s="1" t="s">
        <v>5592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16</v>
      </c>
      <c r="B381" s="1" t="s">
        <v>17</v>
      </c>
      <c r="C381" s="1">
        <v>264.0</v>
      </c>
      <c r="D381" s="1">
        <v>0.0</v>
      </c>
      <c r="E381" s="1" t="s">
        <v>18</v>
      </c>
      <c r="F381" s="1" t="s">
        <v>19</v>
      </c>
      <c r="G381" s="1" t="s">
        <v>20</v>
      </c>
      <c r="H381" s="1" t="s">
        <v>5593</v>
      </c>
      <c r="I381" s="1" t="s">
        <v>5594</v>
      </c>
      <c r="J381" s="1" t="s">
        <v>5594</v>
      </c>
      <c r="K381" s="2"/>
      <c r="L381" s="1">
        <v>-9.0</v>
      </c>
      <c r="M381" s="1"/>
      <c r="N381" s="1">
        <v>5.060816666666667</v>
      </c>
      <c r="O381" s="1" t="s">
        <v>4278</v>
      </c>
      <c r="P381" s="1" t="s">
        <v>4857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16</v>
      </c>
      <c r="B382" s="1" t="s">
        <v>17</v>
      </c>
      <c r="C382" s="1">
        <v>329.0</v>
      </c>
      <c r="D382" s="1">
        <v>0.0</v>
      </c>
      <c r="E382" s="1" t="s">
        <v>18</v>
      </c>
      <c r="F382" s="1" t="s">
        <v>19</v>
      </c>
      <c r="G382" s="1" t="s">
        <v>20</v>
      </c>
      <c r="H382" s="1" t="s">
        <v>5595</v>
      </c>
      <c r="I382" s="1" t="s">
        <v>5596</v>
      </c>
      <c r="J382" s="1" t="s">
        <v>5596</v>
      </c>
      <c r="K382" s="2"/>
      <c r="L382" s="1">
        <v>-5.0</v>
      </c>
      <c r="M382" s="1"/>
      <c r="N382" s="1">
        <v>9.600416666666666</v>
      </c>
      <c r="O382" s="1" t="s">
        <v>4278</v>
      </c>
      <c r="P382" s="1" t="s">
        <v>5597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16</v>
      </c>
      <c r="B383" s="1" t="s">
        <v>17</v>
      </c>
      <c r="C383" s="1">
        <v>863.0</v>
      </c>
      <c r="D383" s="1">
        <v>0.0</v>
      </c>
      <c r="E383" s="1" t="s">
        <v>18</v>
      </c>
      <c r="F383" s="1" t="s">
        <v>19</v>
      </c>
      <c r="G383" s="1" t="s">
        <v>20</v>
      </c>
      <c r="H383" s="1" t="s">
        <v>5598</v>
      </c>
      <c r="I383" s="1" t="s">
        <v>5599</v>
      </c>
      <c r="J383" s="1" t="s">
        <v>5599</v>
      </c>
      <c r="K383" s="2"/>
      <c r="L383" s="1">
        <v>-7.0</v>
      </c>
      <c r="M383" s="1"/>
      <c r="N383" s="1">
        <v>12.71575</v>
      </c>
      <c r="O383" s="1" t="s">
        <v>4278</v>
      </c>
      <c r="P383" s="1" t="s">
        <v>5600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30</v>
      </c>
      <c r="B384" s="1" t="s">
        <v>17</v>
      </c>
      <c r="C384" s="1">
        <v>247.0</v>
      </c>
      <c r="D384" s="1">
        <v>62.0</v>
      </c>
      <c r="E384" s="2"/>
      <c r="F384" s="1" t="s">
        <v>42</v>
      </c>
      <c r="G384" s="1" t="s">
        <v>51</v>
      </c>
      <c r="H384" s="1" t="s">
        <v>5601</v>
      </c>
      <c r="I384" s="1" t="s">
        <v>5602</v>
      </c>
      <c r="J384" s="1" t="s">
        <v>5533</v>
      </c>
      <c r="K384" s="2"/>
      <c r="L384" s="1">
        <v>464.0</v>
      </c>
      <c r="M384" s="1"/>
      <c r="N384" s="1">
        <v>24.582166666666666</v>
      </c>
      <c r="O384" s="1" t="s">
        <v>4298</v>
      </c>
      <c r="P384" s="1" t="s">
        <v>5603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195</v>
      </c>
      <c r="B385" s="1" t="s">
        <v>222</v>
      </c>
      <c r="C385" s="1">
        <v>610.0</v>
      </c>
      <c r="D385" s="1">
        <v>0.0</v>
      </c>
      <c r="E385" s="1" t="s">
        <v>985</v>
      </c>
      <c r="F385" s="1" t="s">
        <v>19</v>
      </c>
      <c r="G385" s="1" t="s">
        <v>20</v>
      </c>
      <c r="H385" s="1" t="s">
        <v>5604</v>
      </c>
      <c r="I385" s="1" t="s">
        <v>5605</v>
      </c>
      <c r="J385" s="1" t="s">
        <v>5605</v>
      </c>
      <c r="K385" s="2"/>
      <c r="L385" s="1">
        <v>-9.0</v>
      </c>
      <c r="M385" s="1"/>
      <c r="N385" s="1">
        <v>10.35735</v>
      </c>
      <c r="O385" s="1" t="s">
        <v>4274</v>
      </c>
      <c r="P385" s="1" t="s">
        <v>5606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30</v>
      </c>
      <c r="B386" s="1" t="s">
        <v>17</v>
      </c>
      <c r="C386" s="1">
        <v>777.0</v>
      </c>
      <c r="D386" s="1">
        <v>0.0</v>
      </c>
      <c r="E386" s="1" t="s">
        <v>4965</v>
      </c>
      <c r="F386" s="1" t="s">
        <v>32</v>
      </c>
      <c r="G386" s="1" t="s">
        <v>20</v>
      </c>
      <c r="H386" s="1" t="s">
        <v>5607</v>
      </c>
      <c r="I386" s="1" t="s">
        <v>5608</v>
      </c>
      <c r="J386" s="1" t="s">
        <v>5609</v>
      </c>
      <c r="K386" s="1" t="s">
        <v>5610</v>
      </c>
      <c r="L386" s="1">
        <v>-2.0</v>
      </c>
      <c r="M386" s="1">
        <v>0.010566666666666667</v>
      </c>
      <c r="N386" s="1">
        <v>15.086766666666668</v>
      </c>
      <c r="O386" s="1" t="s">
        <v>4298</v>
      </c>
      <c r="P386" s="1" t="s">
        <v>5611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30</v>
      </c>
      <c r="B387" s="1" t="s">
        <v>17</v>
      </c>
      <c r="C387" s="1">
        <v>235.0</v>
      </c>
      <c r="D387" s="1">
        <v>74.0</v>
      </c>
      <c r="E387" s="2"/>
      <c r="F387" s="1" t="s">
        <v>42</v>
      </c>
      <c r="G387" s="1" t="s">
        <v>20</v>
      </c>
      <c r="H387" s="1" t="s">
        <v>5612</v>
      </c>
      <c r="I387" s="1" t="s">
        <v>5613</v>
      </c>
      <c r="J387" s="1" t="s">
        <v>5533</v>
      </c>
      <c r="K387" s="2"/>
      <c r="L387" s="1">
        <v>485.0</v>
      </c>
      <c r="M387" s="1"/>
      <c r="N387" s="1">
        <v>10.670233333333334</v>
      </c>
      <c r="O387" s="1" t="s">
        <v>4298</v>
      </c>
      <c r="P387" s="1" t="s">
        <v>4304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25</v>
      </c>
      <c r="B388" s="1" t="s">
        <v>222</v>
      </c>
      <c r="C388" s="1">
        <v>264.0</v>
      </c>
      <c r="D388" s="1">
        <v>0.0</v>
      </c>
      <c r="E388" s="2"/>
      <c r="F388" s="1" t="s">
        <v>19</v>
      </c>
      <c r="G388" s="1" t="s">
        <v>20</v>
      </c>
      <c r="H388" s="1" t="s">
        <v>5614</v>
      </c>
      <c r="I388" s="1" t="s">
        <v>5615</v>
      </c>
      <c r="J388" s="1" t="s">
        <v>5615</v>
      </c>
      <c r="K388" s="2"/>
      <c r="L388" s="1">
        <v>-5.0</v>
      </c>
      <c r="M388" s="1"/>
      <c r="N388" s="1">
        <v>9.087033333333334</v>
      </c>
      <c r="O388" s="1" t="s">
        <v>4274</v>
      </c>
      <c r="P388" s="1" t="s">
        <v>5616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16</v>
      </c>
      <c r="B389" s="1" t="s">
        <v>17</v>
      </c>
      <c r="C389" s="1">
        <v>394.0</v>
      </c>
      <c r="D389" s="1">
        <v>0.0</v>
      </c>
      <c r="E389" s="1" t="s">
        <v>18</v>
      </c>
      <c r="F389" s="1" t="s">
        <v>19</v>
      </c>
      <c r="G389" s="1" t="s">
        <v>20</v>
      </c>
      <c r="H389" s="1" t="s">
        <v>5617</v>
      </c>
      <c r="I389" s="1" t="s">
        <v>5618</v>
      </c>
      <c r="J389" s="1" t="s">
        <v>5618</v>
      </c>
      <c r="K389" s="2"/>
      <c r="L389" s="1">
        <v>0.0</v>
      </c>
      <c r="M389" s="1"/>
      <c r="N389" s="1">
        <v>15.4058</v>
      </c>
      <c r="O389" s="1" t="s">
        <v>4278</v>
      </c>
      <c r="P389" s="1" t="s">
        <v>5619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25</v>
      </c>
      <c r="B390" s="1" t="s">
        <v>222</v>
      </c>
      <c r="C390" s="1">
        <v>411.0</v>
      </c>
      <c r="D390" s="1">
        <v>0.0</v>
      </c>
      <c r="E390" s="2"/>
      <c r="F390" s="1" t="s">
        <v>19</v>
      </c>
      <c r="G390" s="1" t="s">
        <v>20</v>
      </c>
      <c r="H390" s="1" t="s">
        <v>5620</v>
      </c>
      <c r="I390" s="1" t="s">
        <v>5621</v>
      </c>
      <c r="J390" s="1" t="s">
        <v>5621</v>
      </c>
      <c r="K390" s="2"/>
      <c r="L390" s="1">
        <v>-5.0</v>
      </c>
      <c r="M390" s="1"/>
      <c r="N390" s="1">
        <v>9.035533333333333</v>
      </c>
      <c r="O390" s="1" t="s">
        <v>4274</v>
      </c>
      <c r="P390" s="1" t="s">
        <v>5622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30</v>
      </c>
      <c r="B391" s="1" t="s">
        <v>17</v>
      </c>
      <c r="C391" s="1">
        <v>199.0</v>
      </c>
      <c r="D391" s="1">
        <v>50.0</v>
      </c>
      <c r="E391" s="2"/>
      <c r="F391" s="1" t="s">
        <v>42</v>
      </c>
      <c r="G391" s="1" t="s">
        <v>51</v>
      </c>
      <c r="H391" s="1" t="s">
        <v>5623</v>
      </c>
      <c r="I391" s="1" t="s">
        <v>5624</v>
      </c>
      <c r="J391" s="1" t="s">
        <v>5533</v>
      </c>
      <c r="K391" s="2"/>
      <c r="L391" s="1">
        <v>490.0</v>
      </c>
      <c r="M391" s="1"/>
      <c r="N391" s="1">
        <v>15.818566666666667</v>
      </c>
      <c r="O391" s="1" t="s">
        <v>4298</v>
      </c>
      <c r="P391" s="1" t="s">
        <v>5625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25</v>
      </c>
      <c r="B392" s="1" t="s">
        <v>222</v>
      </c>
      <c r="C392" s="1">
        <v>507.0</v>
      </c>
      <c r="D392" s="1">
        <v>0.0</v>
      </c>
      <c r="E392" s="2"/>
      <c r="F392" s="1" t="s">
        <v>19</v>
      </c>
      <c r="G392" s="1" t="s">
        <v>20</v>
      </c>
      <c r="H392" s="1" t="s">
        <v>5626</v>
      </c>
      <c r="I392" s="1" t="s">
        <v>5627</v>
      </c>
      <c r="J392" s="1" t="s">
        <v>5627</v>
      </c>
      <c r="K392" s="2"/>
      <c r="L392" s="1">
        <v>-4.0</v>
      </c>
      <c r="M392" s="1"/>
      <c r="N392" s="1">
        <v>14.473066666666666</v>
      </c>
      <c r="O392" s="1" t="s">
        <v>4274</v>
      </c>
      <c r="P392" s="1" t="s">
        <v>5628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30</v>
      </c>
      <c r="B393" s="1" t="s">
        <v>17</v>
      </c>
      <c r="C393" s="1">
        <v>428.0</v>
      </c>
      <c r="D393" s="1">
        <v>0.0</v>
      </c>
      <c r="E393" s="1" t="s">
        <v>5561</v>
      </c>
      <c r="F393" s="1" t="s">
        <v>32</v>
      </c>
      <c r="G393" s="1" t="s">
        <v>20</v>
      </c>
      <c r="H393" s="1" t="s">
        <v>5629</v>
      </c>
      <c r="I393" s="1" t="s">
        <v>5630</v>
      </c>
      <c r="J393" s="1" t="s">
        <v>5631</v>
      </c>
      <c r="K393" s="1" t="s">
        <v>5632</v>
      </c>
      <c r="L393" s="1">
        <v>-14.0</v>
      </c>
      <c r="M393" s="1">
        <v>0.01105</v>
      </c>
      <c r="N393" s="1">
        <v>6.039816666666667</v>
      </c>
      <c r="O393" s="1" t="s">
        <v>4298</v>
      </c>
      <c r="P393" s="1" t="s">
        <v>5633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25</v>
      </c>
      <c r="B394" s="1" t="s">
        <v>222</v>
      </c>
      <c r="C394" s="3">
        <v>434.0</v>
      </c>
      <c r="D394" s="1">
        <v>0.0</v>
      </c>
      <c r="E394" s="2"/>
      <c r="F394" s="1" t="s">
        <v>19</v>
      </c>
      <c r="G394" s="1" t="s">
        <v>20</v>
      </c>
      <c r="H394" s="1" t="s">
        <v>5634</v>
      </c>
      <c r="I394" s="1" t="s">
        <v>5635</v>
      </c>
      <c r="J394" s="1" t="s">
        <v>5635</v>
      </c>
      <c r="K394" s="2"/>
      <c r="L394" s="1">
        <v>-5.0</v>
      </c>
      <c r="M394" s="1"/>
      <c r="N394" s="1">
        <v>9.026066666666667</v>
      </c>
      <c r="O394" s="1" t="s">
        <v>4274</v>
      </c>
      <c r="P394" s="1" t="s">
        <v>5636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195</v>
      </c>
      <c r="B395" s="1" t="s">
        <v>222</v>
      </c>
      <c r="C395" s="1">
        <v>388.0</v>
      </c>
      <c r="D395" s="1">
        <v>0.0</v>
      </c>
      <c r="E395" s="1" t="s">
        <v>5637</v>
      </c>
      <c r="F395" s="1" t="s">
        <v>19</v>
      </c>
      <c r="G395" s="1" t="s">
        <v>20</v>
      </c>
      <c r="H395" s="1" t="s">
        <v>5638</v>
      </c>
      <c r="I395" s="1" t="s">
        <v>5639</v>
      </c>
      <c r="J395" s="1" t="s">
        <v>5639</v>
      </c>
      <c r="K395" s="2"/>
      <c r="L395" s="1">
        <v>-6.0</v>
      </c>
      <c r="M395" s="1"/>
      <c r="N395" s="1">
        <v>8.95345</v>
      </c>
      <c r="O395" s="1" t="s">
        <v>4274</v>
      </c>
      <c r="P395" s="1" t="s">
        <v>5640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16</v>
      </c>
      <c r="B396" s="1" t="s">
        <v>17</v>
      </c>
      <c r="C396" s="1">
        <v>528.0</v>
      </c>
      <c r="D396" s="1">
        <v>0.0</v>
      </c>
      <c r="E396" s="1" t="s">
        <v>18</v>
      </c>
      <c r="F396" s="1" t="s">
        <v>19</v>
      </c>
      <c r="G396" s="1" t="s">
        <v>20</v>
      </c>
      <c r="H396" s="1" t="s">
        <v>5641</v>
      </c>
      <c r="I396" s="1" t="s">
        <v>5642</v>
      </c>
      <c r="J396" s="1" t="s">
        <v>5642</v>
      </c>
      <c r="K396" s="2"/>
      <c r="L396" s="1">
        <v>-4.0</v>
      </c>
      <c r="M396" s="1"/>
      <c r="N396" s="1">
        <v>15.139533333333333</v>
      </c>
      <c r="O396" s="1" t="s">
        <v>4278</v>
      </c>
      <c r="P396" s="1" t="s">
        <v>5643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16</v>
      </c>
      <c r="B397" s="1" t="s">
        <v>17</v>
      </c>
      <c r="C397" s="1">
        <v>329.0</v>
      </c>
      <c r="D397" s="1">
        <v>0.0</v>
      </c>
      <c r="E397" s="1" t="s">
        <v>18</v>
      </c>
      <c r="F397" s="1" t="s">
        <v>19</v>
      </c>
      <c r="G397" s="1" t="s">
        <v>20</v>
      </c>
      <c r="H397" s="1" t="s">
        <v>5644</v>
      </c>
      <c r="I397" s="1" t="s">
        <v>5645</v>
      </c>
      <c r="J397" s="1" t="s">
        <v>5645</v>
      </c>
      <c r="K397" s="2"/>
      <c r="L397" s="1">
        <v>-7.0</v>
      </c>
      <c r="M397" s="1"/>
      <c r="N397" s="1">
        <v>7.762783333333333</v>
      </c>
      <c r="O397" s="1" t="s">
        <v>4278</v>
      </c>
      <c r="P397" s="1" t="s">
        <v>5646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25</v>
      </c>
      <c r="B398" s="1" t="s">
        <v>222</v>
      </c>
      <c r="C398" s="1">
        <v>394.0</v>
      </c>
      <c r="D398" s="1">
        <v>0.0</v>
      </c>
      <c r="E398" s="2"/>
      <c r="F398" s="1" t="s">
        <v>19</v>
      </c>
      <c r="G398" s="1" t="s">
        <v>20</v>
      </c>
      <c r="H398" s="1" t="s">
        <v>5647</v>
      </c>
      <c r="I398" s="1" t="s">
        <v>5648</v>
      </c>
      <c r="J398" s="1" t="s">
        <v>5648</v>
      </c>
      <c r="K398" s="2"/>
      <c r="L398" s="1">
        <v>-6.0</v>
      </c>
      <c r="M398" s="1"/>
      <c r="N398" s="1">
        <v>8.626833333333334</v>
      </c>
      <c r="O398" s="1" t="s">
        <v>4274</v>
      </c>
      <c r="P398" s="1" t="s">
        <v>5649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25</v>
      </c>
      <c r="B399" s="1" t="s">
        <v>222</v>
      </c>
      <c r="C399" s="3">
        <v>717.0</v>
      </c>
      <c r="D399" s="1">
        <v>0.0</v>
      </c>
      <c r="E399" s="2"/>
      <c r="F399" s="1" t="s">
        <v>19</v>
      </c>
      <c r="G399" s="1" t="s">
        <v>20</v>
      </c>
      <c r="H399" s="1" t="s">
        <v>5650</v>
      </c>
      <c r="I399" s="1" t="s">
        <v>5651</v>
      </c>
      <c r="J399" s="1" t="s">
        <v>5651</v>
      </c>
      <c r="K399" s="2"/>
      <c r="L399" s="1">
        <v>-6.0</v>
      </c>
      <c r="M399" s="1"/>
      <c r="N399" s="1">
        <v>13.020433333333333</v>
      </c>
      <c r="O399" s="1" t="s">
        <v>4274</v>
      </c>
      <c r="P399" s="1" t="s">
        <v>5652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30</v>
      </c>
      <c r="B400" s="1" t="s">
        <v>17</v>
      </c>
      <c r="C400" s="1">
        <v>247.0</v>
      </c>
      <c r="D400" s="1">
        <v>62.0</v>
      </c>
      <c r="E400" s="2"/>
      <c r="F400" s="1" t="s">
        <v>42</v>
      </c>
      <c r="G400" s="1" t="s">
        <v>51</v>
      </c>
      <c r="H400" s="1" t="s">
        <v>5653</v>
      </c>
      <c r="I400" s="1" t="s">
        <v>5654</v>
      </c>
      <c r="J400" s="1" t="s">
        <v>5533</v>
      </c>
      <c r="K400" s="2"/>
      <c r="L400" s="1">
        <v>521.0</v>
      </c>
      <c r="M400" s="1"/>
      <c r="N400" s="1">
        <v>11.151233333333334</v>
      </c>
      <c r="O400" s="1" t="s">
        <v>4298</v>
      </c>
      <c r="P400" s="1" t="s">
        <v>4456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30</v>
      </c>
      <c r="B401" s="1" t="s">
        <v>17</v>
      </c>
      <c r="C401" s="1">
        <v>377.0</v>
      </c>
      <c r="D401" s="1">
        <v>0.0</v>
      </c>
      <c r="E401" s="1" t="s">
        <v>18</v>
      </c>
      <c r="F401" s="1" t="s">
        <v>32</v>
      </c>
      <c r="G401" s="1" t="s">
        <v>20</v>
      </c>
      <c r="H401" s="1" t="s">
        <v>5655</v>
      </c>
      <c r="I401" s="1" t="s">
        <v>5656</v>
      </c>
      <c r="J401" s="1" t="s">
        <v>5657</v>
      </c>
      <c r="K401" s="1" t="s">
        <v>5658</v>
      </c>
      <c r="L401" s="1">
        <v>-6.0</v>
      </c>
      <c r="M401" s="1">
        <v>6.644916666666667</v>
      </c>
      <c r="N401" s="1">
        <v>9.019666666666666</v>
      </c>
      <c r="O401" s="1" t="s">
        <v>4298</v>
      </c>
      <c r="P401" s="1" t="s">
        <v>5659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16</v>
      </c>
      <c r="B402" s="1" t="s">
        <v>17</v>
      </c>
      <c r="C402" s="1">
        <v>394.0</v>
      </c>
      <c r="D402" s="1">
        <v>0.0</v>
      </c>
      <c r="E402" s="1" t="s">
        <v>18</v>
      </c>
      <c r="F402" s="1" t="s">
        <v>19</v>
      </c>
      <c r="G402" s="1" t="s">
        <v>20</v>
      </c>
      <c r="H402" s="1" t="s">
        <v>5660</v>
      </c>
      <c r="I402" s="1" t="s">
        <v>5661</v>
      </c>
      <c r="J402" s="1" t="s">
        <v>5661</v>
      </c>
      <c r="K402" s="2"/>
      <c r="L402" s="1">
        <v>-4.0</v>
      </c>
      <c r="M402" s="1"/>
      <c r="N402" s="1">
        <v>10.300866666666666</v>
      </c>
      <c r="O402" s="1" t="s">
        <v>4278</v>
      </c>
      <c r="P402" s="1" t="s">
        <v>5662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25</v>
      </c>
      <c r="B403" s="1" t="s">
        <v>222</v>
      </c>
      <c r="C403" s="1">
        <v>872.0</v>
      </c>
      <c r="D403" s="1">
        <v>0.0</v>
      </c>
      <c r="E403" s="2"/>
      <c r="F403" s="1" t="s">
        <v>19</v>
      </c>
      <c r="G403" s="1" t="s">
        <v>20</v>
      </c>
      <c r="H403" s="1" t="s">
        <v>5663</v>
      </c>
      <c r="I403" s="1" t="s">
        <v>5664</v>
      </c>
      <c r="J403" s="1" t="s">
        <v>5664</v>
      </c>
      <c r="K403" s="2"/>
      <c r="L403" s="1">
        <v>-3.0</v>
      </c>
      <c r="M403" s="1"/>
      <c r="N403" s="1">
        <v>16.131766666666667</v>
      </c>
      <c r="O403" s="1" t="s">
        <v>4274</v>
      </c>
      <c r="P403" s="1" t="s">
        <v>5665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99</v>
      </c>
      <c r="B404" s="1" t="s">
        <v>17</v>
      </c>
      <c r="C404" s="3">
        <v>239.0</v>
      </c>
      <c r="D404" s="1">
        <v>0.0</v>
      </c>
      <c r="E404" s="2"/>
      <c r="F404" s="1" t="s">
        <v>42</v>
      </c>
      <c r="G404" s="1" t="s">
        <v>26</v>
      </c>
      <c r="H404" s="1" t="s">
        <v>5666</v>
      </c>
      <c r="I404" s="1" t="s">
        <v>5667</v>
      </c>
      <c r="J404" s="1" t="s">
        <v>5533</v>
      </c>
      <c r="K404" s="2"/>
      <c r="L404" s="1">
        <v>554.0</v>
      </c>
      <c r="M404" s="1"/>
      <c r="N404" s="1">
        <v>17.55591666666667</v>
      </c>
      <c r="O404" s="1" t="s">
        <v>102</v>
      </c>
      <c r="P404" s="1" t="s">
        <v>5668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16</v>
      </c>
      <c r="B405" s="1" t="s">
        <v>17</v>
      </c>
      <c r="C405" s="1">
        <v>369.0</v>
      </c>
      <c r="D405" s="1">
        <v>0.0</v>
      </c>
      <c r="E405" s="1" t="s">
        <v>18</v>
      </c>
      <c r="F405" s="1" t="s">
        <v>19</v>
      </c>
      <c r="G405" s="1" t="s">
        <v>20</v>
      </c>
      <c r="H405" s="1" t="s">
        <v>5669</v>
      </c>
      <c r="I405" s="1" t="s">
        <v>5670</v>
      </c>
      <c r="J405" s="1" t="s">
        <v>5670</v>
      </c>
      <c r="K405" s="2"/>
      <c r="L405" s="1">
        <v>6.0</v>
      </c>
      <c r="M405" s="1"/>
      <c r="N405" s="1">
        <v>21.6201</v>
      </c>
      <c r="O405" s="1" t="s">
        <v>4278</v>
      </c>
      <c r="P405" s="1" t="s">
        <v>5671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16</v>
      </c>
      <c r="B406" s="1" t="s">
        <v>17</v>
      </c>
      <c r="C406" s="3">
        <v>548.0</v>
      </c>
      <c r="D406" s="1">
        <v>0.0</v>
      </c>
      <c r="E406" s="1" t="s">
        <v>18</v>
      </c>
      <c r="F406" s="1" t="s">
        <v>19</v>
      </c>
      <c r="G406" s="1" t="s">
        <v>20</v>
      </c>
      <c r="H406" s="1" t="s">
        <v>5672</v>
      </c>
      <c r="I406" s="1" t="s">
        <v>5673</v>
      </c>
      <c r="J406" s="1" t="s">
        <v>5673</v>
      </c>
      <c r="K406" s="2"/>
      <c r="L406" s="1">
        <v>-9.0</v>
      </c>
      <c r="M406" s="1"/>
      <c r="N406" s="1">
        <v>60.739383333333336</v>
      </c>
      <c r="O406" s="1" t="s">
        <v>4278</v>
      </c>
      <c r="P406" s="1" t="s">
        <v>5674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16</v>
      </c>
      <c r="B407" s="1" t="s">
        <v>17</v>
      </c>
      <c r="C407" s="1">
        <v>771.0</v>
      </c>
      <c r="D407" s="1">
        <v>0.0</v>
      </c>
      <c r="E407" s="1" t="s">
        <v>18</v>
      </c>
      <c r="F407" s="1" t="s">
        <v>19</v>
      </c>
      <c r="G407" s="1" t="s">
        <v>20</v>
      </c>
      <c r="H407" s="1" t="s">
        <v>5675</v>
      </c>
      <c r="I407" s="1" t="s">
        <v>5676</v>
      </c>
      <c r="J407" s="1" t="s">
        <v>5676</v>
      </c>
      <c r="K407" s="2"/>
      <c r="L407" s="1">
        <v>2.0</v>
      </c>
      <c r="M407" s="1"/>
      <c r="N407" s="1">
        <v>22.06661666666667</v>
      </c>
      <c r="O407" s="1" t="s">
        <v>4278</v>
      </c>
      <c r="P407" s="1" t="s">
        <v>5677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30</v>
      </c>
      <c r="B408" s="1" t="s">
        <v>17</v>
      </c>
      <c r="C408" s="1">
        <v>658.0</v>
      </c>
      <c r="D408" s="1">
        <v>0.0</v>
      </c>
      <c r="E408" s="1" t="s">
        <v>4965</v>
      </c>
      <c r="F408" s="1" t="s">
        <v>32</v>
      </c>
      <c r="G408" s="1" t="s">
        <v>20</v>
      </c>
      <c r="H408" s="1" t="s">
        <v>5678</v>
      </c>
      <c r="I408" s="1" t="s">
        <v>5679</v>
      </c>
      <c r="J408" s="1" t="s">
        <v>5680</v>
      </c>
      <c r="K408" s="1" t="s">
        <v>5681</v>
      </c>
      <c r="L408" s="1">
        <v>12.0</v>
      </c>
      <c r="M408" s="1">
        <v>0.012133333333333333</v>
      </c>
      <c r="N408" s="1">
        <v>27.169116666666667</v>
      </c>
      <c r="O408" s="1" t="s">
        <v>4298</v>
      </c>
      <c r="P408" s="1" t="s">
        <v>5682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16</v>
      </c>
      <c r="B409" s="1" t="s">
        <v>17</v>
      </c>
      <c r="C409" s="1">
        <v>763.0</v>
      </c>
      <c r="D409" s="1">
        <v>0.0</v>
      </c>
      <c r="E409" s="1" t="s">
        <v>18</v>
      </c>
      <c r="F409" s="1" t="s">
        <v>19</v>
      </c>
      <c r="G409" s="1" t="s">
        <v>20</v>
      </c>
      <c r="H409" s="1" t="s">
        <v>5683</v>
      </c>
      <c r="I409" s="1" t="s">
        <v>5684</v>
      </c>
      <c r="J409" s="1" t="s">
        <v>5684</v>
      </c>
      <c r="K409" s="2"/>
      <c r="L409" s="1">
        <v>3.0</v>
      </c>
      <c r="M409" s="1"/>
      <c r="N409" s="1">
        <v>23.343433333333333</v>
      </c>
      <c r="O409" s="1" t="s">
        <v>4278</v>
      </c>
      <c r="P409" s="1" t="s">
        <v>5685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25</v>
      </c>
      <c r="B410" s="1" t="s">
        <v>222</v>
      </c>
      <c r="C410" s="1">
        <v>802.0</v>
      </c>
      <c r="D410" s="1">
        <v>0.0</v>
      </c>
      <c r="E410" s="2"/>
      <c r="F410" s="1" t="s">
        <v>19</v>
      </c>
      <c r="G410" s="1" t="s">
        <v>20</v>
      </c>
      <c r="H410" s="1" t="s">
        <v>5686</v>
      </c>
      <c r="I410" s="1" t="s">
        <v>5687</v>
      </c>
      <c r="J410" s="1" t="s">
        <v>5687</v>
      </c>
      <c r="K410" s="2"/>
      <c r="L410" s="1">
        <v>0.0</v>
      </c>
      <c r="M410" s="1"/>
      <c r="N410" s="1">
        <v>20.4277</v>
      </c>
      <c r="O410" s="1" t="s">
        <v>4274</v>
      </c>
      <c r="P410" s="1" t="s">
        <v>5688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30</v>
      </c>
      <c r="B411" s="1" t="s">
        <v>17</v>
      </c>
      <c r="C411" s="1">
        <v>429.0</v>
      </c>
      <c r="D411" s="1">
        <v>29.0</v>
      </c>
      <c r="E411" s="1" t="s">
        <v>18</v>
      </c>
      <c r="F411" s="1" t="s">
        <v>32</v>
      </c>
      <c r="G411" s="1" t="s">
        <v>20</v>
      </c>
      <c r="H411" s="1" t="s">
        <v>5689</v>
      </c>
      <c r="I411" s="1" t="s">
        <v>5690</v>
      </c>
      <c r="J411" s="1" t="s">
        <v>5691</v>
      </c>
      <c r="K411" s="1" t="s">
        <v>5692</v>
      </c>
      <c r="L411" s="1">
        <v>1.0</v>
      </c>
      <c r="M411" s="1">
        <v>4.176283333333333</v>
      </c>
      <c r="N411" s="1">
        <v>18.62215</v>
      </c>
      <c r="O411" s="1" t="s">
        <v>4298</v>
      </c>
      <c r="P411" s="1" t="s">
        <v>5693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16</v>
      </c>
      <c r="B412" s="1" t="s">
        <v>17</v>
      </c>
      <c r="C412" s="1">
        <v>658.0</v>
      </c>
      <c r="D412" s="1">
        <v>0.0</v>
      </c>
      <c r="E412" s="1" t="s">
        <v>18</v>
      </c>
      <c r="F412" s="1" t="s">
        <v>19</v>
      </c>
      <c r="G412" s="1" t="s">
        <v>20</v>
      </c>
      <c r="H412" s="1" t="s">
        <v>5694</v>
      </c>
      <c r="I412" s="1" t="s">
        <v>5695</v>
      </c>
      <c r="J412" s="1" t="s">
        <v>5695</v>
      </c>
      <c r="K412" s="2"/>
      <c r="L412" s="1">
        <v>0.0</v>
      </c>
      <c r="M412" s="1"/>
      <c r="N412" s="1">
        <v>20.68015</v>
      </c>
      <c r="O412" s="1" t="s">
        <v>4278</v>
      </c>
      <c r="P412" s="1" t="s">
        <v>5055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30</v>
      </c>
      <c r="B413" s="1" t="s">
        <v>17</v>
      </c>
      <c r="C413" s="1">
        <v>420.0</v>
      </c>
      <c r="D413" s="1">
        <v>0.0</v>
      </c>
      <c r="E413" s="1" t="s">
        <v>5561</v>
      </c>
      <c r="F413" s="1" t="s">
        <v>32</v>
      </c>
      <c r="G413" s="1" t="s">
        <v>20</v>
      </c>
      <c r="H413" s="1" t="s">
        <v>5696</v>
      </c>
      <c r="I413" s="1" t="s">
        <v>5697</v>
      </c>
      <c r="J413" s="1" t="s">
        <v>5698</v>
      </c>
      <c r="K413" s="1" t="s">
        <v>5699</v>
      </c>
      <c r="L413" s="1">
        <v>-2.0</v>
      </c>
      <c r="M413" s="1">
        <v>0.01685</v>
      </c>
      <c r="N413" s="1">
        <v>9.259683333333333</v>
      </c>
      <c r="O413" s="1" t="s">
        <v>4298</v>
      </c>
      <c r="P413" s="1" t="s">
        <v>5700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16</v>
      </c>
      <c r="B414" s="1" t="s">
        <v>17</v>
      </c>
      <c r="C414" s="1">
        <v>528.0</v>
      </c>
      <c r="D414" s="1">
        <v>0.0</v>
      </c>
      <c r="E414" s="1" t="s">
        <v>18</v>
      </c>
      <c r="F414" s="1" t="s">
        <v>19</v>
      </c>
      <c r="G414" s="1" t="s">
        <v>20</v>
      </c>
      <c r="H414" s="1" t="s">
        <v>5701</v>
      </c>
      <c r="I414" s="1" t="s">
        <v>5702</v>
      </c>
      <c r="J414" s="1" t="s">
        <v>5702</v>
      </c>
      <c r="K414" s="2"/>
      <c r="L414" s="1">
        <v>-3.0</v>
      </c>
      <c r="M414" s="1"/>
      <c r="N414" s="1">
        <v>16.722266666666666</v>
      </c>
      <c r="O414" s="1" t="s">
        <v>4278</v>
      </c>
      <c r="P414" s="1" t="s">
        <v>5703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30</v>
      </c>
      <c r="B415" s="1" t="s">
        <v>17</v>
      </c>
      <c r="C415" s="3">
        <v>270.0</v>
      </c>
      <c r="D415" s="1">
        <v>0.0</v>
      </c>
      <c r="E415" s="1" t="s">
        <v>4965</v>
      </c>
      <c r="F415" s="1" t="s">
        <v>32</v>
      </c>
      <c r="G415" s="1" t="s">
        <v>20</v>
      </c>
      <c r="H415" s="1" t="s">
        <v>5704</v>
      </c>
      <c r="I415" s="1" t="s">
        <v>5705</v>
      </c>
      <c r="J415" s="1" t="s">
        <v>5706</v>
      </c>
      <c r="K415" s="1" t="s">
        <v>5707</v>
      </c>
      <c r="L415" s="1">
        <v>0.0</v>
      </c>
      <c r="M415" s="1">
        <v>0.017716666666666665</v>
      </c>
      <c r="N415" s="1">
        <v>33.24283333333333</v>
      </c>
      <c r="O415" s="1" t="s">
        <v>4298</v>
      </c>
      <c r="P415" s="1" t="s">
        <v>4705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195</v>
      </c>
      <c r="B416" s="1" t="s">
        <v>222</v>
      </c>
      <c r="C416" s="3">
        <v>369.0</v>
      </c>
      <c r="D416" s="1">
        <v>0.0</v>
      </c>
      <c r="E416" s="1" t="s">
        <v>4308</v>
      </c>
      <c r="F416" s="1" t="s">
        <v>19</v>
      </c>
      <c r="G416" s="1" t="s">
        <v>20</v>
      </c>
      <c r="H416" s="1" t="s">
        <v>5708</v>
      </c>
      <c r="I416" s="1" t="s">
        <v>5709</v>
      </c>
      <c r="J416" s="1" t="s">
        <v>5709</v>
      </c>
      <c r="K416" s="2"/>
      <c r="L416" s="1">
        <v>0.0</v>
      </c>
      <c r="M416" s="1"/>
      <c r="N416" s="1">
        <v>15.517633333333333</v>
      </c>
      <c r="O416" s="1" t="s">
        <v>4274</v>
      </c>
      <c r="P416" s="1" t="s">
        <v>5710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16</v>
      </c>
      <c r="B417" s="1" t="s">
        <v>17</v>
      </c>
      <c r="C417" s="3">
        <v>264.0</v>
      </c>
      <c r="D417" s="1">
        <v>0.0</v>
      </c>
      <c r="E417" s="1" t="s">
        <v>18</v>
      </c>
      <c r="F417" s="1" t="s">
        <v>19</v>
      </c>
      <c r="G417" s="1" t="s">
        <v>20</v>
      </c>
      <c r="H417" s="1" t="s">
        <v>5711</v>
      </c>
      <c r="I417" s="1" t="s">
        <v>5712</v>
      </c>
      <c r="J417" s="1" t="s">
        <v>5712</v>
      </c>
      <c r="K417" s="2"/>
      <c r="L417" s="1">
        <v>0.0</v>
      </c>
      <c r="M417" s="1"/>
      <c r="N417" s="1">
        <v>15.560683333333333</v>
      </c>
      <c r="O417" s="1" t="s">
        <v>4278</v>
      </c>
      <c r="P417" s="1" t="s">
        <v>5713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30</v>
      </c>
      <c r="B418" s="1" t="s">
        <v>17</v>
      </c>
      <c r="C418" s="1">
        <v>355.0</v>
      </c>
      <c r="D418" s="1">
        <v>0.0</v>
      </c>
      <c r="E418" s="1" t="s">
        <v>5561</v>
      </c>
      <c r="F418" s="1" t="s">
        <v>32</v>
      </c>
      <c r="G418" s="1" t="s">
        <v>26</v>
      </c>
      <c r="H418" s="1" t="s">
        <v>5714</v>
      </c>
      <c r="I418" s="1" t="s">
        <v>5715</v>
      </c>
      <c r="J418" s="1" t="s">
        <v>5716</v>
      </c>
      <c r="K418" s="1" t="s">
        <v>5717</v>
      </c>
      <c r="L418" s="1">
        <v>4.0</v>
      </c>
      <c r="M418" s="1">
        <v>0.013033333333333333</v>
      </c>
      <c r="N418" s="1">
        <v>7.188833333333333</v>
      </c>
      <c r="O418" s="1" t="s">
        <v>4298</v>
      </c>
      <c r="P418" s="1" t="s">
        <v>5718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99</v>
      </c>
      <c r="B419" s="1" t="s">
        <v>17</v>
      </c>
      <c r="C419" s="3">
        <v>49.0</v>
      </c>
      <c r="D419" s="1">
        <v>0.0</v>
      </c>
      <c r="E419" s="2"/>
      <c r="F419" s="1" t="s">
        <v>42</v>
      </c>
      <c r="G419" s="1" t="s">
        <v>26</v>
      </c>
      <c r="H419" s="1" t="s">
        <v>5719</v>
      </c>
      <c r="I419" s="1" t="s">
        <v>5720</v>
      </c>
      <c r="J419" s="1" t="s">
        <v>5533</v>
      </c>
      <c r="K419" s="2"/>
      <c r="L419" s="1">
        <v>583.0</v>
      </c>
      <c r="M419" s="1"/>
      <c r="N419" s="1">
        <v>0.8037833333333333</v>
      </c>
      <c r="O419" s="1" t="s">
        <v>102</v>
      </c>
      <c r="P419" s="1" t="s">
        <v>5721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30</v>
      </c>
      <c r="B420" s="1" t="s">
        <v>17</v>
      </c>
      <c r="C420" s="3">
        <v>245.0</v>
      </c>
      <c r="D420" s="1">
        <v>61.0</v>
      </c>
      <c r="E420" s="2"/>
      <c r="F420" s="1" t="s">
        <v>42</v>
      </c>
      <c r="G420" s="1" t="s">
        <v>20</v>
      </c>
      <c r="H420" s="1" t="s">
        <v>5722</v>
      </c>
      <c r="I420" s="1" t="s">
        <v>5723</v>
      </c>
      <c r="J420" s="1" t="s">
        <v>5533</v>
      </c>
      <c r="K420" s="2"/>
      <c r="L420" s="1">
        <v>572.0</v>
      </c>
      <c r="M420" s="1"/>
      <c r="N420" s="1">
        <v>19.586366666666667</v>
      </c>
      <c r="O420" s="1" t="s">
        <v>4298</v>
      </c>
      <c r="P420" s="1" t="s">
        <v>5724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25</v>
      </c>
      <c r="B421" s="1" t="s">
        <v>222</v>
      </c>
      <c r="C421" s="3">
        <v>294.0</v>
      </c>
      <c r="D421" s="1">
        <v>0.0</v>
      </c>
      <c r="E421" s="2"/>
      <c r="F421" s="1" t="s">
        <v>19</v>
      </c>
      <c r="G421" s="1" t="s">
        <v>20</v>
      </c>
      <c r="H421" s="1" t="s">
        <v>5725</v>
      </c>
      <c r="I421" s="1" t="s">
        <v>5726</v>
      </c>
      <c r="J421" s="1" t="s">
        <v>5726</v>
      </c>
      <c r="K421" s="2"/>
      <c r="L421" s="1">
        <v>-2.0</v>
      </c>
      <c r="M421" s="1"/>
      <c r="N421" s="1">
        <v>12.026316666666666</v>
      </c>
      <c r="O421" s="1" t="s">
        <v>4274</v>
      </c>
      <c r="P421" s="1" t="s">
        <v>5727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25</v>
      </c>
      <c r="B422" s="1" t="s">
        <v>222</v>
      </c>
      <c r="C422" s="1">
        <v>1121.0</v>
      </c>
      <c r="D422" s="1">
        <v>0.0</v>
      </c>
      <c r="E422" s="2"/>
      <c r="F422" s="1" t="s">
        <v>19</v>
      </c>
      <c r="G422" s="1" t="s">
        <v>20</v>
      </c>
      <c r="H422" s="1" t="s">
        <v>5728</v>
      </c>
      <c r="I422" s="1" t="s">
        <v>5729</v>
      </c>
      <c r="J422" s="1" t="s">
        <v>5729</v>
      </c>
      <c r="K422" s="2"/>
      <c r="L422" s="1">
        <v>4.0</v>
      </c>
      <c r="M422" s="1"/>
      <c r="N422" s="1">
        <v>24.670666666666666</v>
      </c>
      <c r="O422" s="1" t="s">
        <v>4274</v>
      </c>
      <c r="P422" s="1" t="s">
        <v>5730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25</v>
      </c>
      <c r="B423" s="1" t="s">
        <v>222</v>
      </c>
      <c r="C423" s="1">
        <v>658.0</v>
      </c>
      <c r="D423" s="1">
        <v>0.0</v>
      </c>
      <c r="E423" s="2"/>
      <c r="F423" s="1" t="s">
        <v>19</v>
      </c>
      <c r="G423" s="1" t="s">
        <v>20</v>
      </c>
      <c r="H423" s="1" t="s">
        <v>5731</v>
      </c>
      <c r="I423" s="1" t="s">
        <v>5732</v>
      </c>
      <c r="J423" s="1" t="s">
        <v>5732</v>
      </c>
      <c r="K423" s="2"/>
      <c r="L423" s="1">
        <v>1.0</v>
      </c>
      <c r="M423" s="1"/>
      <c r="N423" s="1">
        <v>21.181933333333333</v>
      </c>
      <c r="O423" s="1" t="s">
        <v>4274</v>
      </c>
      <c r="P423" s="1" t="s">
        <v>5733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195</v>
      </c>
      <c r="B424" s="1" t="s">
        <v>222</v>
      </c>
      <c r="C424" s="1">
        <v>513.0</v>
      </c>
      <c r="D424" s="1">
        <v>0.0</v>
      </c>
      <c r="E424" s="1" t="s">
        <v>5734</v>
      </c>
      <c r="F424" s="1" t="s">
        <v>19</v>
      </c>
      <c r="G424" s="1" t="s">
        <v>20</v>
      </c>
      <c r="H424" s="1" t="s">
        <v>5735</v>
      </c>
      <c r="I424" s="1" t="s">
        <v>5736</v>
      </c>
      <c r="J424" s="1" t="s">
        <v>5736</v>
      </c>
      <c r="K424" s="2"/>
      <c r="L424" s="1">
        <v>-5.0</v>
      </c>
      <c r="M424" s="1"/>
      <c r="N424" s="1">
        <v>14.86685</v>
      </c>
      <c r="O424" s="1" t="s">
        <v>4274</v>
      </c>
      <c r="P424" s="1" t="s">
        <v>5737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30</v>
      </c>
      <c r="B425" s="1" t="s">
        <v>17</v>
      </c>
      <c r="C425" s="1">
        <v>618.0</v>
      </c>
      <c r="D425" s="1">
        <v>0.0</v>
      </c>
      <c r="E425" s="1" t="s">
        <v>5561</v>
      </c>
      <c r="F425" s="1" t="s">
        <v>32</v>
      </c>
      <c r="G425" s="1" t="s">
        <v>26</v>
      </c>
      <c r="H425" s="1" t="s">
        <v>5738</v>
      </c>
      <c r="I425" s="1" t="s">
        <v>5739</v>
      </c>
      <c r="J425" s="1" t="s">
        <v>5740</v>
      </c>
      <c r="K425" s="1" t="s">
        <v>5741</v>
      </c>
      <c r="L425" s="1">
        <v>4.0</v>
      </c>
      <c r="M425" s="1">
        <v>0.017833333333333333</v>
      </c>
      <c r="N425" s="1">
        <v>23.8839</v>
      </c>
      <c r="O425" s="1" t="s">
        <v>4298</v>
      </c>
      <c r="P425" s="1" t="s">
        <v>5742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30</v>
      </c>
      <c r="B426" s="1" t="s">
        <v>17</v>
      </c>
      <c r="C426" s="1">
        <v>299.0</v>
      </c>
      <c r="D426" s="1">
        <v>75.0</v>
      </c>
      <c r="E426" s="2"/>
      <c r="F426" s="1" t="s">
        <v>42</v>
      </c>
      <c r="G426" s="1" t="s">
        <v>26</v>
      </c>
      <c r="H426" s="1" t="s">
        <v>5743</v>
      </c>
      <c r="I426" s="1" t="s">
        <v>5744</v>
      </c>
      <c r="J426" s="1" t="s">
        <v>5533</v>
      </c>
      <c r="K426" s="2"/>
      <c r="L426" s="1">
        <v>584.0</v>
      </c>
      <c r="M426" s="1"/>
      <c r="N426" s="1">
        <v>16.714466666666667</v>
      </c>
      <c r="O426" s="1" t="s">
        <v>4298</v>
      </c>
      <c r="P426" s="1" t="s">
        <v>5745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16</v>
      </c>
      <c r="B427" s="1" t="s">
        <v>17</v>
      </c>
      <c r="C427" s="1">
        <v>957.0</v>
      </c>
      <c r="D427" s="1">
        <v>0.0</v>
      </c>
      <c r="E427" s="1" t="s">
        <v>18</v>
      </c>
      <c r="F427" s="1" t="s">
        <v>19</v>
      </c>
      <c r="G427" s="1" t="s">
        <v>20</v>
      </c>
      <c r="H427" s="1" t="s">
        <v>5746</v>
      </c>
      <c r="I427" s="1" t="s">
        <v>5747</v>
      </c>
      <c r="J427" s="1" t="s">
        <v>5747</v>
      </c>
      <c r="K427" s="2"/>
      <c r="L427" s="1">
        <v>-5.0</v>
      </c>
      <c r="M427" s="1"/>
      <c r="N427" s="1">
        <v>14.280883333333334</v>
      </c>
      <c r="O427" s="1" t="s">
        <v>4278</v>
      </c>
      <c r="P427" s="1" t="s">
        <v>5748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16</v>
      </c>
      <c r="B428" s="1" t="s">
        <v>17</v>
      </c>
      <c r="C428" s="1">
        <v>453.0</v>
      </c>
      <c r="D428" s="1">
        <v>0.0</v>
      </c>
      <c r="E428" s="1" t="s">
        <v>18</v>
      </c>
      <c r="F428" s="1" t="s">
        <v>19</v>
      </c>
      <c r="G428" s="1" t="s">
        <v>20</v>
      </c>
      <c r="H428" s="1" t="s">
        <v>5749</v>
      </c>
      <c r="I428" s="1" t="s">
        <v>5750</v>
      </c>
      <c r="J428" s="1" t="s">
        <v>5750</v>
      </c>
      <c r="K428" s="2"/>
      <c r="L428" s="1">
        <v>-2.0</v>
      </c>
      <c r="M428" s="1"/>
      <c r="N428" s="1">
        <v>12.3563</v>
      </c>
      <c r="O428" s="1" t="s">
        <v>4278</v>
      </c>
      <c r="P428" s="1" t="s">
        <v>5751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30</v>
      </c>
      <c r="B429" s="1" t="s">
        <v>17</v>
      </c>
      <c r="C429" s="1">
        <v>618.0</v>
      </c>
      <c r="D429" s="1">
        <v>0.0</v>
      </c>
      <c r="E429" s="1" t="s">
        <v>4965</v>
      </c>
      <c r="F429" s="1" t="s">
        <v>32</v>
      </c>
      <c r="G429" s="1" t="s">
        <v>26</v>
      </c>
      <c r="H429" s="1" t="s">
        <v>5752</v>
      </c>
      <c r="I429" s="1" t="s">
        <v>5753</v>
      </c>
      <c r="J429" s="1" t="s">
        <v>5754</v>
      </c>
      <c r="K429" s="1" t="s">
        <v>5755</v>
      </c>
      <c r="L429" s="1">
        <v>-9.0</v>
      </c>
      <c r="M429" s="1">
        <v>0.010083333333333333</v>
      </c>
      <c r="N429" s="1">
        <v>5.886833333333334</v>
      </c>
      <c r="O429" s="1" t="s">
        <v>4298</v>
      </c>
      <c r="P429" s="1" t="s">
        <v>5756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16</v>
      </c>
      <c r="B430" s="1" t="s">
        <v>17</v>
      </c>
      <c r="C430" s="1">
        <v>364.0</v>
      </c>
      <c r="D430" s="1">
        <v>0.0</v>
      </c>
      <c r="E430" s="1" t="s">
        <v>18</v>
      </c>
      <c r="F430" s="1" t="s">
        <v>19</v>
      </c>
      <c r="G430" s="1" t="s">
        <v>20</v>
      </c>
      <c r="H430" s="1" t="s">
        <v>5757</v>
      </c>
      <c r="I430" s="1" t="s">
        <v>5758</v>
      </c>
      <c r="J430" s="1" t="s">
        <v>5758</v>
      </c>
      <c r="K430" s="2"/>
      <c r="L430" s="1">
        <v>-5.0</v>
      </c>
      <c r="M430" s="1"/>
      <c r="N430" s="1">
        <v>9.805766666666667</v>
      </c>
      <c r="O430" s="1" t="s">
        <v>4278</v>
      </c>
      <c r="P430" s="1" t="s">
        <v>5759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25</v>
      </c>
      <c r="B431" s="1" t="s">
        <v>222</v>
      </c>
      <c r="C431" s="1">
        <v>329.0</v>
      </c>
      <c r="D431" s="1">
        <v>0.0</v>
      </c>
      <c r="E431" s="2"/>
      <c r="F431" s="1" t="s">
        <v>19</v>
      </c>
      <c r="G431" s="1" t="s">
        <v>20</v>
      </c>
      <c r="H431" s="1" t="s">
        <v>5760</v>
      </c>
      <c r="I431" s="1" t="s">
        <v>5761</v>
      </c>
      <c r="J431" s="1" t="s">
        <v>5761</v>
      </c>
      <c r="K431" s="2"/>
      <c r="L431" s="1">
        <v>-6.0</v>
      </c>
      <c r="M431" s="1"/>
      <c r="N431" s="1">
        <v>8.7481</v>
      </c>
      <c r="O431" s="1" t="s">
        <v>4274</v>
      </c>
      <c r="P431" s="1" t="s">
        <v>4985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25</v>
      </c>
      <c r="B432" s="1" t="s">
        <v>222</v>
      </c>
      <c r="C432" s="1">
        <v>329.0</v>
      </c>
      <c r="D432" s="1">
        <v>0.0</v>
      </c>
      <c r="E432" s="2"/>
      <c r="F432" s="1" t="s">
        <v>19</v>
      </c>
      <c r="G432" s="1" t="s">
        <v>26</v>
      </c>
      <c r="H432" s="1" t="s">
        <v>5762</v>
      </c>
      <c r="I432" s="1" t="s">
        <v>5763</v>
      </c>
      <c r="J432" s="1" t="s">
        <v>5763</v>
      </c>
      <c r="K432" s="2"/>
      <c r="L432" s="1">
        <v>-3.0</v>
      </c>
      <c r="M432" s="1"/>
      <c r="N432" s="1">
        <v>11.7485</v>
      </c>
      <c r="O432" s="1" t="s">
        <v>4274</v>
      </c>
      <c r="P432" s="1" t="s">
        <v>5764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25</v>
      </c>
      <c r="B433" s="1" t="s">
        <v>222</v>
      </c>
      <c r="C433" s="1">
        <v>835.0</v>
      </c>
      <c r="D433" s="1">
        <v>0.0</v>
      </c>
      <c r="E433" s="2"/>
      <c r="F433" s="1" t="s">
        <v>19</v>
      </c>
      <c r="G433" s="1" t="s">
        <v>20</v>
      </c>
      <c r="H433" s="1" t="s">
        <v>5765</v>
      </c>
      <c r="I433" s="1" t="s">
        <v>5766</v>
      </c>
      <c r="J433" s="1" t="s">
        <v>5766</v>
      </c>
      <c r="K433" s="2"/>
      <c r="L433" s="1">
        <v>-2.0</v>
      </c>
      <c r="M433" s="1"/>
      <c r="N433" s="1">
        <v>17.935766666666666</v>
      </c>
      <c r="O433" s="1" t="s">
        <v>4274</v>
      </c>
      <c r="P433" s="1" t="s">
        <v>5767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30</v>
      </c>
      <c r="B434" s="1" t="s">
        <v>17</v>
      </c>
      <c r="C434" s="3">
        <v>638.0</v>
      </c>
      <c r="D434" s="1">
        <v>159.0</v>
      </c>
      <c r="E434" s="2"/>
      <c r="F434" s="1" t="s">
        <v>42</v>
      </c>
      <c r="G434" s="1" t="s">
        <v>26</v>
      </c>
      <c r="H434" s="1" t="s">
        <v>5768</v>
      </c>
      <c r="I434" s="1" t="s">
        <v>5769</v>
      </c>
      <c r="J434" s="1" t="s">
        <v>5533</v>
      </c>
      <c r="K434" s="2"/>
      <c r="L434" s="1">
        <v>595.0</v>
      </c>
      <c r="M434" s="1"/>
      <c r="N434" s="1">
        <v>15.226916666666666</v>
      </c>
      <c r="O434" s="1" t="s">
        <v>4298</v>
      </c>
      <c r="P434" s="1" t="s">
        <v>5770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30</v>
      </c>
      <c r="B435" s="1" t="s">
        <v>17</v>
      </c>
      <c r="C435" s="3">
        <v>518.0</v>
      </c>
      <c r="D435" s="1">
        <v>0.0</v>
      </c>
      <c r="E435" s="1" t="s">
        <v>4965</v>
      </c>
      <c r="F435" s="1" t="s">
        <v>32</v>
      </c>
      <c r="G435" s="1" t="s">
        <v>26</v>
      </c>
      <c r="H435" s="1" t="s">
        <v>5771</v>
      </c>
      <c r="I435" s="1" t="s">
        <v>5772</v>
      </c>
      <c r="J435" s="1" t="s">
        <v>5773</v>
      </c>
      <c r="K435" s="1" t="s">
        <v>5774</v>
      </c>
      <c r="L435" s="1">
        <v>0.0</v>
      </c>
      <c r="M435" s="1">
        <v>0.011566666666666666</v>
      </c>
      <c r="N435" s="1">
        <v>24.466216666666668</v>
      </c>
      <c r="O435" s="1" t="s">
        <v>4298</v>
      </c>
      <c r="P435" s="1" t="s">
        <v>5775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30</v>
      </c>
      <c r="B436" s="1" t="s">
        <v>17</v>
      </c>
      <c r="C436" s="1">
        <v>366.0</v>
      </c>
      <c r="D436" s="1">
        <v>92.0</v>
      </c>
      <c r="E436" s="2"/>
      <c r="F436" s="1" t="s">
        <v>42</v>
      </c>
      <c r="G436" s="1" t="s">
        <v>51</v>
      </c>
      <c r="H436" s="1" t="s">
        <v>5776</v>
      </c>
      <c r="I436" s="1" t="s">
        <v>5777</v>
      </c>
      <c r="J436" s="1" t="s">
        <v>5533</v>
      </c>
      <c r="K436" s="2"/>
      <c r="L436" s="1">
        <v>609.0</v>
      </c>
      <c r="M436" s="1"/>
      <c r="N436" s="1">
        <v>24.5868</v>
      </c>
      <c r="O436" s="1" t="s">
        <v>4298</v>
      </c>
      <c r="P436" s="1" t="s">
        <v>5778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25</v>
      </c>
      <c r="B437" s="1" t="s">
        <v>222</v>
      </c>
      <c r="C437" s="1">
        <v>394.0</v>
      </c>
      <c r="D437" s="1">
        <v>0.0</v>
      </c>
      <c r="E437" s="2"/>
      <c r="F437" s="1" t="s">
        <v>19</v>
      </c>
      <c r="G437" s="1" t="s">
        <v>20</v>
      </c>
      <c r="H437" s="1" t="s">
        <v>5779</v>
      </c>
      <c r="I437" s="1" t="s">
        <v>5780</v>
      </c>
      <c r="J437" s="1" t="s">
        <v>5780</v>
      </c>
      <c r="K437" s="2"/>
      <c r="L437" s="1">
        <v>0.0</v>
      </c>
      <c r="M437" s="1"/>
      <c r="N437" s="1">
        <v>14.337716666666667</v>
      </c>
      <c r="O437" s="1" t="s">
        <v>4274</v>
      </c>
      <c r="P437" s="1" t="s">
        <v>5781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25</v>
      </c>
      <c r="B438" s="1" t="s">
        <v>222</v>
      </c>
      <c r="C438" s="1">
        <v>264.0</v>
      </c>
      <c r="D438" s="1">
        <v>0.0</v>
      </c>
      <c r="E438" s="2"/>
      <c r="F438" s="1" t="s">
        <v>19</v>
      </c>
      <c r="G438" s="1" t="s">
        <v>20</v>
      </c>
      <c r="H438" s="1" t="s">
        <v>5782</v>
      </c>
      <c r="I438" s="1" t="s">
        <v>5783</v>
      </c>
      <c r="J438" s="1" t="s">
        <v>5783</v>
      </c>
      <c r="K438" s="2"/>
      <c r="L438" s="1">
        <v>-2.0</v>
      </c>
      <c r="M438" s="1"/>
      <c r="N438" s="1">
        <v>12.160883333333333</v>
      </c>
      <c r="O438" s="1" t="s">
        <v>4274</v>
      </c>
      <c r="P438" s="1" t="s">
        <v>5784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30</v>
      </c>
      <c r="B439" s="1" t="s">
        <v>17</v>
      </c>
      <c r="C439" s="1">
        <v>514.0</v>
      </c>
      <c r="D439" s="1">
        <v>124.0</v>
      </c>
      <c r="E439" s="2"/>
      <c r="F439" s="1" t="s">
        <v>42</v>
      </c>
      <c r="G439" s="1" t="s">
        <v>20</v>
      </c>
      <c r="H439" s="1" t="s">
        <v>5785</v>
      </c>
      <c r="I439" s="1" t="s">
        <v>5786</v>
      </c>
      <c r="J439" s="1" t="s">
        <v>5533</v>
      </c>
      <c r="K439" s="2"/>
      <c r="L439" s="1">
        <v>584.0</v>
      </c>
      <c r="M439" s="1"/>
      <c r="N439" s="1">
        <v>42.649116666666664</v>
      </c>
      <c r="O439" s="1" t="s">
        <v>4298</v>
      </c>
      <c r="P439" s="1" t="s">
        <v>5787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99</v>
      </c>
      <c r="B440" s="1" t="s">
        <v>17</v>
      </c>
      <c r="C440" s="1">
        <v>249.0</v>
      </c>
      <c r="D440" s="1">
        <v>0.0</v>
      </c>
      <c r="E440" s="2"/>
      <c r="F440" s="1" t="s">
        <v>42</v>
      </c>
      <c r="G440" s="1" t="s">
        <v>26</v>
      </c>
      <c r="H440" s="1" t="s">
        <v>5788</v>
      </c>
      <c r="I440" s="1" t="s">
        <v>5789</v>
      </c>
      <c r="J440" s="1" t="s">
        <v>5533</v>
      </c>
      <c r="K440" s="2"/>
      <c r="L440" s="1">
        <v>614.0</v>
      </c>
      <c r="M440" s="1"/>
      <c r="N440" s="1">
        <v>18.8977</v>
      </c>
      <c r="O440" s="1" t="s">
        <v>102</v>
      </c>
      <c r="P440" s="1" t="s">
        <v>5790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25</v>
      </c>
      <c r="B441" s="1" t="s">
        <v>222</v>
      </c>
      <c r="C441" s="1">
        <v>725.0</v>
      </c>
      <c r="D441" s="1">
        <v>0.0</v>
      </c>
      <c r="E441" s="2"/>
      <c r="F441" s="1" t="s">
        <v>19</v>
      </c>
      <c r="G441" s="1" t="s">
        <v>20</v>
      </c>
      <c r="H441" s="1" t="s">
        <v>5791</v>
      </c>
      <c r="I441" s="1" t="s">
        <v>5792</v>
      </c>
      <c r="J441" s="1" t="s">
        <v>5792</v>
      </c>
      <c r="K441" s="2"/>
      <c r="L441" s="1">
        <v>5.0</v>
      </c>
      <c r="M441" s="1"/>
      <c r="N441" s="1">
        <v>25.74155</v>
      </c>
      <c r="O441" s="1" t="s">
        <v>4274</v>
      </c>
      <c r="P441" s="1" t="s">
        <v>5793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30</v>
      </c>
      <c r="B442" s="1" t="s">
        <v>17</v>
      </c>
      <c r="C442" s="3">
        <v>329.0</v>
      </c>
      <c r="D442" s="1">
        <v>0.0</v>
      </c>
      <c r="E442" s="1" t="s">
        <v>5185</v>
      </c>
      <c r="F442" s="1" t="s">
        <v>32</v>
      </c>
      <c r="G442" s="1" t="s">
        <v>20</v>
      </c>
      <c r="H442" s="1" t="s">
        <v>5794</v>
      </c>
      <c r="I442" s="1" t="s">
        <v>5795</v>
      </c>
      <c r="J442" s="1" t="s">
        <v>5796</v>
      </c>
      <c r="K442" s="1" t="s">
        <v>5797</v>
      </c>
      <c r="L442" s="1">
        <v>-8.0</v>
      </c>
      <c r="M442" s="1">
        <v>0.018716666666666666</v>
      </c>
      <c r="N442" s="1">
        <v>11.629316666666666</v>
      </c>
      <c r="O442" s="1" t="s">
        <v>4298</v>
      </c>
      <c r="P442" s="1" t="s">
        <v>5798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30</v>
      </c>
      <c r="B443" s="1" t="s">
        <v>17</v>
      </c>
      <c r="C443" s="1">
        <v>344.0</v>
      </c>
      <c r="D443" s="1">
        <v>0.0</v>
      </c>
      <c r="E443" s="1" t="s">
        <v>5185</v>
      </c>
      <c r="F443" s="1" t="s">
        <v>32</v>
      </c>
      <c r="G443" s="1" t="s">
        <v>20</v>
      </c>
      <c r="H443" s="1" t="s">
        <v>5799</v>
      </c>
      <c r="I443" s="1" t="s">
        <v>5800</v>
      </c>
      <c r="J443" s="1" t="s">
        <v>5801</v>
      </c>
      <c r="K443" s="1" t="s">
        <v>5802</v>
      </c>
      <c r="L443" s="1">
        <v>-2.0</v>
      </c>
      <c r="M443" s="1">
        <v>0.02015</v>
      </c>
      <c r="N443" s="1">
        <v>12.301083333333333</v>
      </c>
      <c r="O443" s="1" t="s">
        <v>4298</v>
      </c>
      <c r="P443" s="1" t="s">
        <v>5803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16</v>
      </c>
      <c r="B444" s="1" t="s">
        <v>17</v>
      </c>
      <c r="C444" s="1">
        <v>264.0</v>
      </c>
      <c r="D444" s="1">
        <v>0.0</v>
      </c>
      <c r="E444" s="1" t="s">
        <v>18</v>
      </c>
      <c r="F444" s="1" t="s">
        <v>19</v>
      </c>
      <c r="G444" s="1" t="s">
        <v>20</v>
      </c>
      <c r="H444" s="1" t="s">
        <v>5804</v>
      </c>
      <c r="I444" s="1" t="s">
        <v>5805</v>
      </c>
      <c r="J444" s="1" t="s">
        <v>5805</v>
      </c>
      <c r="K444" s="2"/>
      <c r="L444" s="1">
        <v>0.0</v>
      </c>
      <c r="M444" s="1"/>
      <c r="N444" s="1">
        <v>19.300116666666668</v>
      </c>
      <c r="O444" s="1" t="s">
        <v>4278</v>
      </c>
      <c r="P444" s="1" t="s">
        <v>5806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16</v>
      </c>
      <c r="B445" s="1" t="s">
        <v>17</v>
      </c>
      <c r="C445" s="1">
        <v>693.0</v>
      </c>
      <c r="D445" s="1">
        <v>0.0</v>
      </c>
      <c r="E445" s="1" t="s">
        <v>18</v>
      </c>
      <c r="F445" s="1" t="s">
        <v>19</v>
      </c>
      <c r="G445" s="1" t="s">
        <v>20</v>
      </c>
      <c r="H445" s="1" t="s">
        <v>5807</v>
      </c>
      <c r="I445" s="1" t="s">
        <v>5808</v>
      </c>
      <c r="J445" s="1" t="s">
        <v>5808</v>
      </c>
      <c r="K445" s="2"/>
      <c r="L445" s="1">
        <v>2.0</v>
      </c>
      <c r="M445" s="1"/>
      <c r="N445" s="1">
        <v>26.199783333333333</v>
      </c>
      <c r="O445" s="1" t="s">
        <v>4278</v>
      </c>
      <c r="P445" s="1" t="s">
        <v>5809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30</v>
      </c>
      <c r="B446" s="1" t="s">
        <v>17</v>
      </c>
      <c r="C446" s="1">
        <v>398.0</v>
      </c>
      <c r="D446" s="1">
        <v>100.0</v>
      </c>
      <c r="E446" s="2"/>
      <c r="F446" s="1" t="s">
        <v>42</v>
      </c>
      <c r="G446" s="1" t="s">
        <v>20</v>
      </c>
      <c r="H446" s="1" t="s">
        <v>5810</v>
      </c>
      <c r="I446" s="1" t="s">
        <v>5811</v>
      </c>
      <c r="J446" s="1" t="s">
        <v>5533</v>
      </c>
      <c r="K446" s="2"/>
      <c r="L446" s="1">
        <v>618.0</v>
      </c>
      <c r="M446" s="1"/>
      <c r="N446" s="1">
        <v>13.929316666666667</v>
      </c>
      <c r="O446" s="1" t="s">
        <v>4298</v>
      </c>
      <c r="P446" s="1" t="s">
        <v>5812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25</v>
      </c>
      <c r="B447" s="1" t="s">
        <v>222</v>
      </c>
      <c r="C447" s="1">
        <v>530.0</v>
      </c>
      <c r="D447" s="1">
        <v>0.0</v>
      </c>
      <c r="E447" s="2"/>
      <c r="F447" s="1" t="s">
        <v>19</v>
      </c>
      <c r="G447" s="1" t="s">
        <v>20</v>
      </c>
      <c r="H447" s="1" t="s">
        <v>5813</v>
      </c>
      <c r="I447" s="1" t="s">
        <v>5814</v>
      </c>
      <c r="J447" s="1" t="s">
        <v>5814</v>
      </c>
      <c r="K447" s="2"/>
      <c r="L447" s="1">
        <v>0.0</v>
      </c>
      <c r="M447" s="1"/>
      <c r="N447" s="1">
        <v>19.336833333333335</v>
      </c>
      <c r="O447" s="1" t="s">
        <v>4274</v>
      </c>
      <c r="P447" s="1" t="s">
        <v>5815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16</v>
      </c>
      <c r="B448" s="1" t="s">
        <v>17</v>
      </c>
      <c r="C448" s="1">
        <v>842.0</v>
      </c>
      <c r="D448" s="1">
        <v>0.0</v>
      </c>
      <c r="E448" s="1" t="s">
        <v>18</v>
      </c>
      <c r="F448" s="1" t="s">
        <v>19</v>
      </c>
      <c r="G448" s="1" t="s">
        <v>20</v>
      </c>
      <c r="H448" s="1" t="s">
        <v>5816</v>
      </c>
      <c r="I448" s="1" t="s">
        <v>5817</v>
      </c>
      <c r="J448" s="1" t="s">
        <v>5817</v>
      </c>
      <c r="K448" s="2"/>
      <c r="L448" s="1">
        <v>-4.0</v>
      </c>
      <c r="M448" s="1"/>
      <c r="N448" s="1">
        <v>15.244883333333334</v>
      </c>
      <c r="O448" s="1" t="s">
        <v>4278</v>
      </c>
      <c r="P448" s="1" t="s">
        <v>5818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662.0</v>
      </c>
      <c r="D449" s="1">
        <v>111.0</v>
      </c>
      <c r="E449" s="2"/>
      <c r="F449" s="1" t="s">
        <v>42</v>
      </c>
      <c r="G449" s="1" t="s">
        <v>51</v>
      </c>
      <c r="H449" s="1" t="s">
        <v>5819</v>
      </c>
      <c r="I449" s="1" t="s">
        <v>5820</v>
      </c>
      <c r="J449" s="1" t="s">
        <v>5533</v>
      </c>
      <c r="K449" s="2"/>
      <c r="L449" s="1">
        <v>615.0</v>
      </c>
      <c r="M449" s="1"/>
      <c r="N449" s="1">
        <v>22.690266666666666</v>
      </c>
      <c r="O449" s="1" t="s">
        <v>4298</v>
      </c>
      <c r="P449" s="1" t="s">
        <v>5821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25</v>
      </c>
      <c r="B450" s="1" t="s">
        <v>222</v>
      </c>
      <c r="C450" s="1">
        <v>329.0</v>
      </c>
      <c r="D450" s="1">
        <v>0.0</v>
      </c>
      <c r="E450" s="2"/>
      <c r="F450" s="1" t="s">
        <v>19</v>
      </c>
      <c r="G450" s="1" t="s">
        <v>26</v>
      </c>
      <c r="H450" s="1" t="s">
        <v>5822</v>
      </c>
      <c r="I450" s="1" t="s">
        <v>5823</v>
      </c>
      <c r="J450" s="1" t="s">
        <v>5823</v>
      </c>
      <c r="K450" s="2"/>
      <c r="L450" s="1">
        <v>-2.0</v>
      </c>
      <c r="M450" s="1"/>
      <c r="N450" s="1">
        <v>12.709266666666666</v>
      </c>
      <c r="O450" s="1" t="s">
        <v>4274</v>
      </c>
      <c r="P450" s="1" t="s">
        <v>4543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195</v>
      </c>
      <c r="B451" s="1" t="s">
        <v>222</v>
      </c>
      <c r="C451" s="1">
        <v>329.0</v>
      </c>
      <c r="D451" s="1">
        <v>0.0</v>
      </c>
      <c r="E451" s="1" t="s">
        <v>5824</v>
      </c>
      <c r="F451" s="1" t="s">
        <v>19</v>
      </c>
      <c r="G451" s="1" t="s">
        <v>20</v>
      </c>
      <c r="H451" s="1" t="s">
        <v>5825</v>
      </c>
      <c r="I451" s="1" t="s">
        <v>5826</v>
      </c>
      <c r="J451" s="1" t="s">
        <v>5826</v>
      </c>
      <c r="K451" s="2"/>
      <c r="L451" s="1">
        <v>-4.0</v>
      </c>
      <c r="M451" s="1"/>
      <c r="N451" s="1">
        <v>10.128266666666667</v>
      </c>
      <c r="O451" s="1" t="s">
        <v>4274</v>
      </c>
      <c r="P451" s="1" t="s">
        <v>5827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30</v>
      </c>
      <c r="B452" s="1" t="s">
        <v>17</v>
      </c>
      <c r="C452" s="1">
        <v>428.0</v>
      </c>
      <c r="D452" s="1">
        <v>0.0</v>
      </c>
      <c r="E452" s="1" t="s">
        <v>4965</v>
      </c>
      <c r="F452" s="1" t="s">
        <v>32</v>
      </c>
      <c r="G452" s="1" t="s">
        <v>26</v>
      </c>
      <c r="H452" s="1" t="s">
        <v>5828</v>
      </c>
      <c r="I452" s="1" t="s">
        <v>5829</v>
      </c>
      <c r="J452" s="1" t="s">
        <v>5830</v>
      </c>
      <c r="K452" s="1" t="s">
        <v>5831</v>
      </c>
      <c r="L452" s="1">
        <v>-1.0</v>
      </c>
      <c r="M452" s="1">
        <v>0.02085</v>
      </c>
      <c r="N452" s="1">
        <v>16.824633333333335</v>
      </c>
      <c r="O452" s="1" t="s">
        <v>4298</v>
      </c>
      <c r="P452" s="1" t="s">
        <v>5832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25</v>
      </c>
      <c r="B453" s="1" t="s">
        <v>222</v>
      </c>
      <c r="C453" s="1">
        <v>715.0</v>
      </c>
      <c r="D453" s="1">
        <v>0.0</v>
      </c>
      <c r="E453" s="2"/>
      <c r="F453" s="1" t="s">
        <v>19</v>
      </c>
      <c r="G453" s="1" t="s">
        <v>20</v>
      </c>
      <c r="H453" s="1" t="s">
        <v>5833</v>
      </c>
      <c r="I453" s="1" t="s">
        <v>5834</v>
      </c>
      <c r="J453" s="1" t="s">
        <v>5834</v>
      </c>
      <c r="K453" s="2"/>
      <c r="L453" s="1">
        <v>1.0</v>
      </c>
      <c r="M453" s="1"/>
      <c r="N453" s="1">
        <v>21.07805</v>
      </c>
      <c r="O453" s="1" t="s">
        <v>4274</v>
      </c>
      <c r="P453" s="1" t="s">
        <v>5835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25</v>
      </c>
      <c r="B454" s="1" t="s">
        <v>222</v>
      </c>
      <c r="C454" s="1">
        <v>528.0</v>
      </c>
      <c r="D454" s="1">
        <v>0.0</v>
      </c>
      <c r="E454" s="2"/>
      <c r="F454" s="1" t="s">
        <v>19</v>
      </c>
      <c r="G454" s="1" t="s">
        <v>20</v>
      </c>
      <c r="H454" s="1" t="s">
        <v>5836</v>
      </c>
      <c r="I454" s="1" t="s">
        <v>5837</v>
      </c>
      <c r="J454" s="1" t="s">
        <v>5837</v>
      </c>
      <c r="K454" s="2"/>
      <c r="L454" s="1">
        <v>0.0</v>
      </c>
      <c r="M454" s="1"/>
      <c r="N454" s="1">
        <v>20.976633333333332</v>
      </c>
      <c r="O454" s="1" t="s">
        <v>4274</v>
      </c>
      <c r="P454" s="1" t="s">
        <v>5838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25</v>
      </c>
      <c r="B455" s="1" t="s">
        <v>222</v>
      </c>
      <c r="C455" s="1">
        <v>1103.0</v>
      </c>
      <c r="D455" s="1">
        <v>0.0</v>
      </c>
      <c r="E455" s="2"/>
      <c r="F455" s="1" t="s">
        <v>19</v>
      </c>
      <c r="G455" s="1" t="s">
        <v>20</v>
      </c>
      <c r="H455" s="1" t="s">
        <v>5839</v>
      </c>
      <c r="I455" s="1" t="s">
        <v>5840</v>
      </c>
      <c r="J455" s="1" t="s">
        <v>5840</v>
      </c>
      <c r="K455" s="2"/>
      <c r="L455" s="1">
        <v>-9.0</v>
      </c>
      <c r="M455" s="1"/>
      <c r="N455" s="1">
        <v>10.360133333333334</v>
      </c>
      <c r="O455" s="1" t="s">
        <v>4274</v>
      </c>
      <c r="P455" s="1" t="s">
        <v>5841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30</v>
      </c>
      <c r="B456" s="1" t="s">
        <v>17</v>
      </c>
      <c r="C456" s="1">
        <v>199.0</v>
      </c>
      <c r="D456" s="1">
        <v>50.0</v>
      </c>
      <c r="E456" s="2"/>
      <c r="F456" s="1" t="s">
        <v>42</v>
      </c>
      <c r="G456" s="1" t="s">
        <v>20</v>
      </c>
      <c r="H456" s="1" t="s">
        <v>5842</v>
      </c>
      <c r="I456" s="1" t="s">
        <v>5843</v>
      </c>
      <c r="J456" s="1" t="s">
        <v>5533</v>
      </c>
      <c r="K456" s="2"/>
      <c r="L456" s="1">
        <v>635.0</v>
      </c>
      <c r="M456" s="1"/>
      <c r="N456" s="1">
        <v>8.503566666666666</v>
      </c>
      <c r="O456" s="1" t="s">
        <v>4298</v>
      </c>
      <c r="P456" s="1" t="s">
        <v>5066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16</v>
      </c>
      <c r="B457" s="1" t="s">
        <v>17</v>
      </c>
      <c r="C457" s="1">
        <v>423.0</v>
      </c>
      <c r="D457" s="1">
        <v>0.0</v>
      </c>
      <c r="E457" s="1" t="s">
        <v>18</v>
      </c>
      <c r="F457" s="1" t="s">
        <v>19</v>
      </c>
      <c r="G457" s="1" t="s">
        <v>20</v>
      </c>
      <c r="H457" s="1" t="s">
        <v>5844</v>
      </c>
      <c r="I457" s="1" t="s">
        <v>5845</v>
      </c>
      <c r="J457" s="1" t="s">
        <v>5845</v>
      </c>
      <c r="K457" s="2"/>
      <c r="L457" s="1">
        <v>-7.0</v>
      </c>
      <c r="M457" s="1"/>
      <c r="N457" s="1">
        <v>7.648866666666667</v>
      </c>
      <c r="O457" s="1" t="s">
        <v>4278</v>
      </c>
      <c r="P457" s="1" t="s">
        <v>5846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16</v>
      </c>
      <c r="B458" s="1" t="s">
        <v>17</v>
      </c>
      <c r="C458" s="1">
        <v>329.0</v>
      </c>
      <c r="D458" s="1">
        <v>0.0</v>
      </c>
      <c r="E458" s="1" t="s">
        <v>18</v>
      </c>
      <c r="F458" s="1" t="s">
        <v>19</v>
      </c>
      <c r="G458" s="1" t="s">
        <v>20</v>
      </c>
      <c r="H458" s="1" t="s">
        <v>5847</v>
      </c>
      <c r="I458" s="1" t="s">
        <v>5848</v>
      </c>
      <c r="J458" s="1" t="s">
        <v>5848</v>
      </c>
      <c r="K458" s="2"/>
      <c r="L458" s="1">
        <v>-5.0</v>
      </c>
      <c r="M458" s="1"/>
      <c r="N458" s="1">
        <v>9.20975</v>
      </c>
      <c r="O458" s="1" t="s">
        <v>4278</v>
      </c>
      <c r="P458" s="1" t="s">
        <v>4973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30</v>
      </c>
      <c r="B459" s="1" t="s">
        <v>17</v>
      </c>
      <c r="C459" s="3">
        <v>417.0</v>
      </c>
      <c r="D459" s="1">
        <v>0.0</v>
      </c>
      <c r="E459" s="1" t="s">
        <v>5561</v>
      </c>
      <c r="F459" s="1" t="s">
        <v>32</v>
      </c>
      <c r="G459" s="1" t="s">
        <v>20</v>
      </c>
      <c r="H459" s="1" t="s">
        <v>5849</v>
      </c>
      <c r="I459" s="1" t="s">
        <v>5850</v>
      </c>
      <c r="J459" s="1" t="s">
        <v>5851</v>
      </c>
      <c r="K459" s="1" t="s">
        <v>5852</v>
      </c>
      <c r="L459" s="1">
        <v>2.0</v>
      </c>
      <c r="M459" s="1">
        <v>0.07286666666666666</v>
      </c>
      <c r="N459" s="1">
        <v>10.679266666666667</v>
      </c>
      <c r="O459" s="1" t="s">
        <v>4298</v>
      </c>
      <c r="P459" s="1" t="s">
        <v>5853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30</v>
      </c>
      <c r="B460" s="1" t="s">
        <v>17</v>
      </c>
      <c r="C460" s="1">
        <v>366.0</v>
      </c>
      <c r="D460" s="1">
        <v>92.0</v>
      </c>
      <c r="E460" s="2"/>
      <c r="F460" s="1" t="s">
        <v>42</v>
      </c>
      <c r="G460" s="1" t="s">
        <v>51</v>
      </c>
      <c r="H460" s="1" t="s">
        <v>5854</v>
      </c>
      <c r="I460" s="1" t="s">
        <v>5855</v>
      </c>
      <c r="J460" s="1" t="s">
        <v>5533</v>
      </c>
      <c r="K460" s="2"/>
      <c r="L460" s="1">
        <v>642.0</v>
      </c>
      <c r="M460" s="1"/>
      <c r="N460" s="1">
        <v>8.979816666666666</v>
      </c>
      <c r="O460" s="1" t="s">
        <v>4298</v>
      </c>
      <c r="P460" s="1" t="s">
        <v>5856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30</v>
      </c>
      <c r="B461" s="1" t="s">
        <v>17</v>
      </c>
      <c r="C461" s="3">
        <v>717.0</v>
      </c>
      <c r="D461" s="1">
        <v>0.0</v>
      </c>
      <c r="E461" s="1" t="s">
        <v>5185</v>
      </c>
      <c r="F461" s="1" t="s">
        <v>32</v>
      </c>
      <c r="G461" s="1" t="s">
        <v>20</v>
      </c>
      <c r="H461" s="1" t="s">
        <v>5857</v>
      </c>
      <c r="I461" s="1" t="s">
        <v>5858</v>
      </c>
      <c r="J461" s="1" t="s">
        <v>5859</v>
      </c>
      <c r="K461" s="1" t="s">
        <v>5860</v>
      </c>
      <c r="L461" s="1">
        <v>-6.0</v>
      </c>
      <c r="M461" s="1">
        <v>0.012633333333333333</v>
      </c>
      <c r="N461" s="1">
        <v>16.10575</v>
      </c>
      <c r="O461" s="1" t="s">
        <v>4298</v>
      </c>
      <c r="P461" s="1" t="s">
        <v>5861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25</v>
      </c>
      <c r="B462" s="1" t="s">
        <v>222</v>
      </c>
      <c r="C462" s="1">
        <v>980.0</v>
      </c>
      <c r="D462" s="1">
        <v>0.0</v>
      </c>
      <c r="E462" s="2"/>
      <c r="F462" s="1" t="s">
        <v>19</v>
      </c>
      <c r="G462" s="1" t="s">
        <v>20</v>
      </c>
      <c r="H462" s="1" t="s">
        <v>5862</v>
      </c>
      <c r="I462" s="1" t="s">
        <v>5863</v>
      </c>
      <c r="J462" s="1" t="s">
        <v>5863</v>
      </c>
      <c r="K462" s="2"/>
      <c r="L462" s="1">
        <v>0.0</v>
      </c>
      <c r="M462" s="1"/>
      <c r="N462" s="1">
        <v>19.2119</v>
      </c>
      <c r="O462" s="1" t="s">
        <v>4274</v>
      </c>
      <c r="P462" s="1" t="s">
        <v>5864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30</v>
      </c>
      <c r="B463" s="1" t="s">
        <v>17</v>
      </c>
      <c r="C463" s="3">
        <v>260.0</v>
      </c>
      <c r="D463" s="1">
        <v>0.0</v>
      </c>
      <c r="E463" s="1" t="s">
        <v>4965</v>
      </c>
      <c r="F463" s="1" t="s">
        <v>32</v>
      </c>
      <c r="G463" s="1" t="s">
        <v>20</v>
      </c>
      <c r="H463" s="1" t="s">
        <v>5865</v>
      </c>
      <c r="I463" s="1" t="s">
        <v>5866</v>
      </c>
      <c r="J463" s="1" t="s">
        <v>5867</v>
      </c>
      <c r="K463" s="1" t="s">
        <v>5868</v>
      </c>
      <c r="L463" s="1">
        <v>-7.0</v>
      </c>
      <c r="M463" s="1">
        <v>0.014366666666666666</v>
      </c>
      <c r="N463" s="1">
        <v>10.690383333333333</v>
      </c>
      <c r="O463" s="1" t="s">
        <v>4298</v>
      </c>
      <c r="P463" s="1" t="s">
        <v>5625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30</v>
      </c>
      <c r="B464" s="1" t="s">
        <v>17</v>
      </c>
      <c r="C464" s="1">
        <v>593.0</v>
      </c>
      <c r="D464" s="1">
        <v>0.0</v>
      </c>
      <c r="E464" s="1" t="s">
        <v>5185</v>
      </c>
      <c r="F464" s="1" t="s">
        <v>32</v>
      </c>
      <c r="G464" s="1" t="s">
        <v>20</v>
      </c>
      <c r="H464" s="1" t="s">
        <v>5869</v>
      </c>
      <c r="I464" s="1" t="s">
        <v>5870</v>
      </c>
      <c r="J464" s="1" t="s">
        <v>5871</v>
      </c>
      <c r="K464" s="1" t="s">
        <v>5872</v>
      </c>
      <c r="L464" s="1">
        <v>-10.0</v>
      </c>
      <c r="M464" s="1">
        <v>0.09155</v>
      </c>
      <c r="N464" s="1">
        <v>18.20175</v>
      </c>
      <c r="O464" s="1" t="s">
        <v>4298</v>
      </c>
      <c r="P464" s="1" t="s">
        <v>5873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16</v>
      </c>
      <c r="B465" s="1" t="s">
        <v>17</v>
      </c>
      <c r="C465" s="1">
        <v>393.0</v>
      </c>
      <c r="D465" s="1">
        <v>0.0</v>
      </c>
      <c r="E465" s="1" t="s">
        <v>18</v>
      </c>
      <c r="F465" s="1" t="s">
        <v>19</v>
      </c>
      <c r="G465" s="1" t="s">
        <v>20</v>
      </c>
      <c r="H465" s="1" t="s">
        <v>5874</v>
      </c>
      <c r="I465" s="1" t="s">
        <v>5875</v>
      </c>
      <c r="J465" s="1" t="s">
        <v>5875</v>
      </c>
      <c r="K465" s="2"/>
      <c r="L465" s="1">
        <v>1.0</v>
      </c>
      <c r="M465" s="1"/>
      <c r="N465" s="1">
        <v>16.3061</v>
      </c>
      <c r="O465" s="1" t="s">
        <v>4278</v>
      </c>
      <c r="P465" s="1" t="s">
        <v>5876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25</v>
      </c>
      <c r="B466" s="1" t="s">
        <v>222</v>
      </c>
      <c r="C466" s="1">
        <v>294.0</v>
      </c>
      <c r="D466" s="1">
        <v>0.0</v>
      </c>
      <c r="E466" s="2"/>
      <c r="F466" s="1" t="s">
        <v>19</v>
      </c>
      <c r="G466" s="1" t="s">
        <v>26</v>
      </c>
      <c r="H466" s="1" t="s">
        <v>5877</v>
      </c>
      <c r="I466" s="1" t="s">
        <v>5878</v>
      </c>
      <c r="J466" s="1" t="s">
        <v>5878</v>
      </c>
      <c r="K466" s="2"/>
      <c r="L466" s="1">
        <v>1.0</v>
      </c>
      <c r="M466" s="1"/>
      <c r="N466" s="1">
        <v>16.0174</v>
      </c>
      <c r="O466" s="1" t="s">
        <v>4274</v>
      </c>
      <c r="P466" s="1" t="s">
        <v>5879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16</v>
      </c>
      <c r="B467" s="1" t="s">
        <v>17</v>
      </c>
      <c r="C467" s="1">
        <v>394.0</v>
      </c>
      <c r="D467" s="1">
        <v>0.0</v>
      </c>
      <c r="E467" s="1" t="s">
        <v>18</v>
      </c>
      <c r="F467" s="1" t="s">
        <v>19</v>
      </c>
      <c r="G467" s="1" t="s">
        <v>20</v>
      </c>
      <c r="H467" s="1" t="s">
        <v>5880</v>
      </c>
      <c r="I467" s="1" t="s">
        <v>5881</v>
      </c>
      <c r="J467" s="1" t="s">
        <v>5881</v>
      </c>
      <c r="K467" s="2"/>
      <c r="L467" s="1">
        <v>0.0</v>
      </c>
      <c r="M467" s="1"/>
      <c r="N467" s="1">
        <v>15.334516666666667</v>
      </c>
      <c r="O467" s="1" t="s">
        <v>4278</v>
      </c>
      <c r="P467" s="1" t="s">
        <v>5095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30</v>
      </c>
      <c r="B468" s="1" t="s">
        <v>17</v>
      </c>
      <c r="C468" s="1">
        <v>818.0</v>
      </c>
      <c r="D468" s="1">
        <v>50.0</v>
      </c>
      <c r="E468" s="1" t="s">
        <v>5561</v>
      </c>
      <c r="F468" s="1" t="s">
        <v>32</v>
      </c>
      <c r="G468" s="1" t="s">
        <v>20</v>
      </c>
      <c r="H468" s="1" t="s">
        <v>5882</v>
      </c>
      <c r="I468" s="1" t="s">
        <v>5883</v>
      </c>
      <c r="J468" s="1" t="s">
        <v>5884</v>
      </c>
      <c r="K468" s="1" t="s">
        <v>5885</v>
      </c>
      <c r="L468" s="1">
        <v>-13.0</v>
      </c>
      <c r="M468" s="1">
        <v>0.0103</v>
      </c>
      <c r="N468" s="1">
        <v>10.983583333333334</v>
      </c>
      <c r="O468" s="1" t="s">
        <v>4298</v>
      </c>
      <c r="P468" s="1" t="s">
        <v>5886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25</v>
      </c>
      <c r="B469" s="1" t="s">
        <v>222</v>
      </c>
      <c r="C469" s="1">
        <v>792.0</v>
      </c>
      <c r="D469" s="1">
        <v>0.0</v>
      </c>
      <c r="E469" s="2"/>
      <c r="F469" s="1" t="s">
        <v>19</v>
      </c>
      <c r="G469" s="1" t="s">
        <v>20</v>
      </c>
      <c r="H469" s="1" t="s">
        <v>5887</v>
      </c>
      <c r="I469" s="1" t="s">
        <v>5888</v>
      </c>
      <c r="J469" s="1" t="s">
        <v>5888</v>
      </c>
      <c r="K469" s="2"/>
      <c r="L469" s="1">
        <v>-9.0</v>
      </c>
      <c r="M469" s="1"/>
      <c r="N469" s="1">
        <v>10.983483333333334</v>
      </c>
      <c r="O469" s="1" t="s">
        <v>4274</v>
      </c>
      <c r="P469" s="1" t="s">
        <v>5889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30</v>
      </c>
      <c r="B470" s="1" t="s">
        <v>17</v>
      </c>
      <c r="C470" s="1">
        <v>309.0</v>
      </c>
      <c r="D470" s="1">
        <v>0.0</v>
      </c>
      <c r="E470" s="1" t="s">
        <v>4965</v>
      </c>
      <c r="F470" s="1" t="s">
        <v>32</v>
      </c>
      <c r="G470" s="1" t="s">
        <v>20</v>
      </c>
      <c r="H470" s="1" t="s">
        <v>5890</v>
      </c>
      <c r="I470" s="1" t="s">
        <v>5891</v>
      </c>
      <c r="J470" s="1" t="s">
        <v>5892</v>
      </c>
      <c r="K470" s="1" t="s">
        <v>5893</v>
      </c>
      <c r="L470" s="1">
        <v>-8.0</v>
      </c>
      <c r="M470" s="1">
        <v>0.03741666666666667</v>
      </c>
      <c r="N470" s="1">
        <v>8.706183333333334</v>
      </c>
      <c r="O470" s="1" t="s">
        <v>4298</v>
      </c>
      <c r="P470" s="1" t="s">
        <v>5218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30</v>
      </c>
      <c r="B471" s="1" t="s">
        <v>17</v>
      </c>
      <c r="C471" s="1">
        <v>269.0</v>
      </c>
      <c r="D471" s="1">
        <v>0.0</v>
      </c>
      <c r="E471" s="1" t="s">
        <v>5185</v>
      </c>
      <c r="F471" s="1" t="s">
        <v>32</v>
      </c>
      <c r="G471" s="1" t="s">
        <v>20</v>
      </c>
      <c r="H471" s="1" t="s">
        <v>5894</v>
      </c>
      <c r="I471" s="1" t="s">
        <v>5895</v>
      </c>
      <c r="J471" s="1" t="s">
        <v>5896</v>
      </c>
      <c r="K471" s="1" t="s">
        <v>5897</v>
      </c>
      <c r="L471" s="1">
        <v>-8.0</v>
      </c>
      <c r="M471" s="1">
        <v>0.01295</v>
      </c>
      <c r="N471" s="1">
        <v>9.19965</v>
      </c>
      <c r="O471" s="1" t="s">
        <v>4298</v>
      </c>
      <c r="P471" s="1" t="s">
        <v>5345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30</v>
      </c>
      <c r="B472" s="1" t="s">
        <v>17</v>
      </c>
      <c r="C472" s="1">
        <v>167.0</v>
      </c>
      <c r="D472" s="1">
        <v>42.0</v>
      </c>
      <c r="E472" s="2"/>
      <c r="F472" s="1" t="s">
        <v>42</v>
      </c>
      <c r="G472" s="1" t="s">
        <v>51</v>
      </c>
      <c r="H472" s="1" t="s">
        <v>5898</v>
      </c>
      <c r="I472" s="1" t="s">
        <v>5899</v>
      </c>
      <c r="J472" s="1" t="s">
        <v>5533</v>
      </c>
      <c r="K472" s="2"/>
      <c r="L472" s="1">
        <v>678.0</v>
      </c>
      <c r="M472" s="1"/>
      <c r="N472" s="1">
        <v>13.0523</v>
      </c>
      <c r="O472" s="1" t="s">
        <v>4298</v>
      </c>
      <c r="P472" s="1" t="s">
        <v>5900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30</v>
      </c>
      <c r="B473" s="1" t="s">
        <v>17</v>
      </c>
      <c r="C473" s="1">
        <v>263.0</v>
      </c>
      <c r="D473" s="1">
        <v>0.0</v>
      </c>
      <c r="E473" s="1" t="s">
        <v>5185</v>
      </c>
      <c r="F473" s="1" t="s">
        <v>32</v>
      </c>
      <c r="G473" s="1" t="s">
        <v>26</v>
      </c>
      <c r="H473" s="1" t="s">
        <v>5901</v>
      </c>
      <c r="I473" s="1" t="s">
        <v>5902</v>
      </c>
      <c r="J473" s="1" t="s">
        <v>5903</v>
      </c>
      <c r="K473" s="1" t="s">
        <v>5904</v>
      </c>
      <c r="L473" s="1">
        <v>-9.0</v>
      </c>
      <c r="M473" s="1">
        <v>0.029766666666666667</v>
      </c>
      <c r="N473" s="1">
        <v>10.490333333333334</v>
      </c>
      <c r="O473" s="1" t="s">
        <v>4298</v>
      </c>
      <c r="P473" s="1" t="s">
        <v>5905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195</v>
      </c>
      <c r="B474" s="1" t="s">
        <v>17</v>
      </c>
      <c r="C474" s="3">
        <v>618.0</v>
      </c>
      <c r="D474" s="1">
        <v>0.0</v>
      </c>
      <c r="E474" s="2"/>
      <c r="F474" s="1" t="s">
        <v>42</v>
      </c>
      <c r="G474" s="1" t="s">
        <v>20</v>
      </c>
      <c r="H474" s="1" t="s">
        <v>5906</v>
      </c>
      <c r="I474" s="1" t="s">
        <v>5907</v>
      </c>
      <c r="J474" s="1" t="s">
        <v>5533</v>
      </c>
      <c r="K474" s="2"/>
      <c r="L474" s="1">
        <v>682.0</v>
      </c>
      <c r="M474" s="1"/>
      <c r="N474" s="1">
        <v>10.651766666666667</v>
      </c>
      <c r="O474" s="1" t="s">
        <v>4274</v>
      </c>
      <c r="P474" s="1" t="s">
        <v>5908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30</v>
      </c>
      <c r="B475" s="1" t="s">
        <v>17</v>
      </c>
      <c r="C475" s="1">
        <v>306.0</v>
      </c>
      <c r="D475" s="1">
        <v>47.0</v>
      </c>
      <c r="E475" s="2"/>
      <c r="F475" s="1" t="s">
        <v>42</v>
      </c>
      <c r="G475" s="1" t="s">
        <v>20</v>
      </c>
      <c r="H475" s="1" t="s">
        <v>5909</v>
      </c>
      <c r="I475" s="1" t="s">
        <v>5910</v>
      </c>
      <c r="J475" s="1" t="s">
        <v>5533</v>
      </c>
      <c r="K475" s="2"/>
      <c r="L475" s="1">
        <v>685.0</v>
      </c>
      <c r="M475" s="1"/>
      <c r="N475" s="1">
        <v>8.907116666666667</v>
      </c>
      <c r="O475" s="1" t="s">
        <v>4298</v>
      </c>
      <c r="P475" s="1" t="s">
        <v>5911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17</v>
      </c>
      <c r="C476" s="1">
        <v>299.0</v>
      </c>
      <c r="D476" s="1">
        <v>0.0</v>
      </c>
      <c r="E476" s="1" t="s">
        <v>18</v>
      </c>
      <c r="F476" s="1" t="s">
        <v>19</v>
      </c>
      <c r="G476" s="1" t="s">
        <v>20</v>
      </c>
      <c r="H476" s="1" t="s">
        <v>5912</v>
      </c>
      <c r="I476" s="1" t="s">
        <v>5913</v>
      </c>
      <c r="J476" s="1" t="s">
        <v>5913</v>
      </c>
      <c r="K476" s="2"/>
      <c r="L476" s="1">
        <v>-6.0</v>
      </c>
      <c r="M476" s="1"/>
      <c r="N476" s="1">
        <v>12.566466666666667</v>
      </c>
      <c r="O476" s="1" t="s">
        <v>4278</v>
      </c>
      <c r="P476" s="1" t="s">
        <v>5914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195</v>
      </c>
      <c r="B477" s="1" t="s">
        <v>222</v>
      </c>
      <c r="C477" s="1">
        <v>264.0</v>
      </c>
      <c r="D477" s="1">
        <v>0.0</v>
      </c>
      <c r="E477" s="1" t="s">
        <v>5915</v>
      </c>
      <c r="F477" s="1" t="s">
        <v>19</v>
      </c>
      <c r="G477" s="1" t="s">
        <v>20</v>
      </c>
      <c r="H477" s="1" t="s">
        <v>5916</v>
      </c>
      <c r="I477" s="1" t="s">
        <v>5917</v>
      </c>
      <c r="J477" s="1" t="s">
        <v>5917</v>
      </c>
      <c r="K477" s="2"/>
      <c r="L477" s="1">
        <v>-3.0</v>
      </c>
      <c r="M477" s="1"/>
      <c r="N477" s="1">
        <v>11.6507</v>
      </c>
      <c r="O477" s="1" t="s">
        <v>4274</v>
      </c>
      <c r="P477" s="1" t="s">
        <v>5918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16</v>
      </c>
      <c r="B478" s="1" t="s">
        <v>17</v>
      </c>
      <c r="C478" s="1">
        <v>404.0</v>
      </c>
      <c r="D478" s="1">
        <v>0.0</v>
      </c>
      <c r="E478" s="1" t="s">
        <v>18</v>
      </c>
      <c r="F478" s="1" t="s">
        <v>19</v>
      </c>
      <c r="G478" s="1" t="s">
        <v>20</v>
      </c>
      <c r="H478" s="1" t="s">
        <v>5919</v>
      </c>
      <c r="I478" s="1" t="s">
        <v>5920</v>
      </c>
      <c r="J478" s="1" t="s">
        <v>5920</v>
      </c>
      <c r="K478" s="2"/>
      <c r="L478" s="1">
        <v>-1.0</v>
      </c>
      <c r="M478" s="1"/>
      <c r="N478" s="1">
        <v>13.881633333333333</v>
      </c>
      <c r="O478" s="1" t="s">
        <v>4278</v>
      </c>
      <c r="P478" s="1" t="s">
        <v>5921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25</v>
      </c>
      <c r="B479" s="1" t="s">
        <v>222</v>
      </c>
      <c r="C479" s="1">
        <v>527.0</v>
      </c>
      <c r="D479" s="1">
        <v>0.0</v>
      </c>
      <c r="E479" s="2"/>
      <c r="F479" s="1" t="s">
        <v>19</v>
      </c>
      <c r="G479" s="1" t="s">
        <v>20</v>
      </c>
      <c r="H479" s="1" t="s">
        <v>5922</v>
      </c>
      <c r="I479" s="1" t="s">
        <v>5923</v>
      </c>
      <c r="J479" s="1" t="s">
        <v>5923</v>
      </c>
      <c r="K479" s="2"/>
      <c r="L479" s="1">
        <v>0.0</v>
      </c>
      <c r="M479" s="1"/>
      <c r="N479" s="1">
        <v>19.457083333333333</v>
      </c>
      <c r="O479" s="1" t="s">
        <v>4274</v>
      </c>
      <c r="P479" s="1" t="s">
        <v>5924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25</v>
      </c>
      <c r="B480" s="1" t="s">
        <v>222</v>
      </c>
      <c r="C480" s="1">
        <v>364.0</v>
      </c>
      <c r="D480" s="1">
        <v>0.0</v>
      </c>
      <c r="E480" s="2"/>
      <c r="F480" s="1" t="s">
        <v>19</v>
      </c>
      <c r="G480" s="1" t="s">
        <v>20</v>
      </c>
      <c r="H480" s="1" t="s">
        <v>5925</v>
      </c>
      <c r="I480" s="1" t="s">
        <v>5926</v>
      </c>
      <c r="J480" s="1" t="s">
        <v>5926</v>
      </c>
      <c r="K480" s="2"/>
      <c r="L480" s="1">
        <v>-2.0</v>
      </c>
      <c r="M480" s="1"/>
      <c r="N480" s="1">
        <v>12.273866666666667</v>
      </c>
      <c r="O480" s="1" t="s">
        <v>4274</v>
      </c>
      <c r="P480" s="1" t="s">
        <v>5927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25</v>
      </c>
      <c r="B481" s="1" t="s">
        <v>222</v>
      </c>
      <c r="C481" s="1">
        <v>264.0</v>
      </c>
      <c r="D481" s="1">
        <v>0.0</v>
      </c>
      <c r="E481" s="2"/>
      <c r="F481" s="1" t="s">
        <v>19</v>
      </c>
      <c r="G481" s="1" t="s">
        <v>20</v>
      </c>
      <c r="H481" s="1" t="s">
        <v>5928</v>
      </c>
      <c r="I481" s="1" t="s">
        <v>5929</v>
      </c>
      <c r="J481" s="1" t="s">
        <v>5929</v>
      </c>
      <c r="K481" s="2"/>
      <c r="L481" s="1">
        <v>-4.0</v>
      </c>
      <c r="M481" s="1"/>
      <c r="N481" s="1">
        <v>10.330783333333333</v>
      </c>
      <c r="O481" s="1" t="s">
        <v>4274</v>
      </c>
      <c r="P481" s="1" t="s">
        <v>4693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30</v>
      </c>
      <c r="B482" s="1" t="s">
        <v>17</v>
      </c>
      <c r="C482" s="1">
        <v>332.0</v>
      </c>
      <c r="D482" s="1">
        <v>97.0</v>
      </c>
      <c r="E482" s="2"/>
      <c r="F482" s="1" t="s">
        <v>42</v>
      </c>
      <c r="G482" s="1" t="s">
        <v>20</v>
      </c>
      <c r="H482" s="1" t="s">
        <v>5930</v>
      </c>
      <c r="I482" s="1" t="s">
        <v>5931</v>
      </c>
      <c r="J482" s="1" t="s">
        <v>5533</v>
      </c>
      <c r="K482" s="2"/>
      <c r="L482" s="1">
        <v>706.0</v>
      </c>
      <c r="M482" s="1"/>
      <c r="N482" s="1">
        <v>14.21565</v>
      </c>
      <c r="O482" s="1" t="s">
        <v>4298</v>
      </c>
      <c r="P482" s="1" t="s">
        <v>5230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195</v>
      </c>
      <c r="B483" s="1" t="s">
        <v>222</v>
      </c>
      <c r="C483" s="1">
        <v>1833.0</v>
      </c>
      <c r="D483" s="1">
        <v>0.0</v>
      </c>
      <c r="E483" s="1" t="s">
        <v>5255</v>
      </c>
      <c r="F483" s="1" t="s">
        <v>19</v>
      </c>
      <c r="G483" s="1" t="s">
        <v>20</v>
      </c>
      <c r="H483" s="1" t="s">
        <v>5932</v>
      </c>
      <c r="I483" s="1" t="s">
        <v>5933</v>
      </c>
      <c r="J483" s="1" t="s">
        <v>5933</v>
      </c>
      <c r="K483" s="2"/>
      <c r="L483" s="1">
        <v>-2.0</v>
      </c>
      <c r="M483" s="1"/>
      <c r="N483" s="1">
        <v>17.699633333333335</v>
      </c>
      <c r="O483" s="1" t="s">
        <v>4274</v>
      </c>
      <c r="P483" s="1" t="s">
        <v>5934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17</v>
      </c>
      <c r="C484" s="1">
        <v>642.0</v>
      </c>
      <c r="D484" s="1">
        <v>0.0</v>
      </c>
      <c r="E484" s="1" t="s">
        <v>18</v>
      </c>
      <c r="F484" s="1" t="s">
        <v>19</v>
      </c>
      <c r="G484" s="1" t="s">
        <v>20</v>
      </c>
      <c r="H484" s="1" t="s">
        <v>5935</v>
      </c>
      <c r="I484" s="1" t="s">
        <v>5936</v>
      </c>
      <c r="J484" s="1" t="s">
        <v>5936</v>
      </c>
      <c r="K484" s="2"/>
      <c r="L484" s="1">
        <v>-8.0</v>
      </c>
      <c r="M484" s="1"/>
      <c r="N484" s="1">
        <v>11.15225</v>
      </c>
      <c r="O484" s="1" t="s">
        <v>4278</v>
      </c>
      <c r="P484" s="1" t="s">
        <v>5937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195</v>
      </c>
      <c r="B485" s="1" t="s">
        <v>222</v>
      </c>
      <c r="C485" s="1">
        <v>264.0</v>
      </c>
      <c r="D485" s="1">
        <v>0.0</v>
      </c>
      <c r="E485" s="1" t="s">
        <v>5395</v>
      </c>
      <c r="F485" s="1" t="s">
        <v>19</v>
      </c>
      <c r="G485" s="1" t="s">
        <v>20</v>
      </c>
      <c r="H485" s="1" t="s">
        <v>5938</v>
      </c>
      <c r="I485" s="1" t="s">
        <v>5939</v>
      </c>
      <c r="J485" s="1" t="s">
        <v>5939</v>
      </c>
      <c r="K485" s="2"/>
      <c r="L485" s="1">
        <v>-7.0</v>
      </c>
      <c r="M485" s="1"/>
      <c r="N485" s="1">
        <v>7.099283333333333</v>
      </c>
      <c r="O485" s="1" t="s">
        <v>4274</v>
      </c>
      <c r="P485" s="1" t="s">
        <v>2602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30</v>
      </c>
      <c r="B486" s="1" t="s">
        <v>17</v>
      </c>
      <c r="C486" s="1">
        <v>171.0</v>
      </c>
      <c r="D486" s="1">
        <v>78.0</v>
      </c>
      <c r="E486" s="2"/>
      <c r="F486" s="1" t="s">
        <v>42</v>
      </c>
      <c r="G486" s="1" t="s">
        <v>20</v>
      </c>
      <c r="H486" s="1" t="s">
        <v>5940</v>
      </c>
      <c r="I486" s="1" t="s">
        <v>5941</v>
      </c>
      <c r="J486" s="1" t="s">
        <v>5533</v>
      </c>
      <c r="K486" s="2"/>
      <c r="L486" s="1">
        <v>718.0</v>
      </c>
      <c r="M486" s="1"/>
      <c r="N486" s="1">
        <v>9.422616666666666</v>
      </c>
      <c r="O486" s="1" t="s">
        <v>4298</v>
      </c>
      <c r="P486" s="1" t="s">
        <v>4721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30</v>
      </c>
      <c r="B487" s="1" t="s">
        <v>17</v>
      </c>
      <c r="C487" s="1">
        <v>250.0</v>
      </c>
      <c r="D487" s="1">
        <v>0.0</v>
      </c>
      <c r="E487" s="1" t="s">
        <v>4965</v>
      </c>
      <c r="F487" s="1" t="s">
        <v>32</v>
      </c>
      <c r="G487" s="1" t="s">
        <v>26</v>
      </c>
      <c r="H487" s="1" t="s">
        <v>5942</v>
      </c>
      <c r="I487" s="1" t="s">
        <v>5943</v>
      </c>
      <c r="J487" s="1" t="s">
        <v>5944</v>
      </c>
      <c r="K487" s="1" t="s">
        <v>5945</v>
      </c>
      <c r="L487" s="1">
        <v>-11.0</v>
      </c>
      <c r="M487" s="1">
        <v>0.023416666666666665</v>
      </c>
      <c r="N487" s="1">
        <v>11.34345</v>
      </c>
      <c r="O487" s="1" t="s">
        <v>4298</v>
      </c>
      <c r="P487" s="1" t="s">
        <v>4546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16</v>
      </c>
      <c r="B488" s="1" t="s">
        <v>17</v>
      </c>
      <c r="C488" s="1">
        <v>528.0</v>
      </c>
      <c r="D488" s="1">
        <v>0.0</v>
      </c>
      <c r="E488" s="1" t="s">
        <v>18</v>
      </c>
      <c r="F488" s="1" t="s">
        <v>19</v>
      </c>
      <c r="G488" s="1" t="s">
        <v>20</v>
      </c>
      <c r="H488" s="1" t="s">
        <v>5946</v>
      </c>
      <c r="I488" s="1" t="s">
        <v>5947</v>
      </c>
      <c r="J488" s="1" t="s">
        <v>5947</v>
      </c>
      <c r="K488" s="2"/>
      <c r="L488" s="1">
        <v>-8.0</v>
      </c>
      <c r="M488" s="1"/>
      <c r="N488" s="1">
        <v>11.2994</v>
      </c>
      <c r="O488" s="1" t="s">
        <v>4278</v>
      </c>
      <c r="P488" s="1" t="s">
        <v>5948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25</v>
      </c>
      <c r="B489" s="1" t="s">
        <v>222</v>
      </c>
      <c r="C489" s="1">
        <v>264.0</v>
      </c>
      <c r="D489" s="1">
        <v>0.0</v>
      </c>
      <c r="E489" s="2"/>
      <c r="F489" s="1" t="s">
        <v>19</v>
      </c>
      <c r="G489" s="1" t="s">
        <v>20</v>
      </c>
      <c r="H489" s="1" t="s">
        <v>5949</v>
      </c>
      <c r="I489" s="1" t="s">
        <v>5950</v>
      </c>
      <c r="J489" s="1" t="s">
        <v>5950</v>
      </c>
      <c r="K489" s="2"/>
      <c r="L489" s="1">
        <v>-6.0</v>
      </c>
      <c r="M489" s="1"/>
      <c r="N489" s="1">
        <v>8.103766666666667</v>
      </c>
      <c r="O489" s="1" t="s">
        <v>4274</v>
      </c>
      <c r="P489" s="1" t="s">
        <v>5951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30</v>
      </c>
      <c r="B490" s="1" t="s">
        <v>17</v>
      </c>
      <c r="C490" s="1">
        <v>250.0</v>
      </c>
      <c r="D490" s="1">
        <v>0.0</v>
      </c>
      <c r="E490" s="1" t="s">
        <v>5185</v>
      </c>
      <c r="F490" s="1" t="s">
        <v>32</v>
      </c>
      <c r="G490" s="1" t="s">
        <v>26</v>
      </c>
      <c r="H490" s="1" t="s">
        <v>5952</v>
      </c>
      <c r="I490" s="1" t="s">
        <v>5953</v>
      </c>
      <c r="J490" s="1" t="s">
        <v>5954</v>
      </c>
      <c r="K490" s="1" t="s">
        <v>5955</v>
      </c>
      <c r="L490" s="1">
        <v>-12.0</v>
      </c>
      <c r="M490" s="1">
        <v>0.0135</v>
      </c>
      <c r="N490" s="1">
        <v>9.08</v>
      </c>
      <c r="O490" s="1" t="s">
        <v>4298</v>
      </c>
      <c r="P490" s="1" t="s">
        <v>5956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30</v>
      </c>
      <c r="B491" s="1" t="s">
        <v>17</v>
      </c>
      <c r="C491" s="1">
        <v>374.0</v>
      </c>
      <c r="D491" s="1">
        <v>0.0</v>
      </c>
      <c r="E491" s="1" t="s">
        <v>5957</v>
      </c>
      <c r="F491" s="1" t="s">
        <v>32</v>
      </c>
      <c r="G491" s="1" t="s">
        <v>20</v>
      </c>
      <c r="H491" s="1" t="s">
        <v>5958</v>
      </c>
      <c r="I491" s="1" t="s">
        <v>5959</v>
      </c>
      <c r="J491" s="1" t="s">
        <v>5960</v>
      </c>
      <c r="K491" s="1" t="s">
        <v>5961</v>
      </c>
      <c r="L491" s="1">
        <v>2.0</v>
      </c>
      <c r="M491" s="1">
        <v>0.012133333333333333</v>
      </c>
      <c r="N491" s="1">
        <v>20.703966666666666</v>
      </c>
      <c r="O491" s="1" t="s">
        <v>4298</v>
      </c>
      <c r="P491" s="1" t="s">
        <v>5023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30</v>
      </c>
      <c r="B492" s="1" t="s">
        <v>17</v>
      </c>
      <c r="C492" s="1">
        <v>119.0</v>
      </c>
      <c r="D492" s="1">
        <v>0.0</v>
      </c>
      <c r="E492" s="2"/>
      <c r="F492" s="1" t="s">
        <v>42</v>
      </c>
      <c r="G492" s="1" t="s">
        <v>20</v>
      </c>
      <c r="H492" s="1" t="s">
        <v>5962</v>
      </c>
      <c r="I492" s="1" t="s">
        <v>5963</v>
      </c>
      <c r="J492" s="1" t="s">
        <v>5533</v>
      </c>
      <c r="K492" s="2"/>
      <c r="L492" s="1">
        <v>737.0</v>
      </c>
      <c r="M492" s="1"/>
      <c r="N492" s="1">
        <v>10.803566666666667</v>
      </c>
      <c r="O492" s="1" t="s">
        <v>4298</v>
      </c>
      <c r="P492" s="1" t="s">
        <v>5964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25</v>
      </c>
      <c r="B493" s="1" t="s">
        <v>222</v>
      </c>
      <c r="C493" s="1">
        <v>493.0</v>
      </c>
      <c r="D493" s="1">
        <v>0.0</v>
      </c>
      <c r="E493" s="2"/>
      <c r="F493" s="1" t="s">
        <v>19</v>
      </c>
      <c r="G493" s="1" t="s">
        <v>20</v>
      </c>
      <c r="H493" s="1" t="s">
        <v>5965</v>
      </c>
      <c r="I493" s="1" t="s">
        <v>5966</v>
      </c>
      <c r="J493" s="1" t="s">
        <v>5966</v>
      </c>
      <c r="K493" s="2"/>
      <c r="L493" s="1">
        <v>-5.0</v>
      </c>
      <c r="M493" s="1"/>
      <c r="N493" s="1">
        <v>9.683666666666667</v>
      </c>
      <c r="O493" s="1" t="s">
        <v>4274</v>
      </c>
      <c r="P493" s="1" t="s">
        <v>5967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30</v>
      </c>
      <c r="B494" s="1" t="s">
        <v>17</v>
      </c>
      <c r="C494" s="1">
        <v>299.0</v>
      </c>
      <c r="D494" s="1">
        <v>75.0</v>
      </c>
      <c r="E494" s="2"/>
      <c r="F494" s="1" t="s">
        <v>42</v>
      </c>
      <c r="G494" s="1" t="s">
        <v>51</v>
      </c>
      <c r="H494" s="1" t="s">
        <v>5968</v>
      </c>
      <c r="I494" s="1" t="s">
        <v>5969</v>
      </c>
      <c r="J494" s="1" t="s">
        <v>5533</v>
      </c>
      <c r="K494" s="2"/>
      <c r="L494" s="1">
        <v>741.0</v>
      </c>
      <c r="M494" s="1"/>
      <c r="N494" s="1">
        <v>13.0754</v>
      </c>
      <c r="O494" s="1" t="s">
        <v>4298</v>
      </c>
      <c r="P494" s="1" t="s">
        <v>5970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16</v>
      </c>
      <c r="B495" s="1" t="s">
        <v>17</v>
      </c>
      <c r="C495" s="1">
        <v>379.0</v>
      </c>
      <c r="D495" s="1">
        <v>0.0</v>
      </c>
      <c r="E495" s="1" t="s">
        <v>18</v>
      </c>
      <c r="F495" s="1" t="s">
        <v>19</v>
      </c>
      <c r="G495" s="1" t="s">
        <v>20</v>
      </c>
      <c r="H495" s="1" t="s">
        <v>5971</v>
      </c>
      <c r="I495" s="1" t="s">
        <v>5972</v>
      </c>
      <c r="J495" s="1" t="s">
        <v>5972</v>
      </c>
      <c r="K495" s="2"/>
      <c r="L495" s="1">
        <v>-6.0</v>
      </c>
      <c r="M495" s="1"/>
      <c r="N495" s="1">
        <v>8.648416666666666</v>
      </c>
      <c r="O495" s="1" t="s">
        <v>4278</v>
      </c>
      <c r="P495" s="1" t="s">
        <v>5973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1">
        <v>329.0</v>
      </c>
      <c r="D496" s="1">
        <v>0.0</v>
      </c>
      <c r="E496" s="1" t="s">
        <v>18</v>
      </c>
      <c r="F496" s="1" t="s">
        <v>19</v>
      </c>
      <c r="G496" s="1" t="s">
        <v>20</v>
      </c>
      <c r="H496" s="1" t="s">
        <v>5974</v>
      </c>
      <c r="I496" s="1" t="s">
        <v>5975</v>
      </c>
      <c r="J496" s="1" t="s">
        <v>5975</v>
      </c>
      <c r="K496" s="2"/>
      <c r="L496" s="1">
        <v>-5.0</v>
      </c>
      <c r="M496" s="1"/>
      <c r="N496" s="1">
        <v>9.566283333333333</v>
      </c>
      <c r="O496" s="1" t="s">
        <v>4278</v>
      </c>
      <c r="P496" s="1" t="s">
        <v>4384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30</v>
      </c>
      <c r="B497" s="1" t="s">
        <v>17</v>
      </c>
      <c r="C497" s="1">
        <v>464.0</v>
      </c>
      <c r="D497" s="1">
        <v>141.0</v>
      </c>
      <c r="E497" s="2"/>
      <c r="F497" s="1" t="s">
        <v>42</v>
      </c>
      <c r="G497" s="1" t="s">
        <v>51</v>
      </c>
      <c r="H497" s="1" t="s">
        <v>5976</v>
      </c>
      <c r="I497" s="1" t="s">
        <v>5977</v>
      </c>
      <c r="J497" s="1" t="s">
        <v>5533</v>
      </c>
      <c r="K497" s="2"/>
      <c r="L497" s="1">
        <v>753.0</v>
      </c>
      <c r="M497" s="1"/>
      <c r="N497" s="1">
        <v>15.521966666666666</v>
      </c>
      <c r="O497" s="1" t="s">
        <v>4298</v>
      </c>
      <c r="P497" s="1" t="s">
        <v>5978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17</v>
      </c>
      <c r="C498" s="1">
        <v>264.0</v>
      </c>
      <c r="D498" s="1">
        <v>0.0</v>
      </c>
      <c r="E498" s="1" t="s">
        <v>18</v>
      </c>
      <c r="F498" s="1" t="s">
        <v>19</v>
      </c>
      <c r="G498" s="1" t="s">
        <v>20</v>
      </c>
      <c r="H498" s="1" t="s">
        <v>5979</v>
      </c>
      <c r="I498" s="1" t="s">
        <v>5980</v>
      </c>
      <c r="J498" s="1" t="s">
        <v>5980</v>
      </c>
      <c r="K498" s="2"/>
      <c r="L498" s="1">
        <v>-6.0</v>
      </c>
      <c r="M498" s="1"/>
      <c r="N498" s="1">
        <v>8.291633333333333</v>
      </c>
      <c r="O498" s="1" t="s">
        <v>4278</v>
      </c>
      <c r="P498" s="1" t="s">
        <v>4359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30</v>
      </c>
      <c r="B499" s="1" t="s">
        <v>17</v>
      </c>
      <c r="C499" s="1">
        <v>344.0</v>
      </c>
      <c r="D499" s="1">
        <v>0.0</v>
      </c>
      <c r="E499" s="1" t="s">
        <v>4965</v>
      </c>
      <c r="F499" s="1" t="s">
        <v>32</v>
      </c>
      <c r="G499" s="1" t="s">
        <v>20</v>
      </c>
      <c r="H499" s="1" t="s">
        <v>5981</v>
      </c>
      <c r="I499" s="1" t="s">
        <v>5982</v>
      </c>
      <c r="J499" s="1" t="s">
        <v>5983</v>
      </c>
      <c r="K499" s="1" t="s">
        <v>5984</v>
      </c>
      <c r="L499" s="1">
        <v>1.0</v>
      </c>
      <c r="M499" s="1">
        <v>0.01745</v>
      </c>
      <c r="N499" s="1">
        <v>26.287416666666665</v>
      </c>
      <c r="O499" s="1" t="s">
        <v>4298</v>
      </c>
      <c r="P499" s="1" t="s">
        <v>5985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30</v>
      </c>
      <c r="B500" s="1" t="s">
        <v>17</v>
      </c>
      <c r="C500" s="1">
        <v>295.0</v>
      </c>
      <c r="D500" s="1">
        <v>69.0</v>
      </c>
      <c r="E500" s="2"/>
      <c r="F500" s="1" t="s">
        <v>42</v>
      </c>
      <c r="G500" s="1" t="s">
        <v>20</v>
      </c>
      <c r="H500" s="1" t="s">
        <v>5986</v>
      </c>
      <c r="I500" s="1" t="s">
        <v>5987</v>
      </c>
      <c r="J500" s="1" t="s">
        <v>5533</v>
      </c>
      <c r="K500" s="2"/>
      <c r="L500" s="1">
        <v>734.0</v>
      </c>
      <c r="M500" s="1"/>
      <c r="N500" s="1">
        <v>51.96315</v>
      </c>
      <c r="O500" s="1" t="s">
        <v>4298</v>
      </c>
      <c r="P500" s="1" t="s">
        <v>5988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30</v>
      </c>
      <c r="B501" s="1" t="s">
        <v>17</v>
      </c>
      <c r="C501" s="1">
        <v>534.0</v>
      </c>
      <c r="D501" s="1">
        <v>124.0</v>
      </c>
      <c r="E501" s="2"/>
      <c r="F501" s="1" t="s">
        <v>42</v>
      </c>
      <c r="G501" s="1" t="s">
        <v>20</v>
      </c>
      <c r="H501" s="1" t="s">
        <v>5989</v>
      </c>
      <c r="I501" s="1" t="s">
        <v>5990</v>
      </c>
      <c r="J501" s="1" t="s">
        <v>5533</v>
      </c>
      <c r="K501" s="2"/>
      <c r="L501" s="1">
        <v>770.0</v>
      </c>
      <c r="M501" s="1"/>
      <c r="N501" s="1">
        <v>7.861116666666667</v>
      </c>
      <c r="O501" s="1" t="s">
        <v>4298</v>
      </c>
      <c r="P501" s="1" t="s">
        <v>5991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25</v>
      </c>
      <c r="B502" s="1" t="s">
        <v>1148</v>
      </c>
      <c r="C502" s="1">
        <v>394.0</v>
      </c>
      <c r="D502" s="1">
        <v>0.0</v>
      </c>
      <c r="E502" s="2"/>
      <c r="F502" s="1" t="s">
        <v>19</v>
      </c>
      <c r="G502" s="1" t="s">
        <v>20</v>
      </c>
      <c r="H502" s="1" t="s">
        <v>5992</v>
      </c>
      <c r="I502" s="1" t="s">
        <v>5993</v>
      </c>
      <c r="J502" s="1" t="s">
        <v>5993</v>
      </c>
      <c r="K502" s="2"/>
      <c r="L502" s="1">
        <v>-6.0</v>
      </c>
      <c r="M502" s="1"/>
      <c r="N502" s="1">
        <v>8.373533333333333</v>
      </c>
      <c r="O502" s="1" t="s">
        <v>4274</v>
      </c>
      <c r="P502" s="1" t="s">
        <v>5994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99</v>
      </c>
      <c r="B503" s="1" t="s">
        <v>17</v>
      </c>
      <c r="C503" s="1">
        <v>309.0</v>
      </c>
      <c r="D503" s="1">
        <v>0.0</v>
      </c>
      <c r="E503" s="2"/>
      <c r="F503" s="1" t="s">
        <v>42</v>
      </c>
      <c r="G503" s="1" t="s">
        <v>26</v>
      </c>
      <c r="H503" s="1" t="s">
        <v>5995</v>
      </c>
      <c r="I503" s="1" t="s">
        <v>5996</v>
      </c>
      <c r="J503" s="1" t="s">
        <v>5533</v>
      </c>
      <c r="K503" s="2"/>
      <c r="L503" s="1">
        <v>797.0</v>
      </c>
      <c r="M503" s="1"/>
      <c r="N503" s="1">
        <v>7.959383333333333</v>
      </c>
      <c r="O503" s="1" t="s">
        <v>102</v>
      </c>
      <c r="P503" s="1" t="s">
        <v>5997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30</v>
      </c>
      <c r="B504" s="1" t="s">
        <v>17</v>
      </c>
      <c r="C504" s="3">
        <v>462.0</v>
      </c>
      <c r="D504" s="1">
        <v>116.0</v>
      </c>
      <c r="E504" s="2"/>
      <c r="F504" s="1" t="s">
        <v>42</v>
      </c>
      <c r="G504" s="1" t="s">
        <v>51</v>
      </c>
      <c r="H504" s="1" t="s">
        <v>5998</v>
      </c>
      <c r="I504" s="1" t="s">
        <v>5999</v>
      </c>
      <c r="J504" s="1" t="s">
        <v>5533</v>
      </c>
      <c r="K504" s="2"/>
      <c r="L504" s="1">
        <v>789.0</v>
      </c>
      <c r="M504" s="1"/>
      <c r="N504" s="1">
        <v>10.645666666666667</v>
      </c>
      <c r="O504" s="1" t="s">
        <v>4298</v>
      </c>
      <c r="P504" s="1" t="s">
        <v>6000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394.0</v>
      </c>
      <c r="D505" s="1">
        <v>0.0</v>
      </c>
      <c r="E505" s="1" t="s">
        <v>18</v>
      </c>
      <c r="F505" s="1" t="s">
        <v>19</v>
      </c>
      <c r="G505" s="1" t="s">
        <v>20</v>
      </c>
      <c r="H505" s="1" t="s">
        <v>6001</v>
      </c>
      <c r="I505" s="1" t="s">
        <v>6002</v>
      </c>
      <c r="J505" s="1" t="s">
        <v>6002</v>
      </c>
      <c r="K505" s="2"/>
      <c r="L505" s="1">
        <v>-6.0</v>
      </c>
      <c r="M505" s="1"/>
      <c r="N505" s="1">
        <v>8.52335</v>
      </c>
      <c r="O505" s="1" t="s">
        <v>4278</v>
      </c>
      <c r="P505" s="1" t="s">
        <v>6003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264.0</v>
      </c>
      <c r="D506" s="1">
        <v>0.0</v>
      </c>
      <c r="E506" s="1" t="s">
        <v>18</v>
      </c>
      <c r="F506" s="1" t="s">
        <v>19</v>
      </c>
      <c r="G506" s="1" t="s">
        <v>20</v>
      </c>
      <c r="H506" s="1" t="s">
        <v>6004</v>
      </c>
      <c r="I506" s="1" t="s">
        <v>6005</v>
      </c>
      <c r="J506" s="1" t="s">
        <v>6005</v>
      </c>
      <c r="K506" s="2"/>
      <c r="L506" s="1">
        <v>-14.0</v>
      </c>
      <c r="M506" s="1"/>
      <c r="N506" s="1">
        <v>0.9799333333333333</v>
      </c>
      <c r="O506" s="1" t="s">
        <v>4278</v>
      </c>
      <c r="P506" s="1" t="s">
        <v>6006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857.0</v>
      </c>
      <c r="D507" s="1">
        <v>0.0</v>
      </c>
      <c r="E507" s="1" t="s">
        <v>18</v>
      </c>
      <c r="F507" s="1" t="s">
        <v>19</v>
      </c>
      <c r="G507" s="1" t="s">
        <v>20</v>
      </c>
      <c r="H507" s="1" t="s">
        <v>6007</v>
      </c>
      <c r="I507" s="1" t="s">
        <v>6008</v>
      </c>
      <c r="J507" s="1" t="s">
        <v>6008</v>
      </c>
      <c r="K507" s="2"/>
      <c r="L507" s="1">
        <v>-11.0</v>
      </c>
      <c r="M507" s="1"/>
      <c r="N507" s="1">
        <v>49.380716666666665</v>
      </c>
      <c r="O507" s="1" t="s">
        <v>4278</v>
      </c>
      <c r="P507" s="1" t="s">
        <v>6009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99</v>
      </c>
      <c r="B508" s="1" t="s">
        <v>17</v>
      </c>
      <c r="C508" s="1">
        <v>119.0</v>
      </c>
      <c r="D508" s="1">
        <v>0.0</v>
      </c>
      <c r="E508" s="2"/>
      <c r="F508" s="1" t="s">
        <v>42</v>
      </c>
      <c r="G508" s="1" t="s">
        <v>26</v>
      </c>
      <c r="H508" s="1" t="s">
        <v>6010</v>
      </c>
      <c r="I508" s="1" t="s">
        <v>6011</v>
      </c>
      <c r="J508" s="1" t="s">
        <v>6011</v>
      </c>
      <c r="K508" s="2"/>
      <c r="L508" s="1">
        <v>-1.0</v>
      </c>
      <c r="M508" s="1"/>
      <c r="N508" s="1">
        <v>3.4586</v>
      </c>
      <c r="O508" s="1" t="s">
        <v>102</v>
      </c>
      <c r="P508" s="1" t="s">
        <v>6012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25</v>
      </c>
      <c r="B509" s="1" t="s">
        <v>17</v>
      </c>
      <c r="C509" s="1">
        <v>329.0</v>
      </c>
      <c r="D509" s="1">
        <v>0.0</v>
      </c>
      <c r="E509" s="2"/>
      <c r="F509" s="1" t="s">
        <v>19</v>
      </c>
      <c r="G509" s="1" t="s">
        <v>20</v>
      </c>
      <c r="H509" s="1" t="s">
        <v>6013</v>
      </c>
      <c r="I509" s="1" t="s">
        <v>6014</v>
      </c>
      <c r="J509" s="1" t="s">
        <v>6014</v>
      </c>
      <c r="K509" s="2"/>
      <c r="L509" s="1">
        <v>-5.0</v>
      </c>
      <c r="M509" s="1"/>
      <c r="N509" s="1">
        <v>9.114166666666666</v>
      </c>
      <c r="O509" s="1" t="s">
        <v>4274</v>
      </c>
      <c r="P509" s="1" t="s">
        <v>6015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25</v>
      </c>
      <c r="B510" s="1" t="s">
        <v>17</v>
      </c>
      <c r="C510" s="1">
        <v>464.0</v>
      </c>
      <c r="D510" s="1">
        <v>0.0</v>
      </c>
      <c r="E510" s="2"/>
      <c r="F510" s="1" t="s">
        <v>19</v>
      </c>
      <c r="G510" s="1" t="s">
        <v>20</v>
      </c>
      <c r="H510" s="1" t="s">
        <v>6016</v>
      </c>
      <c r="I510" s="1" t="s">
        <v>6017</v>
      </c>
      <c r="J510" s="1" t="s">
        <v>6017</v>
      </c>
      <c r="K510" s="2"/>
      <c r="L510" s="1">
        <v>-5.0</v>
      </c>
      <c r="M510" s="1"/>
      <c r="N510" s="1">
        <v>9.314916666666667</v>
      </c>
      <c r="O510" s="1" t="s">
        <v>4274</v>
      </c>
      <c r="P510" s="1" t="s">
        <v>6018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195</v>
      </c>
      <c r="B511" s="1" t="s">
        <v>17</v>
      </c>
      <c r="C511" s="1">
        <v>264.0</v>
      </c>
      <c r="D511" s="1">
        <v>0.0</v>
      </c>
      <c r="E511" s="1" t="s">
        <v>5395</v>
      </c>
      <c r="F511" s="1" t="s">
        <v>19</v>
      </c>
      <c r="G511" s="1" t="s">
        <v>20</v>
      </c>
      <c r="H511" s="1" t="s">
        <v>6019</v>
      </c>
      <c r="I511" s="1" t="s">
        <v>6020</v>
      </c>
      <c r="J511" s="1" t="s">
        <v>6020</v>
      </c>
      <c r="K511" s="2"/>
      <c r="L511" s="1">
        <v>-9.0</v>
      </c>
      <c r="M511" s="1"/>
      <c r="N511" s="1">
        <v>5.413616666666667</v>
      </c>
      <c r="O511" s="1" t="s">
        <v>4274</v>
      </c>
      <c r="P511" s="1" t="s">
        <v>6021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1">
        <v>612.0</v>
      </c>
      <c r="D512" s="1">
        <v>0.0</v>
      </c>
      <c r="E512" s="1" t="s">
        <v>18</v>
      </c>
      <c r="F512" s="1" t="s">
        <v>19</v>
      </c>
      <c r="G512" s="1" t="s">
        <v>20</v>
      </c>
      <c r="H512" s="1" t="s">
        <v>6022</v>
      </c>
      <c r="I512" s="1" t="s">
        <v>6023</v>
      </c>
      <c r="J512" s="1" t="s">
        <v>6023</v>
      </c>
      <c r="K512" s="2"/>
      <c r="L512" s="1">
        <v>-7.0</v>
      </c>
      <c r="M512" s="1"/>
      <c r="N512" s="1">
        <v>12.891883333333332</v>
      </c>
      <c r="O512" s="1" t="s">
        <v>4278</v>
      </c>
      <c r="P512" s="1" t="s">
        <v>6024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17</v>
      </c>
      <c r="C513" s="1">
        <v>608.0</v>
      </c>
      <c r="D513" s="1">
        <v>0.0</v>
      </c>
      <c r="E513" s="1" t="s">
        <v>18</v>
      </c>
      <c r="F513" s="1" t="s">
        <v>19</v>
      </c>
      <c r="G513" s="1" t="s">
        <v>20</v>
      </c>
      <c r="H513" s="1" t="s">
        <v>6025</v>
      </c>
      <c r="I513" s="1" t="s">
        <v>6026</v>
      </c>
      <c r="J513" s="1" t="s">
        <v>6026</v>
      </c>
      <c r="K513" s="2"/>
      <c r="L513" s="1">
        <v>-3.0</v>
      </c>
      <c r="M513" s="1"/>
      <c r="N513" s="1">
        <v>185.20328333333333</v>
      </c>
      <c r="O513" s="1" t="s">
        <v>4278</v>
      </c>
      <c r="P513" s="1" t="s">
        <v>6027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99</v>
      </c>
      <c r="B514" s="1" t="s">
        <v>17</v>
      </c>
      <c r="C514" s="1">
        <v>249.0</v>
      </c>
      <c r="D514" s="1">
        <v>0.0</v>
      </c>
      <c r="E514" s="2"/>
      <c r="F514" s="1" t="s">
        <v>42</v>
      </c>
      <c r="G514" s="1" t="s">
        <v>26</v>
      </c>
      <c r="H514" s="1" t="s">
        <v>6028</v>
      </c>
      <c r="I514" s="1" t="s">
        <v>6029</v>
      </c>
      <c r="J514" s="1" t="s">
        <v>6029</v>
      </c>
      <c r="K514" s="2"/>
      <c r="L514" s="1">
        <v>6.0</v>
      </c>
      <c r="M514" s="1"/>
      <c r="N514" s="1">
        <v>11.794483333333334</v>
      </c>
      <c r="O514" s="1" t="s">
        <v>102</v>
      </c>
      <c r="P514" s="1" t="s">
        <v>6030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16</v>
      </c>
      <c r="B515" s="1" t="s">
        <v>17</v>
      </c>
      <c r="C515" s="1">
        <v>752.0</v>
      </c>
      <c r="D515" s="1">
        <v>0.0</v>
      </c>
      <c r="E515" s="1" t="s">
        <v>18</v>
      </c>
      <c r="F515" s="1" t="s">
        <v>19</v>
      </c>
      <c r="G515" s="1" t="s">
        <v>20</v>
      </c>
      <c r="H515" s="1" t="s">
        <v>6031</v>
      </c>
      <c r="I515" s="1" t="s">
        <v>6032</v>
      </c>
      <c r="J515" s="1" t="s">
        <v>6032</v>
      </c>
      <c r="K515" s="2"/>
      <c r="L515" s="1">
        <v>-2.0</v>
      </c>
      <c r="M515" s="1"/>
      <c r="N515" s="1">
        <v>17.169866666666667</v>
      </c>
      <c r="O515" s="1" t="s">
        <v>4278</v>
      </c>
      <c r="P515" s="1" t="s">
        <v>6033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16</v>
      </c>
      <c r="B516" s="1" t="s">
        <v>17</v>
      </c>
      <c r="C516" s="1">
        <v>264.0</v>
      </c>
      <c r="D516" s="1">
        <v>0.0</v>
      </c>
      <c r="E516" s="1" t="s">
        <v>18</v>
      </c>
      <c r="F516" s="1" t="s">
        <v>19</v>
      </c>
      <c r="G516" s="1" t="s">
        <v>20</v>
      </c>
      <c r="H516" s="1" t="s">
        <v>6034</v>
      </c>
      <c r="I516" s="1" t="s">
        <v>6035</v>
      </c>
      <c r="J516" s="1" t="s">
        <v>6035</v>
      </c>
      <c r="K516" s="2"/>
      <c r="L516" s="1">
        <v>-8.0</v>
      </c>
      <c r="M516" s="1"/>
      <c r="N516" s="1">
        <v>6.6065</v>
      </c>
      <c r="O516" s="1" t="s">
        <v>4278</v>
      </c>
      <c r="P516" s="1" t="s">
        <v>6036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16</v>
      </c>
      <c r="B517" s="1" t="s">
        <v>17</v>
      </c>
      <c r="C517" s="1">
        <v>439.0</v>
      </c>
      <c r="D517" s="1">
        <v>0.0</v>
      </c>
      <c r="E517" s="1" t="s">
        <v>18</v>
      </c>
      <c r="F517" s="1" t="s">
        <v>19</v>
      </c>
      <c r="G517" s="1" t="s">
        <v>20</v>
      </c>
      <c r="H517" s="1" t="s">
        <v>6037</v>
      </c>
      <c r="I517" s="1" t="s">
        <v>6038</v>
      </c>
      <c r="J517" s="1" t="s">
        <v>6038</v>
      </c>
      <c r="K517" s="2"/>
      <c r="L517" s="1">
        <v>-7.0</v>
      </c>
      <c r="M517" s="1"/>
      <c r="N517" s="1">
        <v>7.64085</v>
      </c>
      <c r="O517" s="1" t="s">
        <v>4278</v>
      </c>
      <c r="P517" s="1" t="s">
        <v>6039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25</v>
      </c>
      <c r="B518" s="1" t="s">
        <v>17</v>
      </c>
      <c r="C518" s="1">
        <v>299.0</v>
      </c>
      <c r="D518" s="1">
        <v>0.0</v>
      </c>
      <c r="E518" s="2"/>
      <c r="F518" s="1" t="s">
        <v>19</v>
      </c>
      <c r="G518" s="1" t="s">
        <v>20</v>
      </c>
      <c r="H518" s="1" t="s">
        <v>6040</v>
      </c>
      <c r="I518" s="1" t="s">
        <v>6041</v>
      </c>
      <c r="J518" s="1" t="s">
        <v>6041</v>
      </c>
      <c r="K518" s="2"/>
      <c r="L518" s="1">
        <v>-8.0</v>
      </c>
      <c r="M518" s="1"/>
      <c r="N518" s="1">
        <v>6.08265</v>
      </c>
      <c r="O518" s="1" t="s">
        <v>4274</v>
      </c>
      <c r="P518" s="1" t="s">
        <v>6042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30</v>
      </c>
      <c r="B519" s="1" t="s">
        <v>17</v>
      </c>
      <c r="C519" s="1">
        <v>433.0</v>
      </c>
      <c r="D519" s="1">
        <v>0.0</v>
      </c>
      <c r="E519" s="1" t="s">
        <v>5957</v>
      </c>
      <c r="F519" s="1" t="s">
        <v>32</v>
      </c>
      <c r="G519" s="1" t="s">
        <v>20</v>
      </c>
      <c r="H519" s="1" t="s">
        <v>6043</v>
      </c>
      <c r="I519" s="1" t="s">
        <v>6044</v>
      </c>
      <c r="J519" s="1" t="s">
        <v>6045</v>
      </c>
      <c r="K519" s="1" t="s">
        <v>6046</v>
      </c>
      <c r="L519" s="1">
        <v>-5.0</v>
      </c>
      <c r="M519" s="1">
        <v>0.01265</v>
      </c>
      <c r="N519" s="1">
        <v>13.472416666666666</v>
      </c>
      <c r="O519" s="1" t="s">
        <v>4298</v>
      </c>
      <c r="P519" s="1" t="s">
        <v>6047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30</v>
      </c>
      <c r="B520" s="1" t="s">
        <v>17</v>
      </c>
      <c r="C520" s="1">
        <v>282.0</v>
      </c>
      <c r="D520" s="1">
        <v>24.0</v>
      </c>
      <c r="E520" s="1" t="s">
        <v>5957</v>
      </c>
      <c r="F520" s="1" t="s">
        <v>32</v>
      </c>
      <c r="G520" s="1" t="s">
        <v>20</v>
      </c>
      <c r="H520" s="1" t="s">
        <v>6048</v>
      </c>
      <c r="I520" s="1" t="s">
        <v>6049</v>
      </c>
      <c r="J520" s="1" t="s">
        <v>6050</v>
      </c>
      <c r="K520" s="1" t="s">
        <v>6051</v>
      </c>
      <c r="L520" s="1">
        <v>-11.0</v>
      </c>
      <c r="M520" s="1">
        <v>0.03425</v>
      </c>
      <c r="N520" s="1">
        <v>11.941966666666668</v>
      </c>
      <c r="O520" s="1" t="s">
        <v>4298</v>
      </c>
      <c r="P520" s="1" t="s">
        <v>6052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16</v>
      </c>
      <c r="B521" s="1" t="s">
        <v>17</v>
      </c>
      <c r="C521" s="1">
        <v>364.0</v>
      </c>
      <c r="D521" s="1">
        <v>0.0</v>
      </c>
      <c r="E521" s="1" t="s">
        <v>18</v>
      </c>
      <c r="F521" s="1" t="s">
        <v>19</v>
      </c>
      <c r="G521" s="1" t="s">
        <v>20</v>
      </c>
      <c r="H521" s="1" t="s">
        <v>6053</v>
      </c>
      <c r="I521" s="1" t="s">
        <v>6054</v>
      </c>
      <c r="J521" s="1" t="s">
        <v>6054</v>
      </c>
      <c r="K521" s="2"/>
      <c r="L521" s="1">
        <v>-3.0</v>
      </c>
      <c r="M521" s="1"/>
      <c r="N521" s="1">
        <v>11.1244</v>
      </c>
      <c r="O521" s="1" t="s">
        <v>4278</v>
      </c>
      <c r="P521" s="1" t="s">
        <v>6055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25</v>
      </c>
      <c r="B522" s="1" t="s">
        <v>17</v>
      </c>
      <c r="C522" s="1">
        <v>633.0</v>
      </c>
      <c r="D522" s="1">
        <v>0.0</v>
      </c>
      <c r="E522" s="2"/>
      <c r="F522" s="1" t="s">
        <v>19</v>
      </c>
      <c r="G522" s="1" t="s">
        <v>20</v>
      </c>
      <c r="H522" s="1" t="s">
        <v>6056</v>
      </c>
      <c r="I522" s="1" t="s">
        <v>6057</v>
      </c>
      <c r="J522" s="1" t="s">
        <v>6057</v>
      </c>
      <c r="K522" s="2"/>
      <c r="L522" s="1">
        <v>-7.0</v>
      </c>
      <c r="M522" s="1"/>
      <c r="N522" s="1">
        <v>12.9157</v>
      </c>
      <c r="O522" s="1" t="s">
        <v>4274</v>
      </c>
      <c r="P522" s="1" t="s">
        <v>6058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25</v>
      </c>
      <c r="B523" s="1" t="s">
        <v>17</v>
      </c>
      <c r="C523" s="1">
        <v>264.0</v>
      </c>
      <c r="D523" s="1">
        <v>0.0</v>
      </c>
      <c r="E523" s="2"/>
      <c r="F523" s="1" t="s">
        <v>19</v>
      </c>
      <c r="G523" s="1" t="s">
        <v>20</v>
      </c>
      <c r="H523" s="1" t="s">
        <v>6059</v>
      </c>
      <c r="I523" s="1" t="s">
        <v>6060</v>
      </c>
      <c r="J523" s="1" t="s">
        <v>6060</v>
      </c>
      <c r="K523" s="2"/>
      <c r="L523" s="1">
        <v>-8.0</v>
      </c>
      <c r="M523" s="1"/>
      <c r="N523" s="1">
        <v>6.365</v>
      </c>
      <c r="O523" s="1" t="s">
        <v>4274</v>
      </c>
      <c r="P523" s="1" t="s">
        <v>5784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25</v>
      </c>
      <c r="B524" s="1" t="s">
        <v>17</v>
      </c>
      <c r="C524" s="1">
        <v>403.0</v>
      </c>
      <c r="D524" s="1">
        <v>0.0</v>
      </c>
      <c r="E524" s="2"/>
      <c r="F524" s="1" t="s">
        <v>19</v>
      </c>
      <c r="G524" s="1" t="s">
        <v>20</v>
      </c>
      <c r="H524" s="1" t="s">
        <v>6061</v>
      </c>
      <c r="I524" s="1" t="s">
        <v>6062</v>
      </c>
      <c r="J524" s="1" t="s">
        <v>6062</v>
      </c>
      <c r="K524" s="2"/>
      <c r="L524" s="1">
        <v>-6.0</v>
      </c>
      <c r="M524" s="1"/>
      <c r="N524" s="1">
        <v>8.1476</v>
      </c>
      <c r="O524" s="1" t="s">
        <v>4274</v>
      </c>
      <c r="P524" s="1" t="s">
        <v>6063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25</v>
      </c>
      <c r="B525" s="1" t="s">
        <v>17</v>
      </c>
      <c r="C525" s="1">
        <v>623.0</v>
      </c>
      <c r="D525" s="1">
        <v>0.0</v>
      </c>
      <c r="E525" s="2"/>
      <c r="F525" s="1" t="s">
        <v>19</v>
      </c>
      <c r="G525" s="1" t="s">
        <v>20</v>
      </c>
      <c r="H525" s="1" t="s">
        <v>6064</v>
      </c>
      <c r="I525" s="1" t="s">
        <v>6065</v>
      </c>
      <c r="J525" s="1" t="s">
        <v>6065</v>
      </c>
      <c r="K525" s="2"/>
      <c r="L525" s="1">
        <v>-9.0</v>
      </c>
      <c r="M525" s="1"/>
      <c r="N525" s="1">
        <v>10.481866666666667</v>
      </c>
      <c r="O525" s="1" t="s">
        <v>4274</v>
      </c>
      <c r="P525" s="1" t="s">
        <v>6066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25</v>
      </c>
      <c r="B526" s="1" t="s">
        <v>17</v>
      </c>
      <c r="C526" s="1">
        <v>404.0</v>
      </c>
      <c r="D526" s="1">
        <v>0.0</v>
      </c>
      <c r="E526" s="2"/>
      <c r="F526" s="1" t="s">
        <v>19</v>
      </c>
      <c r="G526" s="1" t="s">
        <v>20</v>
      </c>
      <c r="H526" s="1" t="s">
        <v>6067</v>
      </c>
      <c r="I526" s="1" t="s">
        <v>6068</v>
      </c>
      <c r="J526" s="1" t="s">
        <v>6068</v>
      </c>
      <c r="K526" s="2"/>
      <c r="L526" s="1">
        <v>1.0</v>
      </c>
      <c r="M526" s="1"/>
      <c r="N526" s="1">
        <v>16.429516666666668</v>
      </c>
      <c r="O526" s="1" t="s">
        <v>4274</v>
      </c>
      <c r="P526" s="1" t="s">
        <v>6069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16</v>
      </c>
      <c r="B527" s="1" t="s">
        <v>17</v>
      </c>
      <c r="C527" s="3">
        <v>598.0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6070</v>
      </c>
      <c r="I527" s="1" t="s">
        <v>6071</v>
      </c>
      <c r="J527" s="1" t="s">
        <v>6071</v>
      </c>
      <c r="K527" s="2"/>
      <c r="L527" s="1">
        <v>1.0</v>
      </c>
      <c r="M527" s="1"/>
      <c r="N527" s="1">
        <v>21.989866666666668</v>
      </c>
      <c r="O527" s="1" t="s">
        <v>4278</v>
      </c>
      <c r="P527" s="1" t="s">
        <v>6072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30</v>
      </c>
      <c r="B528" s="1" t="s">
        <v>17</v>
      </c>
      <c r="C528" s="1">
        <v>418.0</v>
      </c>
      <c r="D528" s="1">
        <v>105.0</v>
      </c>
      <c r="E528" s="2"/>
      <c r="F528" s="1" t="s">
        <v>42</v>
      </c>
      <c r="G528" s="1" t="s">
        <v>51</v>
      </c>
      <c r="H528" s="1" t="s">
        <v>6073</v>
      </c>
      <c r="I528" s="1" t="s">
        <v>6074</v>
      </c>
      <c r="J528" s="1" t="s">
        <v>6074</v>
      </c>
      <c r="K528" s="2"/>
      <c r="L528" s="1">
        <v>0.0</v>
      </c>
      <c r="M528" s="1"/>
      <c r="N528" s="1">
        <v>18.8777</v>
      </c>
      <c r="O528" s="1" t="s">
        <v>4298</v>
      </c>
      <c r="P528" s="1" t="s">
        <v>6075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30</v>
      </c>
      <c r="B529" s="1" t="s">
        <v>17</v>
      </c>
      <c r="C529" s="1">
        <v>638.0</v>
      </c>
      <c r="D529" s="1">
        <v>0.0</v>
      </c>
      <c r="E529" s="1" t="s">
        <v>5957</v>
      </c>
      <c r="F529" s="1" t="s">
        <v>32</v>
      </c>
      <c r="G529" s="1" t="s">
        <v>26</v>
      </c>
      <c r="H529" s="1" t="s">
        <v>6076</v>
      </c>
      <c r="I529" s="1" t="s">
        <v>6077</v>
      </c>
      <c r="J529" s="1" t="s">
        <v>6078</v>
      </c>
      <c r="K529" s="1" t="s">
        <v>6079</v>
      </c>
      <c r="L529" s="1">
        <v>3.0</v>
      </c>
      <c r="M529" s="1">
        <v>0.0107</v>
      </c>
      <c r="N529" s="1">
        <v>28.38685</v>
      </c>
      <c r="O529" s="1" t="s">
        <v>4298</v>
      </c>
      <c r="P529" s="1" t="s">
        <v>6080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30</v>
      </c>
      <c r="B530" s="1" t="s">
        <v>17</v>
      </c>
      <c r="C530" s="1">
        <v>247.0</v>
      </c>
      <c r="D530" s="1">
        <v>62.0</v>
      </c>
      <c r="E530" s="2"/>
      <c r="F530" s="1" t="s">
        <v>42</v>
      </c>
      <c r="G530" s="1" t="s">
        <v>51</v>
      </c>
      <c r="H530" s="1" t="s">
        <v>6081</v>
      </c>
      <c r="I530" s="1" t="s">
        <v>6082</v>
      </c>
      <c r="J530" s="1" t="s">
        <v>6082</v>
      </c>
      <c r="K530" s="2"/>
      <c r="L530" s="1">
        <v>1.0</v>
      </c>
      <c r="M530" s="1"/>
      <c r="N530" s="1">
        <v>20.87</v>
      </c>
      <c r="O530" s="1" t="s">
        <v>4298</v>
      </c>
      <c r="P530" s="1" t="s">
        <v>4821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16</v>
      </c>
      <c r="B531" s="1" t="s">
        <v>17</v>
      </c>
      <c r="C531" s="1">
        <v>329.0</v>
      </c>
      <c r="D531" s="1">
        <v>0.0</v>
      </c>
      <c r="E531" s="1" t="s">
        <v>18</v>
      </c>
      <c r="F531" s="1" t="s">
        <v>19</v>
      </c>
      <c r="G531" s="1" t="s">
        <v>20</v>
      </c>
      <c r="H531" s="1" t="s">
        <v>6083</v>
      </c>
      <c r="I531" s="1" t="s">
        <v>6084</v>
      </c>
      <c r="J531" s="1" t="s">
        <v>6084</v>
      </c>
      <c r="K531" s="2"/>
      <c r="L531" s="1">
        <v>6.0</v>
      </c>
      <c r="M531" s="1"/>
      <c r="N531" s="1">
        <v>21.371983333333333</v>
      </c>
      <c r="O531" s="1" t="s">
        <v>4278</v>
      </c>
      <c r="P531" s="1" t="s">
        <v>4973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30</v>
      </c>
      <c r="B532" s="1" t="s">
        <v>17</v>
      </c>
      <c r="C532" s="1">
        <v>207.0</v>
      </c>
      <c r="D532" s="1">
        <v>43.0</v>
      </c>
      <c r="E532" s="1" t="s">
        <v>5957</v>
      </c>
      <c r="F532" s="1" t="s">
        <v>32</v>
      </c>
      <c r="G532" s="1" t="s">
        <v>26</v>
      </c>
      <c r="H532" s="1" t="s">
        <v>6085</v>
      </c>
      <c r="I532" s="1" t="s">
        <v>6086</v>
      </c>
      <c r="J532" s="1" t="s">
        <v>6087</v>
      </c>
      <c r="K532" s="1" t="s">
        <v>6088</v>
      </c>
      <c r="L532" s="1">
        <v>-9.0</v>
      </c>
      <c r="M532" s="1">
        <v>0.026016666666666667</v>
      </c>
      <c r="N532" s="1">
        <v>7.2972166666666665</v>
      </c>
      <c r="O532" s="1" t="s">
        <v>4298</v>
      </c>
      <c r="P532" s="1" t="s">
        <v>6089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25</v>
      </c>
      <c r="B533" s="1" t="s">
        <v>222</v>
      </c>
      <c r="C533" s="1">
        <v>498.0</v>
      </c>
      <c r="D533" s="1">
        <v>0.0</v>
      </c>
      <c r="E533" s="2"/>
      <c r="F533" s="1" t="s">
        <v>19</v>
      </c>
      <c r="G533" s="1" t="s">
        <v>20</v>
      </c>
      <c r="H533" s="1" t="s">
        <v>6090</v>
      </c>
      <c r="I533" s="1" t="s">
        <v>6091</v>
      </c>
      <c r="J533" s="1" t="s">
        <v>6091</v>
      </c>
      <c r="K533" s="2"/>
      <c r="L533" s="1">
        <v>-1.0</v>
      </c>
      <c r="M533" s="1"/>
      <c r="N533" s="1">
        <v>13.547216666666667</v>
      </c>
      <c r="O533" s="1" t="s">
        <v>4274</v>
      </c>
      <c r="P533" s="1" t="s">
        <v>6092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30</v>
      </c>
      <c r="B534" s="1" t="s">
        <v>17</v>
      </c>
      <c r="C534" s="1">
        <v>558.0</v>
      </c>
      <c r="D534" s="1">
        <v>0.0</v>
      </c>
      <c r="E534" s="1" t="s">
        <v>5957</v>
      </c>
      <c r="F534" s="1" t="s">
        <v>32</v>
      </c>
      <c r="G534" s="1" t="s">
        <v>20</v>
      </c>
      <c r="H534" s="1" t="s">
        <v>6093</v>
      </c>
      <c r="I534" s="1" t="s">
        <v>6094</v>
      </c>
      <c r="J534" s="1" t="s">
        <v>6095</v>
      </c>
      <c r="K534" s="1" t="s">
        <v>6096</v>
      </c>
      <c r="L534" s="1">
        <v>-3.0</v>
      </c>
      <c r="M534" s="1">
        <v>0.012316666666666667</v>
      </c>
      <c r="N534" s="1">
        <v>11.060516666666667</v>
      </c>
      <c r="O534" s="1" t="s">
        <v>4298</v>
      </c>
      <c r="P534" s="1" t="s">
        <v>6097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30</v>
      </c>
      <c r="B535" s="1" t="s">
        <v>17</v>
      </c>
      <c r="C535" s="1">
        <v>558.0</v>
      </c>
      <c r="D535" s="1">
        <v>139.0</v>
      </c>
      <c r="E535" s="2"/>
      <c r="F535" s="1" t="s">
        <v>42</v>
      </c>
      <c r="G535" s="1" t="s">
        <v>51</v>
      </c>
      <c r="H535" s="1" t="s">
        <v>6098</v>
      </c>
      <c r="I535" s="1" t="s">
        <v>6099</v>
      </c>
      <c r="J535" s="1" t="s">
        <v>6099</v>
      </c>
      <c r="K535" s="2"/>
      <c r="L535" s="1">
        <v>-9.0</v>
      </c>
      <c r="M535" s="1"/>
      <c r="N535" s="1">
        <v>14.79075</v>
      </c>
      <c r="O535" s="1" t="s">
        <v>4298</v>
      </c>
      <c r="P535" s="1" t="s">
        <v>6100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30</v>
      </c>
      <c r="B536" s="1" t="s">
        <v>17</v>
      </c>
      <c r="C536" s="1">
        <v>448.0</v>
      </c>
      <c r="D536" s="1">
        <v>0.0</v>
      </c>
      <c r="E536" s="1" t="s">
        <v>5957</v>
      </c>
      <c r="F536" s="1" t="s">
        <v>32</v>
      </c>
      <c r="G536" s="1" t="s">
        <v>20</v>
      </c>
      <c r="H536" s="1" t="s">
        <v>6101</v>
      </c>
      <c r="I536" s="1" t="s">
        <v>6102</v>
      </c>
      <c r="J536" s="1" t="s">
        <v>6103</v>
      </c>
      <c r="K536" s="1" t="s">
        <v>6104</v>
      </c>
      <c r="L536" s="1">
        <v>-4.0</v>
      </c>
      <c r="M536" s="1">
        <v>0.011433333333333334</v>
      </c>
      <c r="N536" s="1">
        <v>13.40915</v>
      </c>
      <c r="O536" s="1" t="s">
        <v>4298</v>
      </c>
      <c r="P536" s="1" t="s">
        <v>6105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453.0</v>
      </c>
      <c r="D537" s="1">
        <v>0.0</v>
      </c>
      <c r="E537" s="1" t="s">
        <v>18</v>
      </c>
      <c r="F537" s="1" t="s">
        <v>19</v>
      </c>
      <c r="G537" s="1" t="s">
        <v>20</v>
      </c>
      <c r="H537" s="1" t="s">
        <v>6106</v>
      </c>
      <c r="I537" s="1" t="s">
        <v>6107</v>
      </c>
      <c r="J537" s="1" t="s">
        <v>6107</v>
      </c>
      <c r="K537" s="2"/>
      <c r="L537" s="1">
        <v>-3.0</v>
      </c>
      <c r="M537" s="1"/>
      <c r="N537" s="1">
        <v>11.7192</v>
      </c>
      <c r="O537" s="1" t="s">
        <v>4278</v>
      </c>
      <c r="P537" s="1" t="s">
        <v>6108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30</v>
      </c>
      <c r="B538" s="1" t="s">
        <v>17</v>
      </c>
      <c r="C538" s="1">
        <v>355.0</v>
      </c>
      <c r="D538" s="1">
        <v>0.0</v>
      </c>
      <c r="E538" s="1" t="s">
        <v>5957</v>
      </c>
      <c r="F538" s="1" t="s">
        <v>32</v>
      </c>
      <c r="G538" s="1" t="s">
        <v>20</v>
      </c>
      <c r="H538" s="1" t="s">
        <v>6109</v>
      </c>
      <c r="I538" s="1" t="s">
        <v>6110</v>
      </c>
      <c r="J538" s="1" t="s">
        <v>6111</v>
      </c>
      <c r="K538" s="1" t="s">
        <v>6112</v>
      </c>
      <c r="L538" s="1">
        <v>3.0</v>
      </c>
      <c r="M538" s="1">
        <v>0.01385</v>
      </c>
      <c r="N538" s="1">
        <v>41.85756666666666</v>
      </c>
      <c r="O538" s="1" t="s">
        <v>4298</v>
      </c>
      <c r="P538" s="1" t="s">
        <v>6113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25</v>
      </c>
      <c r="B539" s="1" t="s">
        <v>222</v>
      </c>
      <c r="C539" s="1">
        <v>692.0</v>
      </c>
      <c r="D539" s="1">
        <v>0.0</v>
      </c>
      <c r="E539" s="2"/>
      <c r="F539" s="1" t="s">
        <v>19</v>
      </c>
      <c r="G539" s="1" t="s">
        <v>20</v>
      </c>
      <c r="H539" s="1" t="s">
        <v>6114</v>
      </c>
      <c r="I539" s="1" t="s">
        <v>6115</v>
      </c>
      <c r="J539" s="1" t="s">
        <v>6115</v>
      </c>
      <c r="K539" s="2"/>
      <c r="L539" s="1">
        <v>1.0</v>
      </c>
      <c r="M539" s="1"/>
      <c r="N539" s="1">
        <v>21.405283333333333</v>
      </c>
      <c r="O539" s="1" t="s">
        <v>4274</v>
      </c>
      <c r="P539" s="1" t="s">
        <v>6116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195</v>
      </c>
      <c r="B540" s="1" t="s">
        <v>222</v>
      </c>
      <c r="C540" s="1">
        <v>264.0</v>
      </c>
      <c r="D540" s="1">
        <v>0.0</v>
      </c>
      <c r="E540" s="1" t="s">
        <v>1734</v>
      </c>
      <c r="F540" s="1" t="s">
        <v>19</v>
      </c>
      <c r="G540" s="1" t="s">
        <v>20</v>
      </c>
      <c r="H540" s="1" t="s">
        <v>6117</v>
      </c>
      <c r="I540" s="1" t="s">
        <v>6118</v>
      </c>
      <c r="J540" s="1" t="s">
        <v>6118</v>
      </c>
      <c r="K540" s="2"/>
      <c r="L540" s="1">
        <v>-3.0</v>
      </c>
      <c r="M540" s="1"/>
      <c r="N540" s="1">
        <v>11.891566666666666</v>
      </c>
      <c r="O540" s="1" t="s">
        <v>4274</v>
      </c>
      <c r="P540" s="1" t="s">
        <v>3026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16</v>
      </c>
      <c r="B541" s="1" t="s">
        <v>17</v>
      </c>
      <c r="C541" s="1">
        <v>264.0</v>
      </c>
      <c r="D541" s="1">
        <v>0.0</v>
      </c>
      <c r="E541" s="1" t="s">
        <v>18</v>
      </c>
      <c r="F541" s="1" t="s">
        <v>19</v>
      </c>
      <c r="G541" s="1" t="s">
        <v>20</v>
      </c>
      <c r="H541" s="1" t="s">
        <v>6119</v>
      </c>
      <c r="I541" s="1" t="s">
        <v>6120</v>
      </c>
      <c r="J541" s="1" t="s">
        <v>6120</v>
      </c>
      <c r="K541" s="2"/>
      <c r="L541" s="1">
        <v>-9.0</v>
      </c>
      <c r="M541" s="1"/>
      <c r="N541" s="1">
        <v>9.760933333333334</v>
      </c>
      <c r="O541" s="1" t="s">
        <v>4278</v>
      </c>
      <c r="P541" s="1" t="s">
        <v>6036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16</v>
      </c>
      <c r="B542" s="1" t="s">
        <v>17</v>
      </c>
      <c r="C542" s="1">
        <v>415.0</v>
      </c>
      <c r="D542" s="1">
        <v>0.0</v>
      </c>
      <c r="E542" s="1" t="s">
        <v>18</v>
      </c>
      <c r="F542" s="1" t="s">
        <v>19</v>
      </c>
      <c r="G542" s="1" t="s">
        <v>20</v>
      </c>
      <c r="H542" s="1" t="s">
        <v>6121</v>
      </c>
      <c r="I542" s="1" t="s">
        <v>6122</v>
      </c>
      <c r="J542" s="1" t="s">
        <v>6122</v>
      </c>
      <c r="K542" s="2"/>
      <c r="L542" s="1">
        <v>-6.0</v>
      </c>
      <c r="M542" s="1"/>
      <c r="N542" s="1">
        <v>11.997366666666666</v>
      </c>
      <c r="O542" s="1" t="s">
        <v>4278</v>
      </c>
      <c r="P542" s="1" t="s">
        <v>6123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30</v>
      </c>
      <c r="B543" s="1" t="s">
        <v>17</v>
      </c>
      <c r="C543" s="1">
        <v>6045.0</v>
      </c>
      <c r="D543" s="1">
        <v>1494.0</v>
      </c>
      <c r="E543" s="2"/>
      <c r="F543" s="1" t="s">
        <v>42</v>
      </c>
      <c r="G543" s="1" t="s">
        <v>51</v>
      </c>
      <c r="H543" s="1" t="s">
        <v>6124</v>
      </c>
      <c r="I543" s="1" t="s">
        <v>6125</v>
      </c>
      <c r="J543" s="1" t="s">
        <v>6125</v>
      </c>
      <c r="K543" s="2"/>
      <c r="L543" s="1">
        <v>61.0</v>
      </c>
      <c r="M543" s="1"/>
      <c r="N543" s="1">
        <v>85.80675</v>
      </c>
      <c r="O543" s="1" t="s">
        <v>4298</v>
      </c>
      <c r="P543" s="1" t="s">
        <v>6126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30</v>
      </c>
      <c r="B544" s="1" t="s">
        <v>17</v>
      </c>
      <c r="C544" s="1">
        <v>602.0</v>
      </c>
      <c r="D544" s="1">
        <v>0.0</v>
      </c>
      <c r="E544" s="1" t="s">
        <v>5957</v>
      </c>
      <c r="F544" s="1" t="s">
        <v>32</v>
      </c>
      <c r="G544" s="1" t="s">
        <v>20</v>
      </c>
      <c r="H544" s="1" t="s">
        <v>6127</v>
      </c>
      <c r="I544" s="1" t="s">
        <v>6128</v>
      </c>
      <c r="J544" s="1" t="s">
        <v>6129</v>
      </c>
      <c r="K544" s="1" t="s">
        <v>6130</v>
      </c>
      <c r="L544" s="1">
        <v>-9.0</v>
      </c>
      <c r="M544" s="1">
        <v>0.01225</v>
      </c>
      <c r="N544" s="1">
        <v>13.08715</v>
      </c>
      <c r="O544" s="1" t="s">
        <v>4298</v>
      </c>
      <c r="P544" s="1" t="s">
        <v>6131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195</v>
      </c>
      <c r="B545" s="1" t="s">
        <v>222</v>
      </c>
      <c r="C545" s="1">
        <v>369.0</v>
      </c>
      <c r="D545" s="1">
        <v>0.0</v>
      </c>
      <c r="E545" s="1" t="s">
        <v>6132</v>
      </c>
      <c r="F545" s="1" t="s">
        <v>19</v>
      </c>
      <c r="G545" s="1" t="s">
        <v>20</v>
      </c>
      <c r="H545" s="1" t="s">
        <v>6133</v>
      </c>
      <c r="I545" s="1" t="s">
        <v>6134</v>
      </c>
      <c r="J545" s="1" t="s">
        <v>6134</v>
      </c>
      <c r="K545" s="2"/>
      <c r="L545" s="1">
        <v>-6.0</v>
      </c>
      <c r="M545" s="1"/>
      <c r="N545" s="1">
        <v>8.872433333333333</v>
      </c>
      <c r="O545" s="1" t="s">
        <v>4274</v>
      </c>
      <c r="P545" s="1" t="s">
        <v>6135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30</v>
      </c>
      <c r="B546" s="1" t="s">
        <v>17</v>
      </c>
      <c r="C546" s="3">
        <v>398.0</v>
      </c>
      <c r="D546" s="1">
        <v>100.0</v>
      </c>
      <c r="E546" s="2"/>
      <c r="F546" s="1" t="s">
        <v>42</v>
      </c>
      <c r="G546" s="1" t="s">
        <v>20</v>
      </c>
      <c r="H546" s="1" t="s">
        <v>6136</v>
      </c>
      <c r="I546" s="1" t="s">
        <v>6137</v>
      </c>
      <c r="J546" s="1" t="s">
        <v>6137</v>
      </c>
      <c r="K546" s="2"/>
      <c r="L546" s="1">
        <v>-4.0</v>
      </c>
      <c r="M546" s="1"/>
      <c r="N546" s="1">
        <v>13.79085</v>
      </c>
      <c r="O546" s="1" t="s">
        <v>4298</v>
      </c>
      <c r="P546" s="1" t="s">
        <v>6138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30</v>
      </c>
      <c r="B547" s="1" t="s">
        <v>17</v>
      </c>
      <c r="C547" s="1">
        <v>250.0</v>
      </c>
      <c r="D547" s="1">
        <v>0.0</v>
      </c>
      <c r="E547" s="1" t="s">
        <v>5957</v>
      </c>
      <c r="F547" s="1" t="s">
        <v>32</v>
      </c>
      <c r="G547" s="1" t="s">
        <v>20</v>
      </c>
      <c r="H547" s="1" t="s">
        <v>6139</v>
      </c>
      <c r="I547" s="1" t="s">
        <v>6140</v>
      </c>
      <c r="J547" s="1" t="s">
        <v>6141</v>
      </c>
      <c r="K547" s="1" t="s">
        <v>6142</v>
      </c>
      <c r="L547" s="1">
        <v>-10.0</v>
      </c>
      <c r="M547" s="1">
        <v>0.0091</v>
      </c>
      <c r="N547" s="1">
        <v>12.263933333333334</v>
      </c>
      <c r="O547" s="1" t="s">
        <v>4298</v>
      </c>
      <c r="P547" s="1" t="s">
        <v>6143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25</v>
      </c>
      <c r="B548" s="1" t="s">
        <v>222</v>
      </c>
      <c r="C548" s="1">
        <v>399.0</v>
      </c>
      <c r="D548" s="1">
        <v>0.0</v>
      </c>
      <c r="E548" s="2"/>
      <c r="F548" s="1" t="s">
        <v>19</v>
      </c>
      <c r="G548" s="1" t="s">
        <v>20</v>
      </c>
      <c r="H548" s="1" t="s">
        <v>6144</v>
      </c>
      <c r="I548" s="1" t="s">
        <v>6145</v>
      </c>
      <c r="J548" s="1" t="s">
        <v>6145</v>
      </c>
      <c r="K548" s="2"/>
      <c r="L548" s="1">
        <v>0.0</v>
      </c>
      <c r="M548" s="1"/>
      <c r="N548" s="1">
        <v>9.401933333333334</v>
      </c>
      <c r="O548" s="1" t="s">
        <v>4274</v>
      </c>
      <c r="P548" s="1" t="s">
        <v>6146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16</v>
      </c>
      <c r="B549" s="1" t="s">
        <v>17</v>
      </c>
      <c r="C549" s="1">
        <v>264.0</v>
      </c>
      <c r="D549" s="1">
        <v>0.0</v>
      </c>
      <c r="E549" s="1" t="s">
        <v>18</v>
      </c>
      <c r="F549" s="1" t="s">
        <v>19</v>
      </c>
      <c r="G549" s="1" t="s">
        <v>20</v>
      </c>
      <c r="H549" s="1" t="s">
        <v>6147</v>
      </c>
      <c r="I549" s="1" t="s">
        <v>6148</v>
      </c>
      <c r="J549" s="1" t="s">
        <v>6148</v>
      </c>
      <c r="K549" s="2"/>
      <c r="L549" s="1">
        <v>-5.0</v>
      </c>
      <c r="M549" s="1"/>
      <c r="N549" s="1">
        <v>9.387583333333334</v>
      </c>
      <c r="O549" s="1" t="s">
        <v>4278</v>
      </c>
      <c r="P549" s="1" t="s">
        <v>6149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16</v>
      </c>
      <c r="B550" s="1" t="s">
        <v>17</v>
      </c>
      <c r="C550" s="1">
        <v>434.0</v>
      </c>
      <c r="D550" s="1">
        <v>0.0</v>
      </c>
      <c r="E550" s="1" t="s">
        <v>18</v>
      </c>
      <c r="F550" s="1" t="s">
        <v>19</v>
      </c>
      <c r="G550" s="1" t="s">
        <v>20</v>
      </c>
      <c r="H550" s="1" t="s">
        <v>6150</v>
      </c>
      <c r="I550" s="1" t="s">
        <v>6151</v>
      </c>
      <c r="J550" s="1" t="s">
        <v>6151</v>
      </c>
      <c r="K550" s="2"/>
      <c r="L550" s="1">
        <v>-4.0</v>
      </c>
      <c r="M550" s="1"/>
      <c r="N550" s="1">
        <v>10.546583333333333</v>
      </c>
      <c r="O550" s="1" t="s">
        <v>4278</v>
      </c>
      <c r="P550" s="1" t="s">
        <v>6152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30</v>
      </c>
      <c r="B551" s="1" t="s">
        <v>17</v>
      </c>
      <c r="C551" s="1">
        <v>199.0</v>
      </c>
      <c r="D551" s="1">
        <v>50.0</v>
      </c>
      <c r="E551" s="2"/>
      <c r="F551" s="1" t="s">
        <v>42</v>
      </c>
      <c r="G551" s="1" t="s">
        <v>51</v>
      </c>
      <c r="H551" s="1" t="s">
        <v>6153</v>
      </c>
      <c r="I551" s="1" t="s">
        <v>6154</v>
      </c>
      <c r="J551" s="1" t="s">
        <v>6154</v>
      </c>
      <c r="K551" s="2"/>
      <c r="L551" s="1">
        <v>-8.0</v>
      </c>
      <c r="M551" s="1"/>
      <c r="N551" s="1">
        <v>20.13425</v>
      </c>
      <c r="O551" s="1" t="s">
        <v>4298</v>
      </c>
      <c r="P551" s="1" t="s">
        <v>5625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30</v>
      </c>
      <c r="B552" s="1" t="s">
        <v>17</v>
      </c>
      <c r="C552" s="3">
        <v>247.0</v>
      </c>
      <c r="D552" s="1">
        <v>62.0</v>
      </c>
      <c r="E552" s="2"/>
      <c r="F552" s="1" t="s">
        <v>42</v>
      </c>
      <c r="G552" s="1" t="s">
        <v>51</v>
      </c>
      <c r="H552" s="1" t="s">
        <v>6155</v>
      </c>
      <c r="I552" s="1" t="s">
        <v>6156</v>
      </c>
      <c r="J552" s="1" t="s">
        <v>6156</v>
      </c>
      <c r="K552" s="2"/>
      <c r="L552" s="1">
        <v>-6.0</v>
      </c>
      <c r="M552" s="1"/>
      <c r="N552" s="1">
        <v>50.11595</v>
      </c>
      <c r="O552" s="1" t="s">
        <v>4298</v>
      </c>
      <c r="P552" s="1" t="s">
        <v>4650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195</v>
      </c>
      <c r="B553" s="1" t="s">
        <v>222</v>
      </c>
      <c r="C553" s="1">
        <v>354.0</v>
      </c>
      <c r="D553" s="1">
        <v>0.0</v>
      </c>
      <c r="E553" s="1" t="s">
        <v>4271</v>
      </c>
      <c r="F553" s="1" t="s">
        <v>19</v>
      </c>
      <c r="G553" s="1" t="s">
        <v>20</v>
      </c>
      <c r="H553" s="1" t="s">
        <v>6157</v>
      </c>
      <c r="I553" s="1" t="s">
        <v>6158</v>
      </c>
      <c r="J553" s="1" t="s">
        <v>6158</v>
      </c>
      <c r="K553" s="2"/>
      <c r="L553" s="1">
        <v>-9.0</v>
      </c>
      <c r="M553" s="1"/>
      <c r="N553" s="1">
        <v>5.162883333333333</v>
      </c>
      <c r="O553" s="1" t="s">
        <v>4274</v>
      </c>
      <c r="P553" s="1" t="s">
        <v>6159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16</v>
      </c>
      <c r="B554" s="1" t="s">
        <v>17</v>
      </c>
      <c r="C554" s="1">
        <v>348.0</v>
      </c>
      <c r="D554" s="1">
        <v>0.0</v>
      </c>
      <c r="E554" s="1" t="s">
        <v>18</v>
      </c>
      <c r="F554" s="1" t="s">
        <v>19</v>
      </c>
      <c r="G554" s="1" t="s">
        <v>20</v>
      </c>
      <c r="H554" s="1" t="s">
        <v>6160</v>
      </c>
      <c r="I554" s="1" t="s">
        <v>6161</v>
      </c>
      <c r="J554" s="1" t="s">
        <v>6161</v>
      </c>
      <c r="K554" s="2"/>
      <c r="L554" s="1">
        <v>-4.0</v>
      </c>
      <c r="M554" s="1"/>
      <c r="N554" s="1">
        <v>10.339283333333332</v>
      </c>
      <c r="O554" s="1" t="s">
        <v>4278</v>
      </c>
      <c r="P554" s="1" t="s">
        <v>6162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25</v>
      </c>
      <c r="B555" s="1" t="s">
        <v>222</v>
      </c>
      <c r="C555" s="1">
        <v>528.0</v>
      </c>
      <c r="D555" s="1">
        <v>0.0</v>
      </c>
      <c r="E555" s="2"/>
      <c r="F555" s="1" t="s">
        <v>19</v>
      </c>
      <c r="G555" s="1" t="s">
        <v>20</v>
      </c>
      <c r="H555" s="1" t="s">
        <v>6163</v>
      </c>
      <c r="I555" s="1" t="s">
        <v>6164</v>
      </c>
      <c r="J555" s="1" t="s">
        <v>6164</v>
      </c>
      <c r="K555" s="2"/>
      <c r="L555" s="1">
        <v>-4.0</v>
      </c>
      <c r="M555" s="1"/>
      <c r="N555" s="1">
        <v>15.740933333333333</v>
      </c>
      <c r="O555" s="1" t="s">
        <v>4274</v>
      </c>
      <c r="P555" s="1" t="s">
        <v>6165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17</v>
      </c>
      <c r="C556" s="1">
        <v>264.0</v>
      </c>
      <c r="D556" s="1">
        <v>0.0</v>
      </c>
      <c r="E556" s="1" t="s">
        <v>18</v>
      </c>
      <c r="F556" s="1" t="s">
        <v>19</v>
      </c>
      <c r="G556" s="1" t="s">
        <v>20</v>
      </c>
      <c r="H556" s="1" t="s">
        <v>6166</v>
      </c>
      <c r="I556" s="1" t="s">
        <v>6167</v>
      </c>
      <c r="J556" s="1" t="s">
        <v>6167</v>
      </c>
      <c r="K556" s="2"/>
      <c r="L556" s="1">
        <v>-8.0</v>
      </c>
      <c r="M556" s="1"/>
      <c r="N556" s="1">
        <v>6.2991166666666665</v>
      </c>
      <c r="O556" s="1" t="s">
        <v>4278</v>
      </c>
      <c r="P556" s="1" t="s">
        <v>6168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16</v>
      </c>
      <c r="B557" s="1" t="s">
        <v>17</v>
      </c>
      <c r="C557" s="1">
        <v>482.0</v>
      </c>
      <c r="D557" s="1">
        <v>0.0</v>
      </c>
      <c r="E557" s="1" t="s">
        <v>18</v>
      </c>
      <c r="F557" s="1" t="s">
        <v>19</v>
      </c>
      <c r="G557" s="1" t="s">
        <v>20</v>
      </c>
      <c r="H557" s="1" t="s">
        <v>6169</v>
      </c>
      <c r="I557" s="1" t="s">
        <v>6170</v>
      </c>
      <c r="J557" s="1" t="s">
        <v>6170</v>
      </c>
      <c r="K557" s="2"/>
      <c r="L557" s="1">
        <v>-2.0</v>
      </c>
      <c r="M557" s="1"/>
      <c r="N557" s="1">
        <v>12.97955</v>
      </c>
      <c r="O557" s="1" t="s">
        <v>4278</v>
      </c>
      <c r="P557" s="1" t="s">
        <v>6171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195</v>
      </c>
      <c r="B558" s="1" t="s">
        <v>222</v>
      </c>
      <c r="C558" s="1">
        <v>394.0</v>
      </c>
      <c r="D558" s="1">
        <v>0.0</v>
      </c>
      <c r="E558" s="1" t="s">
        <v>4271</v>
      </c>
      <c r="F558" s="1" t="s">
        <v>19</v>
      </c>
      <c r="G558" s="1" t="s">
        <v>20</v>
      </c>
      <c r="H558" s="1" t="s">
        <v>6172</v>
      </c>
      <c r="I558" s="1" t="s">
        <v>6173</v>
      </c>
      <c r="J558" s="1" t="s">
        <v>6173</v>
      </c>
      <c r="K558" s="2"/>
      <c r="L558" s="1">
        <v>-6.0</v>
      </c>
      <c r="M558" s="1"/>
      <c r="N558" s="1">
        <v>8.3624</v>
      </c>
      <c r="O558" s="1" t="s">
        <v>4274</v>
      </c>
      <c r="P558" s="1" t="s">
        <v>1717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30</v>
      </c>
      <c r="B559" s="1" t="s">
        <v>17</v>
      </c>
      <c r="C559" s="1">
        <v>498.0</v>
      </c>
      <c r="D559" s="1">
        <v>0.0</v>
      </c>
      <c r="E559" s="1" t="s">
        <v>4312</v>
      </c>
      <c r="F559" s="1" t="s">
        <v>32</v>
      </c>
      <c r="G559" s="1" t="s">
        <v>20</v>
      </c>
      <c r="H559" s="1" t="s">
        <v>6174</v>
      </c>
      <c r="I559" s="1" t="s">
        <v>6175</v>
      </c>
      <c r="J559" s="1" t="s">
        <v>6176</v>
      </c>
      <c r="K559" s="1" t="s">
        <v>6177</v>
      </c>
      <c r="L559" s="1">
        <v>-7.0</v>
      </c>
      <c r="M559" s="1">
        <v>0.008283333333333334</v>
      </c>
      <c r="N559" s="1">
        <v>7.0849166666666665</v>
      </c>
      <c r="O559" s="1" t="s">
        <v>4298</v>
      </c>
      <c r="P559" s="1" t="s">
        <v>6178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195</v>
      </c>
      <c r="B560" s="1" t="s">
        <v>222</v>
      </c>
      <c r="C560" s="1">
        <v>423.0</v>
      </c>
      <c r="D560" s="1">
        <v>0.0</v>
      </c>
      <c r="E560" s="1" t="s">
        <v>6179</v>
      </c>
      <c r="F560" s="1" t="s">
        <v>19</v>
      </c>
      <c r="G560" s="1" t="s">
        <v>20</v>
      </c>
      <c r="H560" s="1" t="s">
        <v>6180</v>
      </c>
      <c r="I560" s="1" t="s">
        <v>6181</v>
      </c>
      <c r="J560" s="1" t="s">
        <v>6181</v>
      </c>
      <c r="K560" s="2"/>
      <c r="L560" s="1">
        <v>-8.0</v>
      </c>
      <c r="M560" s="1"/>
      <c r="N560" s="1">
        <v>6.580166666666667</v>
      </c>
      <c r="O560" s="1" t="s">
        <v>4274</v>
      </c>
      <c r="P560" s="1" t="s">
        <v>6182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25</v>
      </c>
      <c r="B561" s="1" t="s">
        <v>222</v>
      </c>
      <c r="C561" s="3">
        <v>962.0</v>
      </c>
      <c r="D561" s="1">
        <v>0.0</v>
      </c>
      <c r="E561" s="2"/>
      <c r="F561" s="1" t="s">
        <v>19</v>
      </c>
      <c r="G561" s="1" t="s">
        <v>20</v>
      </c>
      <c r="H561" s="1" t="s">
        <v>6183</v>
      </c>
      <c r="I561" s="1" t="s">
        <v>6184</v>
      </c>
      <c r="J561" s="1" t="s">
        <v>6184</v>
      </c>
      <c r="K561" s="2"/>
      <c r="L561" s="1">
        <v>-8.0</v>
      </c>
      <c r="M561" s="1"/>
      <c r="N561" s="1">
        <v>11.4479</v>
      </c>
      <c r="O561" s="1" t="s">
        <v>4274</v>
      </c>
      <c r="P561" s="1" t="s">
        <v>6185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16</v>
      </c>
      <c r="B562" s="1" t="s">
        <v>17</v>
      </c>
      <c r="C562" s="1">
        <v>399.0</v>
      </c>
      <c r="D562" s="1">
        <v>0.0</v>
      </c>
      <c r="E562" s="1" t="s">
        <v>18</v>
      </c>
      <c r="F562" s="1" t="s">
        <v>19</v>
      </c>
      <c r="G562" s="1" t="s">
        <v>20</v>
      </c>
      <c r="H562" s="1" t="s">
        <v>6186</v>
      </c>
      <c r="I562" s="1" t="s">
        <v>6187</v>
      </c>
      <c r="J562" s="1" t="s">
        <v>6187</v>
      </c>
      <c r="K562" s="2"/>
      <c r="L562" s="1">
        <v>-8.0</v>
      </c>
      <c r="M562" s="1"/>
      <c r="N562" s="1">
        <v>6.844783333333333</v>
      </c>
      <c r="O562" s="1" t="s">
        <v>4278</v>
      </c>
      <c r="P562" s="1" t="s">
        <v>6188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17</v>
      </c>
      <c r="C563" s="1">
        <v>329.0</v>
      </c>
      <c r="D563" s="1">
        <v>0.0</v>
      </c>
      <c r="E563" s="1" t="s">
        <v>18</v>
      </c>
      <c r="F563" s="1" t="s">
        <v>19</v>
      </c>
      <c r="G563" s="1" t="s">
        <v>20</v>
      </c>
      <c r="H563" s="1" t="s">
        <v>6189</v>
      </c>
      <c r="I563" s="1" t="s">
        <v>6190</v>
      </c>
      <c r="J563" s="1" t="s">
        <v>6190</v>
      </c>
      <c r="K563" s="2"/>
      <c r="L563" s="1">
        <v>-6.0</v>
      </c>
      <c r="M563" s="1"/>
      <c r="N563" s="1">
        <v>8.699666666666667</v>
      </c>
      <c r="O563" s="1" t="s">
        <v>4278</v>
      </c>
      <c r="P563" s="1" t="s">
        <v>5646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16</v>
      </c>
      <c r="B564" s="1" t="s">
        <v>17</v>
      </c>
      <c r="C564" s="1">
        <v>323.0</v>
      </c>
      <c r="D564" s="1">
        <v>0.0</v>
      </c>
      <c r="E564" s="1" t="s">
        <v>18</v>
      </c>
      <c r="F564" s="1" t="s">
        <v>19</v>
      </c>
      <c r="G564" s="1" t="s">
        <v>20</v>
      </c>
      <c r="H564" s="1" t="s">
        <v>6191</v>
      </c>
      <c r="I564" s="1" t="s">
        <v>6192</v>
      </c>
      <c r="J564" s="1" t="s">
        <v>6192</v>
      </c>
      <c r="K564" s="2"/>
      <c r="L564" s="1">
        <v>-6.0</v>
      </c>
      <c r="M564" s="1"/>
      <c r="N564" s="1">
        <v>8.6502</v>
      </c>
      <c r="O564" s="1" t="s">
        <v>4278</v>
      </c>
      <c r="P564" s="1" t="s">
        <v>6193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25</v>
      </c>
      <c r="B565" s="1" t="s">
        <v>222</v>
      </c>
      <c r="C565" s="1">
        <v>513.0</v>
      </c>
      <c r="D565" s="1">
        <v>0.0</v>
      </c>
      <c r="E565" s="2"/>
      <c r="F565" s="1" t="s">
        <v>19</v>
      </c>
      <c r="G565" s="1" t="s">
        <v>20</v>
      </c>
      <c r="H565" s="1" t="s">
        <v>6194</v>
      </c>
      <c r="I565" s="1" t="s">
        <v>6195</v>
      </c>
      <c r="J565" s="1" t="s">
        <v>6195</v>
      </c>
      <c r="K565" s="2"/>
      <c r="L565" s="1">
        <v>-12.0</v>
      </c>
      <c r="M565" s="1"/>
      <c r="N565" s="1">
        <v>7.681466666666667</v>
      </c>
      <c r="O565" s="1" t="s">
        <v>4274</v>
      </c>
      <c r="P565" s="1" t="s">
        <v>6196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16</v>
      </c>
      <c r="B566" s="1" t="s">
        <v>17</v>
      </c>
      <c r="C566" s="3">
        <v>528.0</v>
      </c>
      <c r="D566" s="1">
        <v>0.0</v>
      </c>
      <c r="E566" s="1" t="s">
        <v>18</v>
      </c>
      <c r="F566" s="1" t="s">
        <v>19</v>
      </c>
      <c r="G566" s="1" t="s">
        <v>20</v>
      </c>
      <c r="H566" s="1" t="s">
        <v>6197</v>
      </c>
      <c r="I566" s="1" t="s">
        <v>6198</v>
      </c>
      <c r="J566" s="1" t="s">
        <v>6198</v>
      </c>
      <c r="K566" s="2"/>
      <c r="L566" s="1">
        <v>-10.0</v>
      </c>
      <c r="M566" s="1"/>
      <c r="N566" s="1">
        <v>9.15205</v>
      </c>
      <c r="O566" s="1" t="s">
        <v>4278</v>
      </c>
      <c r="P566" s="1" t="s">
        <v>6199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99</v>
      </c>
      <c r="B567" s="1" t="s">
        <v>17</v>
      </c>
      <c r="C567" s="3">
        <v>59.0</v>
      </c>
      <c r="D567" s="1">
        <v>0.0</v>
      </c>
      <c r="E567" s="2"/>
      <c r="F567" s="1" t="s">
        <v>42</v>
      </c>
      <c r="G567" s="1" t="s">
        <v>26</v>
      </c>
      <c r="H567" s="1" t="s">
        <v>6200</v>
      </c>
      <c r="I567" s="1" t="s">
        <v>6201</v>
      </c>
      <c r="J567" s="1" t="s">
        <v>6202</v>
      </c>
      <c r="K567" s="2"/>
      <c r="L567" s="1">
        <v>465.0</v>
      </c>
      <c r="M567" s="1"/>
      <c r="N567" s="1">
        <v>0.79565</v>
      </c>
      <c r="O567" s="1" t="s">
        <v>102</v>
      </c>
      <c r="P567" s="1" t="s">
        <v>6203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16</v>
      </c>
      <c r="B568" s="1" t="s">
        <v>17</v>
      </c>
      <c r="C568" s="1">
        <v>399.0</v>
      </c>
      <c r="D568" s="1">
        <v>0.0</v>
      </c>
      <c r="E568" s="1" t="s">
        <v>18</v>
      </c>
      <c r="F568" s="1" t="s">
        <v>19</v>
      </c>
      <c r="G568" s="1" t="s">
        <v>20</v>
      </c>
      <c r="H568" s="1" t="s">
        <v>6204</v>
      </c>
      <c r="I568" s="1" t="s">
        <v>6205</v>
      </c>
      <c r="J568" s="1" t="s">
        <v>6205</v>
      </c>
      <c r="K568" s="2"/>
      <c r="L568" s="1">
        <v>-9.0</v>
      </c>
      <c r="M568" s="1"/>
      <c r="N568" s="1">
        <v>5.506366666666667</v>
      </c>
      <c r="O568" s="1" t="s">
        <v>4278</v>
      </c>
      <c r="P568" s="1" t="s">
        <v>6206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17</v>
      </c>
      <c r="C569" s="1">
        <v>329.0</v>
      </c>
      <c r="D569" s="1">
        <v>0.0</v>
      </c>
      <c r="E569" s="1" t="s">
        <v>18</v>
      </c>
      <c r="F569" s="1" t="s">
        <v>19</v>
      </c>
      <c r="G569" s="1" t="s">
        <v>20</v>
      </c>
      <c r="H569" s="1" t="s">
        <v>6207</v>
      </c>
      <c r="I569" s="1" t="s">
        <v>6208</v>
      </c>
      <c r="J569" s="1" t="s">
        <v>6208</v>
      </c>
      <c r="K569" s="2"/>
      <c r="L569" s="1">
        <v>-5.0</v>
      </c>
      <c r="M569" s="1"/>
      <c r="N569" s="1">
        <v>9.255066666666666</v>
      </c>
      <c r="O569" s="1" t="s">
        <v>4278</v>
      </c>
      <c r="P569" s="1" t="s">
        <v>4393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195</v>
      </c>
      <c r="B570" s="1" t="s">
        <v>17</v>
      </c>
      <c r="C570" s="3">
        <v>585.0</v>
      </c>
      <c r="D570" s="1">
        <v>0.0</v>
      </c>
      <c r="E570" s="2"/>
      <c r="F570" s="1" t="s">
        <v>42</v>
      </c>
      <c r="G570" s="1" t="s">
        <v>20</v>
      </c>
      <c r="H570" s="1" t="s">
        <v>6209</v>
      </c>
      <c r="I570" s="1" t="s">
        <v>6210</v>
      </c>
      <c r="J570" s="1" t="s">
        <v>6202</v>
      </c>
      <c r="K570" s="2"/>
      <c r="L570" s="1">
        <v>472.0</v>
      </c>
      <c r="M570" s="1"/>
      <c r="N570" s="1">
        <v>11.643316666666667</v>
      </c>
      <c r="O570" s="1" t="s">
        <v>4274</v>
      </c>
      <c r="P570" s="1" t="s">
        <v>6211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25</v>
      </c>
      <c r="B571" s="1" t="s">
        <v>222</v>
      </c>
      <c r="C571" s="1">
        <v>364.0</v>
      </c>
      <c r="D571" s="1">
        <v>0.0</v>
      </c>
      <c r="E571" s="2"/>
      <c r="F571" s="1" t="s">
        <v>19</v>
      </c>
      <c r="G571" s="1" t="s">
        <v>20</v>
      </c>
      <c r="H571" s="1" t="s">
        <v>6212</v>
      </c>
      <c r="I571" s="1" t="s">
        <v>6213</v>
      </c>
      <c r="J571" s="1" t="s">
        <v>6213</v>
      </c>
      <c r="K571" s="2"/>
      <c r="L571" s="1">
        <v>-9.0</v>
      </c>
      <c r="M571" s="1"/>
      <c r="N571" s="1">
        <v>5.483733333333333</v>
      </c>
      <c r="O571" s="1" t="s">
        <v>4274</v>
      </c>
      <c r="P571" s="1" t="s">
        <v>5542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25</v>
      </c>
      <c r="B572" s="1" t="s">
        <v>222</v>
      </c>
      <c r="C572" s="1">
        <v>471.0</v>
      </c>
      <c r="D572" s="1">
        <v>0.0</v>
      </c>
      <c r="E572" s="2"/>
      <c r="F572" s="1" t="s">
        <v>19</v>
      </c>
      <c r="G572" s="1" t="s">
        <v>26</v>
      </c>
      <c r="H572" s="1" t="s">
        <v>6214</v>
      </c>
      <c r="I572" s="1" t="s">
        <v>6215</v>
      </c>
      <c r="J572" s="1" t="s">
        <v>6215</v>
      </c>
      <c r="K572" s="2"/>
      <c r="L572" s="1">
        <v>-5.0</v>
      </c>
      <c r="M572" s="1"/>
      <c r="N572" s="1">
        <v>9.0324</v>
      </c>
      <c r="O572" s="1" t="s">
        <v>4274</v>
      </c>
      <c r="P572" s="1" t="s">
        <v>6216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25</v>
      </c>
      <c r="B573" s="1" t="s">
        <v>222</v>
      </c>
      <c r="C573" s="1">
        <v>264.0</v>
      </c>
      <c r="D573" s="1">
        <v>0.0</v>
      </c>
      <c r="E573" s="2"/>
      <c r="F573" s="1" t="s">
        <v>19</v>
      </c>
      <c r="G573" s="1" t="s">
        <v>20</v>
      </c>
      <c r="H573" s="1" t="s">
        <v>6217</v>
      </c>
      <c r="I573" s="1" t="s">
        <v>6218</v>
      </c>
      <c r="J573" s="1" t="s">
        <v>6218</v>
      </c>
      <c r="K573" s="2"/>
      <c r="L573" s="1">
        <v>-8.0</v>
      </c>
      <c r="M573" s="1"/>
      <c r="N573" s="1">
        <v>6.04355</v>
      </c>
      <c r="O573" s="1" t="s">
        <v>4274</v>
      </c>
      <c r="P573" s="1" t="s">
        <v>6219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30</v>
      </c>
      <c r="B574" s="1" t="s">
        <v>17</v>
      </c>
      <c r="C574" s="1">
        <v>379.0</v>
      </c>
      <c r="D574" s="1">
        <v>75.0</v>
      </c>
      <c r="E574" s="2"/>
      <c r="F574" s="1" t="s">
        <v>42</v>
      </c>
      <c r="G574" s="1" t="s">
        <v>20</v>
      </c>
      <c r="H574" s="1" t="s">
        <v>6220</v>
      </c>
      <c r="I574" s="1" t="s">
        <v>6221</v>
      </c>
      <c r="J574" s="1" t="s">
        <v>6202</v>
      </c>
      <c r="K574" s="2"/>
      <c r="L574" s="1">
        <v>477.0</v>
      </c>
      <c r="M574" s="1"/>
      <c r="N574" s="1">
        <v>11.304833333333333</v>
      </c>
      <c r="O574" s="1" t="s">
        <v>4298</v>
      </c>
      <c r="P574" s="1" t="s">
        <v>6222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25</v>
      </c>
      <c r="B575" s="1" t="s">
        <v>222</v>
      </c>
      <c r="C575" s="1">
        <v>329.0</v>
      </c>
      <c r="D575" s="1">
        <v>0.0</v>
      </c>
      <c r="E575" s="2"/>
      <c r="F575" s="1" t="s">
        <v>19</v>
      </c>
      <c r="G575" s="1" t="s">
        <v>20</v>
      </c>
      <c r="H575" s="1" t="s">
        <v>6223</v>
      </c>
      <c r="I575" s="1" t="s">
        <v>6224</v>
      </c>
      <c r="J575" s="1" t="s">
        <v>6224</v>
      </c>
      <c r="K575" s="2"/>
      <c r="L575" s="1">
        <v>-6.0</v>
      </c>
      <c r="M575" s="1"/>
      <c r="N575" s="1">
        <v>8.483316666666667</v>
      </c>
      <c r="O575" s="1" t="s">
        <v>4274</v>
      </c>
      <c r="P575" s="1" t="s">
        <v>6225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16</v>
      </c>
      <c r="B576" s="1" t="s">
        <v>17</v>
      </c>
      <c r="C576" s="1">
        <v>224.0</v>
      </c>
      <c r="D576" s="1">
        <v>0.0</v>
      </c>
      <c r="E576" s="1" t="s">
        <v>18</v>
      </c>
      <c r="F576" s="1" t="s">
        <v>19</v>
      </c>
      <c r="G576" s="1" t="s">
        <v>20</v>
      </c>
      <c r="H576" s="1" t="s">
        <v>6226</v>
      </c>
      <c r="I576" s="1" t="s">
        <v>6227</v>
      </c>
      <c r="J576" s="1" t="s">
        <v>6227</v>
      </c>
      <c r="K576" s="2"/>
      <c r="L576" s="1">
        <v>-7.0</v>
      </c>
      <c r="M576" s="1"/>
      <c r="N576" s="1">
        <v>7.929316666666667</v>
      </c>
      <c r="O576" s="1" t="s">
        <v>4278</v>
      </c>
      <c r="P576" s="1" t="s">
        <v>6228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195</v>
      </c>
      <c r="B577" s="1" t="s">
        <v>222</v>
      </c>
      <c r="C577" s="1">
        <v>668.0</v>
      </c>
      <c r="D577" s="1">
        <v>0.0</v>
      </c>
      <c r="E577" s="1" t="s">
        <v>4271</v>
      </c>
      <c r="F577" s="1" t="s">
        <v>19</v>
      </c>
      <c r="G577" s="1" t="s">
        <v>20</v>
      </c>
      <c r="H577" s="1" t="s">
        <v>6229</v>
      </c>
      <c r="I577" s="1" t="s">
        <v>6230</v>
      </c>
      <c r="J577" s="1" t="s">
        <v>6230</v>
      </c>
      <c r="K577" s="2"/>
      <c r="L577" s="1">
        <v>-9.0</v>
      </c>
      <c r="M577" s="1"/>
      <c r="N577" s="1">
        <v>10.8643</v>
      </c>
      <c r="O577" s="1" t="s">
        <v>4274</v>
      </c>
      <c r="P577" s="1" t="s">
        <v>6231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25</v>
      </c>
      <c r="B578" s="1" t="s">
        <v>222</v>
      </c>
      <c r="C578" s="1">
        <v>274.0</v>
      </c>
      <c r="D578" s="1">
        <v>0.0</v>
      </c>
      <c r="E578" s="2"/>
      <c r="F578" s="1" t="s">
        <v>19</v>
      </c>
      <c r="G578" s="1" t="s">
        <v>20</v>
      </c>
      <c r="H578" s="1" t="s">
        <v>6232</v>
      </c>
      <c r="I578" s="1" t="s">
        <v>6233</v>
      </c>
      <c r="J578" s="1" t="s">
        <v>6233</v>
      </c>
      <c r="K578" s="2"/>
      <c r="L578" s="1">
        <v>-4.0</v>
      </c>
      <c r="M578" s="1"/>
      <c r="N578" s="1">
        <v>10.608233333333333</v>
      </c>
      <c r="O578" s="1" t="s">
        <v>4274</v>
      </c>
      <c r="P578" s="1" t="s">
        <v>6234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25</v>
      </c>
      <c r="B579" s="1" t="s">
        <v>222</v>
      </c>
      <c r="C579" s="1">
        <v>962.0</v>
      </c>
      <c r="D579" s="1">
        <v>0.0</v>
      </c>
      <c r="E579" s="2"/>
      <c r="F579" s="1" t="s">
        <v>19</v>
      </c>
      <c r="G579" s="1" t="s">
        <v>26</v>
      </c>
      <c r="H579" s="1" t="s">
        <v>6235</v>
      </c>
      <c r="I579" s="1" t="s">
        <v>6236</v>
      </c>
      <c r="J579" s="1" t="s">
        <v>6236</v>
      </c>
      <c r="K579" s="2"/>
      <c r="L579" s="1">
        <v>-9.0</v>
      </c>
      <c r="M579" s="1"/>
      <c r="N579" s="1">
        <v>10.754083333333334</v>
      </c>
      <c r="O579" s="1" t="s">
        <v>4274</v>
      </c>
      <c r="P579" s="1" t="s">
        <v>6237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17</v>
      </c>
      <c r="C580" s="1">
        <v>329.0</v>
      </c>
      <c r="D580" s="1">
        <v>0.0</v>
      </c>
      <c r="E580" s="1" t="s">
        <v>18</v>
      </c>
      <c r="F580" s="1" t="s">
        <v>19</v>
      </c>
      <c r="G580" s="1" t="s">
        <v>20</v>
      </c>
      <c r="H580" s="1" t="s">
        <v>6238</v>
      </c>
      <c r="I580" s="1" t="s">
        <v>6239</v>
      </c>
      <c r="J580" s="1" t="s">
        <v>6239</v>
      </c>
      <c r="K580" s="2"/>
      <c r="L580" s="1">
        <v>-8.0</v>
      </c>
      <c r="M580" s="1"/>
      <c r="N580" s="1">
        <v>6.50725</v>
      </c>
      <c r="O580" s="1" t="s">
        <v>4278</v>
      </c>
      <c r="P580" s="1" t="s">
        <v>4771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16</v>
      </c>
      <c r="B581" s="1" t="s">
        <v>17</v>
      </c>
      <c r="C581" s="1">
        <v>329.0</v>
      </c>
      <c r="D581" s="1">
        <v>0.0</v>
      </c>
      <c r="E581" s="1" t="s">
        <v>18</v>
      </c>
      <c r="F581" s="1" t="s">
        <v>19</v>
      </c>
      <c r="G581" s="1" t="s">
        <v>20</v>
      </c>
      <c r="H581" s="1" t="s">
        <v>6240</v>
      </c>
      <c r="I581" s="1" t="s">
        <v>6241</v>
      </c>
      <c r="J581" s="1" t="s">
        <v>6241</v>
      </c>
      <c r="K581" s="2"/>
      <c r="L581" s="1">
        <v>-6.0</v>
      </c>
      <c r="M581" s="1"/>
      <c r="N581" s="1">
        <v>8.117383333333333</v>
      </c>
      <c r="O581" s="1" t="s">
        <v>4278</v>
      </c>
      <c r="P581" s="1" t="s">
        <v>4384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25</v>
      </c>
      <c r="B582" s="1" t="s">
        <v>222</v>
      </c>
      <c r="C582" s="1">
        <v>593.0</v>
      </c>
      <c r="D582" s="1">
        <v>0.0</v>
      </c>
      <c r="E582" s="2"/>
      <c r="F582" s="1" t="s">
        <v>19</v>
      </c>
      <c r="G582" s="1" t="s">
        <v>20</v>
      </c>
      <c r="H582" s="1" t="s">
        <v>6242</v>
      </c>
      <c r="I582" s="1" t="s">
        <v>6243</v>
      </c>
      <c r="J582" s="1" t="s">
        <v>6243</v>
      </c>
      <c r="K582" s="2"/>
      <c r="L582" s="1">
        <v>-6.0</v>
      </c>
      <c r="M582" s="1"/>
      <c r="N582" s="1">
        <v>13.677366666666666</v>
      </c>
      <c r="O582" s="1" t="s">
        <v>4274</v>
      </c>
      <c r="P582" s="1" t="s">
        <v>6244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25</v>
      </c>
      <c r="B583" s="1" t="s">
        <v>222</v>
      </c>
      <c r="C583" s="1">
        <v>488.0</v>
      </c>
      <c r="D583" s="1">
        <v>0.0</v>
      </c>
      <c r="E583" s="2"/>
      <c r="F583" s="1" t="s">
        <v>19</v>
      </c>
      <c r="G583" s="1" t="s">
        <v>20</v>
      </c>
      <c r="H583" s="1" t="s">
        <v>6245</v>
      </c>
      <c r="I583" s="1" t="s">
        <v>6246</v>
      </c>
      <c r="J583" s="1" t="s">
        <v>6246</v>
      </c>
      <c r="K583" s="2"/>
      <c r="L583" s="1">
        <v>0.0</v>
      </c>
      <c r="M583" s="1"/>
      <c r="N583" s="1">
        <v>14.97865</v>
      </c>
      <c r="O583" s="1" t="s">
        <v>4274</v>
      </c>
      <c r="P583" s="1" t="s">
        <v>6247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195</v>
      </c>
      <c r="B584" s="1" t="s">
        <v>222</v>
      </c>
      <c r="C584" s="1">
        <v>388.0</v>
      </c>
      <c r="D584" s="1">
        <v>0.0</v>
      </c>
      <c r="E584" s="1" t="s">
        <v>4271</v>
      </c>
      <c r="F584" s="1" t="s">
        <v>19</v>
      </c>
      <c r="G584" s="1" t="s">
        <v>20</v>
      </c>
      <c r="H584" s="1" t="s">
        <v>6248</v>
      </c>
      <c r="I584" s="1" t="s">
        <v>6249</v>
      </c>
      <c r="J584" s="1" t="s">
        <v>6249</v>
      </c>
      <c r="K584" s="2"/>
      <c r="L584" s="1">
        <v>6.0</v>
      </c>
      <c r="M584" s="1"/>
      <c r="N584" s="1">
        <v>21.865666666666666</v>
      </c>
      <c r="O584" s="1" t="s">
        <v>4274</v>
      </c>
      <c r="P584" s="1" t="s">
        <v>6250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30</v>
      </c>
      <c r="B585" s="1" t="s">
        <v>17</v>
      </c>
      <c r="C585" s="1">
        <v>349.0</v>
      </c>
      <c r="D585" s="1">
        <v>349.0</v>
      </c>
      <c r="E585" s="1" t="s">
        <v>4312</v>
      </c>
      <c r="F585" s="1" t="s">
        <v>32</v>
      </c>
      <c r="G585" s="1" t="s">
        <v>20</v>
      </c>
      <c r="H585" s="1" t="s">
        <v>6251</v>
      </c>
      <c r="I585" s="1" t="s">
        <v>6252</v>
      </c>
      <c r="J585" s="1" t="s">
        <v>6253</v>
      </c>
      <c r="K585" s="1" t="s">
        <v>6254</v>
      </c>
      <c r="L585" s="1">
        <v>0.0</v>
      </c>
      <c r="M585" s="1">
        <v>0.010766666666666667</v>
      </c>
      <c r="N585" s="1">
        <v>16.414866666666665</v>
      </c>
      <c r="O585" s="1" t="s">
        <v>4298</v>
      </c>
      <c r="P585" s="1" t="s">
        <v>6255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25</v>
      </c>
      <c r="B586" s="1" t="s">
        <v>222</v>
      </c>
      <c r="C586" s="1">
        <v>628.0</v>
      </c>
      <c r="D586" s="1">
        <v>0.0</v>
      </c>
      <c r="E586" s="2"/>
      <c r="F586" s="1" t="s">
        <v>19</v>
      </c>
      <c r="G586" s="1" t="s">
        <v>20</v>
      </c>
      <c r="H586" s="1" t="s">
        <v>6256</v>
      </c>
      <c r="I586" s="1" t="s">
        <v>6257</v>
      </c>
      <c r="J586" s="1" t="s">
        <v>6257</v>
      </c>
      <c r="K586" s="2"/>
      <c r="L586" s="1">
        <v>-9.0</v>
      </c>
      <c r="M586" s="1"/>
      <c r="N586" s="1">
        <v>10.7445</v>
      </c>
      <c r="O586" s="1" t="s">
        <v>4274</v>
      </c>
      <c r="P586" s="1" t="s">
        <v>6258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16</v>
      </c>
      <c r="B587" s="1" t="s">
        <v>17</v>
      </c>
      <c r="C587" s="1">
        <v>324.0</v>
      </c>
      <c r="D587" s="1">
        <v>0.0</v>
      </c>
      <c r="E587" s="1" t="s">
        <v>18</v>
      </c>
      <c r="F587" s="1" t="s">
        <v>19</v>
      </c>
      <c r="G587" s="1" t="s">
        <v>20</v>
      </c>
      <c r="H587" s="1" t="s">
        <v>6259</v>
      </c>
      <c r="I587" s="1" t="s">
        <v>6260</v>
      </c>
      <c r="J587" s="1" t="s">
        <v>6260</v>
      </c>
      <c r="K587" s="2"/>
      <c r="L587" s="1">
        <v>-8.0</v>
      </c>
      <c r="M587" s="1"/>
      <c r="N587" s="1">
        <v>6.789133333333333</v>
      </c>
      <c r="O587" s="1" t="s">
        <v>4278</v>
      </c>
      <c r="P587" s="1" t="s">
        <v>6261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16</v>
      </c>
      <c r="B588" s="1" t="s">
        <v>17</v>
      </c>
      <c r="C588" s="1">
        <v>329.0</v>
      </c>
      <c r="D588" s="1">
        <v>0.0</v>
      </c>
      <c r="E588" s="1" t="s">
        <v>18</v>
      </c>
      <c r="F588" s="1" t="s">
        <v>19</v>
      </c>
      <c r="G588" s="1" t="s">
        <v>20</v>
      </c>
      <c r="H588" s="1" t="s">
        <v>6262</v>
      </c>
      <c r="I588" s="1" t="s">
        <v>6263</v>
      </c>
      <c r="J588" s="1" t="s">
        <v>6263</v>
      </c>
      <c r="K588" s="2"/>
      <c r="L588" s="1">
        <v>-6.0</v>
      </c>
      <c r="M588" s="1"/>
      <c r="N588" s="1">
        <v>8.936866666666667</v>
      </c>
      <c r="O588" s="1" t="s">
        <v>4278</v>
      </c>
      <c r="P588" s="1" t="s">
        <v>5646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25</v>
      </c>
      <c r="B589" s="1" t="s">
        <v>222</v>
      </c>
      <c r="C589" s="1">
        <v>289.0</v>
      </c>
      <c r="D589" s="1">
        <v>0.0</v>
      </c>
      <c r="E589" s="2"/>
      <c r="F589" s="1" t="s">
        <v>19</v>
      </c>
      <c r="G589" s="1" t="s">
        <v>20</v>
      </c>
      <c r="H589" s="1" t="s">
        <v>6264</v>
      </c>
      <c r="I589" s="1" t="s">
        <v>6265</v>
      </c>
      <c r="J589" s="1" t="s">
        <v>6265</v>
      </c>
      <c r="K589" s="2"/>
      <c r="L589" s="1">
        <v>-7.0</v>
      </c>
      <c r="M589" s="1"/>
      <c r="N589" s="1">
        <v>7.94805</v>
      </c>
      <c r="O589" s="1" t="s">
        <v>4274</v>
      </c>
      <c r="P589" s="1" t="s">
        <v>6266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30</v>
      </c>
      <c r="B590" s="1" t="s">
        <v>17</v>
      </c>
      <c r="C590" s="1">
        <v>275.0</v>
      </c>
      <c r="D590" s="1">
        <v>69.0</v>
      </c>
      <c r="E590" s="2"/>
      <c r="F590" s="1" t="s">
        <v>42</v>
      </c>
      <c r="G590" s="1" t="s">
        <v>20</v>
      </c>
      <c r="H590" s="1" t="s">
        <v>6267</v>
      </c>
      <c r="I590" s="1" t="s">
        <v>6268</v>
      </c>
      <c r="J590" s="1" t="s">
        <v>6202</v>
      </c>
      <c r="K590" s="2"/>
      <c r="L590" s="1">
        <v>547.0</v>
      </c>
      <c r="M590" s="1"/>
      <c r="N590" s="1">
        <v>13.53515</v>
      </c>
      <c r="O590" s="1" t="s">
        <v>4298</v>
      </c>
      <c r="P590" s="1" t="s">
        <v>6269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25</v>
      </c>
      <c r="B591" s="1" t="s">
        <v>1148</v>
      </c>
      <c r="C591" s="1">
        <v>987.0</v>
      </c>
      <c r="D591" s="1">
        <v>0.0</v>
      </c>
      <c r="E591" s="2"/>
      <c r="F591" s="1" t="s">
        <v>19</v>
      </c>
      <c r="G591" s="1" t="s">
        <v>26</v>
      </c>
      <c r="H591" s="1" t="s">
        <v>6270</v>
      </c>
      <c r="I591" s="1" t="s">
        <v>6271</v>
      </c>
      <c r="J591" s="1" t="s">
        <v>6271</v>
      </c>
      <c r="K591" s="2"/>
      <c r="L591" s="1">
        <v>-8.0</v>
      </c>
      <c r="M591" s="1"/>
      <c r="N591" s="1">
        <v>11.485033333333334</v>
      </c>
      <c r="O591" s="1" t="s">
        <v>4274</v>
      </c>
      <c r="P591" s="1" t="s">
        <v>6272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16</v>
      </c>
      <c r="B592" s="1" t="s">
        <v>17</v>
      </c>
      <c r="C592" s="1">
        <v>758.0</v>
      </c>
      <c r="D592" s="1">
        <v>0.0</v>
      </c>
      <c r="E592" s="1" t="s">
        <v>18</v>
      </c>
      <c r="F592" s="1" t="s">
        <v>19</v>
      </c>
      <c r="G592" s="1" t="s">
        <v>20</v>
      </c>
      <c r="H592" s="1" t="s">
        <v>6273</v>
      </c>
      <c r="I592" s="1" t="s">
        <v>6274</v>
      </c>
      <c r="J592" s="1" t="s">
        <v>6274</v>
      </c>
      <c r="K592" s="2"/>
      <c r="L592" s="1">
        <v>-10.0</v>
      </c>
      <c r="M592" s="1"/>
      <c r="N592" s="1">
        <v>9.37365</v>
      </c>
      <c r="O592" s="1" t="s">
        <v>4278</v>
      </c>
      <c r="P592" s="1" t="s">
        <v>6275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16</v>
      </c>
      <c r="B593" s="1" t="s">
        <v>17</v>
      </c>
      <c r="C593" s="1">
        <v>453.0</v>
      </c>
      <c r="D593" s="1">
        <v>0.0</v>
      </c>
      <c r="E593" s="1" t="s">
        <v>18</v>
      </c>
      <c r="F593" s="1" t="s">
        <v>19</v>
      </c>
      <c r="G593" s="1" t="s">
        <v>20</v>
      </c>
      <c r="H593" s="1" t="s">
        <v>6276</v>
      </c>
      <c r="I593" s="1" t="s">
        <v>6277</v>
      </c>
      <c r="J593" s="1" t="s">
        <v>6277</v>
      </c>
      <c r="K593" s="2"/>
      <c r="L593" s="1">
        <v>-5.0</v>
      </c>
      <c r="M593" s="1"/>
      <c r="N593" s="1">
        <v>9.116083333333334</v>
      </c>
      <c r="O593" s="1" t="s">
        <v>4278</v>
      </c>
      <c r="P593" s="1" t="s">
        <v>6278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16</v>
      </c>
      <c r="B594" s="1" t="s">
        <v>17</v>
      </c>
      <c r="C594" s="1">
        <v>388.0</v>
      </c>
      <c r="D594" s="1">
        <v>0.0</v>
      </c>
      <c r="E594" s="1" t="s">
        <v>18</v>
      </c>
      <c r="F594" s="1" t="s">
        <v>19</v>
      </c>
      <c r="G594" s="1" t="s">
        <v>20</v>
      </c>
      <c r="H594" s="1" t="s">
        <v>6279</v>
      </c>
      <c r="I594" s="1" t="s">
        <v>6280</v>
      </c>
      <c r="J594" s="1" t="s">
        <v>6280</v>
      </c>
      <c r="K594" s="2"/>
      <c r="L594" s="1">
        <v>-2.0</v>
      </c>
      <c r="M594" s="1"/>
      <c r="N594" s="1">
        <v>12.0122</v>
      </c>
      <c r="O594" s="1" t="s">
        <v>4278</v>
      </c>
      <c r="P594" s="1" t="s">
        <v>6281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25</v>
      </c>
      <c r="B595" s="1" t="s">
        <v>222</v>
      </c>
      <c r="C595" s="1">
        <v>274.0</v>
      </c>
      <c r="D595" s="1">
        <v>0.0</v>
      </c>
      <c r="E595" s="2"/>
      <c r="F595" s="1" t="s">
        <v>19</v>
      </c>
      <c r="G595" s="1" t="s">
        <v>20</v>
      </c>
      <c r="H595" s="1" t="s">
        <v>6282</v>
      </c>
      <c r="I595" s="1" t="s">
        <v>6283</v>
      </c>
      <c r="J595" s="1" t="s">
        <v>6283</v>
      </c>
      <c r="K595" s="2"/>
      <c r="L595" s="1">
        <v>-7.0</v>
      </c>
      <c r="M595" s="1"/>
      <c r="N595" s="1">
        <v>7.013166666666667</v>
      </c>
      <c r="O595" s="1" t="s">
        <v>4274</v>
      </c>
      <c r="P595" s="1" t="s">
        <v>6284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30</v>
      </c>
      <c r="B596" s="1" t="s">
        <v>17</v>
      </c>
      <c r="C596" s="1">
        <v>245.0</v>
      </c>
      <c r="D596" s="1">
        <v>61.0</v>
      </c>
      <c r="E596" s="2"/>
      <c r="F596" s="1" t="s">
        <v>42</v>
      </c>
      <c r="G596" s="1" t="s">
        <v>51</v>
      </c>
      <c r="H596" s="1" t="s">
        <v>6285</v>
      </c>
      <c r="I596" s="1" t="s">
        <v>6286</v>
      </c>
      <c r="J596" s="1" t="s">
        <v>6202</v>
      </c>
      <c r="K596" s="2"/>
      <c r="L596" s="1">
        <v>539.0</v>
      </c>
      <c r="M596" s="1"/>
      <c r="N596" s="1">
        <v>40.281666666666666</v>
      </c>
      <c r="O596" s="1" t="s">
        <v>4298</v>
      </c>
      <c r="P596" s="1" t="s">
        <v>5724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25</v>
      </c>
      <c r="B597" s="1" t="s">
        <v>222</v>
      </c>
      <c r="C597" s="1">
        <v>264.0</v>
      </c>
      <c r="D597" s="1">
        <v>0.0</v>
      </c>
      <c r="E597" s="2"/>
      <c r="F597" s="1" t="s">
        <v>19</v>
      </c>
      <c r="G597" s="1" t="s">
        <v>20</v>
      </c>
      <c r="H597" s="1" t="s">
        <v>6287</v>
      </c>
      <c r="I597" s="1" t="s">
        <v>6288</v>
      </c>
      <c r="J597" s="1" t="s">
        <v>6288</v>
      </c>
      <c r="K597" s="2"/>
      <c r="L597" s="1">
        <v>-2.0</v>
      </c>
      <c r="M597" s="1"/>
      <c r="N597" s="1">
        <v>12.277866666666666</v>
      </c>
      <c r="O597" s="1" t="s">
        <v>4274</v>
      </c>
      <c r="P597" s="1" t="s">
        <v>4693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195</v>
      </c>
      <c r="B598" s="1" t="s">
        <v>222</v>
      </c>
      <c r="C598" s="1">
        <v>364.0</v>
      </c>
      <c r="D598" s="1">
        <v>0.0</v>
      </c>
      <c r="E598" s="1" t="s">
        <v>6289</v>
      </c>
      <c r="F598" s="1" t="s">
        <v>19</v>
      </c>
      <c r="G598" s="1" t="s">
        <v>20</v>
      </c>
      <c r="H598" s="1" t="s">
        <v>6290</v>
      </c>
      <c r="I598" s="1" t="s">
        <v>6291</v>
      </c>
      <c r="J598" s="1" t="s">
        <v>6291</v>
      </c>
      <c r="K598" s="2"/>
      <c r="L598" s="1">
        <v>-5.0</v>
      </c>
      <c r="M598" s="1"/>
      <c r="N598" s="1">
        <v>9.780233333333333</v>
      </c>
      <c r="O598" s="1" t="s">
        <v>4274</v>
      </c>
      <c r="P598" s="1" t="s">
        <v>6292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25</v>
      </c>
      <c r="B599" s="1" t="s">
        <v>222</v>
      </c>
      <c r="C599" s="1">
        <v>862.0</v>
      </c>
      <c r="D599" s="1">
        <v>0.0</v>
      </c>
      <c r="E599" s="2"/>
      <c r="F599" s="1" t="s">
        <v>19</v>
      </c>
      <c r="G599" s="1" t="s">
        <v>26</v>
      </c>
      <c r="H599" s="1" t="s">
        <v>6293</v>
      </c>
      <c r="I599" s="1" t="s">
        <v>6294</v>
      </c>
      <c r="J599" s="1" t="s">
        <v>6294</v>
      </c>
      <c r="K599" s="2"/>
      <c r="L599" s="1">
        <v>-3.0</v>
      </c>
      <c r="M599" s="1"/>
      <c r="N599" s="1">
        <v>16.115566666666666</v>
      </c>
      <c r="O599" s="1" t="s">
        <v>4274</v>
      </c>
      <c r="P599" s="1" t="s">
        <v>6295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30</v>
      </c>
      <c r="B600" s="1" t="s">
        <v>17</v>
      </c>
      <c r="C600" s="1">
        <v>448.0</v>
      </c>
      <c r="D600" s="1">
        <v>100.0</v>
      </c>
      <c r="E600" s="2"/>
      <c r="F600" s="1" t="s">
        <v>42</v>
      </c>
      <c r="G600" s="1" t="s">
        <v>20</v>
      </c>
      <c r="H600" s="1" t="s">
        <v>6296</v>
      </c>
      <c r="I600" s="1" t="s">
        <v>6297</v>
      </c>
      <c r="J600" s="1" t="s">
        <v>6202</v>
      </c>
      <c r="K600" s="2"/>
      <c r="L600" s="1">
        <v>585.0</v>
      </c>
      <c r="M600" s="1"/>
      <c r="N600" s="1">
        <v>18.247283333333332</v>
      </c>
      <c r="O600" s="1" t="s">
        <v>4298</v>
      </c>
      <c r="P600" s="1" t="s">
        <v>6298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30</v>
      </c>
      <c r="B601" s="1" t="s">
        <v>17</v>
      </c>
      <c r="C601" s="1">
        <v>329.0</v>
      </c>
      <c r="D601" s="1">
        <v>0.0</v>
      </c>
      <c r="E601" s="1" t="s">
        <v>4312</v>
      </c>
      <c r="F601" s="1" t="s">
        <v>32</v>
      </c>
      <c r="G601" s="1" t="s">
        <v>20</v>
      </c>
      <c r="H601" s="1" t="s">
        <v>6299</v>
      </c>
      <c r="I601" s="1" t="s">
        <v>6300</v>
      </c>
      <c r="J601" s="1" t="s">
        <v>6301</v>
      </c>
      <c r="K601" s="1" t="s">
        <v>6302</v>
      </c>
      <c r="L601" s="1">
        <v>-4.0</v>
      </c>
      <c r="M601" s="1">
        <v>0.025433333333333332</v>
      </c>
      <c r="N601" s="1">
        <v>7.8110333333333335</v>
      </c>
      <c r="O601" s="1" t="s">
        <v>4298</v>
      </c>
      <c r="P601" s="1" t="s">
        <v>6303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30</v>
      </c>
      <c r="B602" s="1" t="s">
        <v>17</v>
      </c>
      <c r="C602" s="3">
        <v>199.0</v>
      </c>
      <c r="D602" s="1">
        <v>50.0</v>
      </c>
      <c r="E602" s="2"/>
      <c r="F602" s="1" t="s">
        <v>42</v>
      </c>
      <c r="G602" s="1" t="s">
        <v>20</v>
      </c>
      <c r="H602" s="1" t="s">
        <v>6304</v>
      </c>
      <c r="I602" s="1" t="s">
        <v>6305</v>
      </c>
      <c r="J602" s="1" t="s">
        <v>6202</v>
      </c>
      <c r="K602" s="2"/>
      <c r="L602" s="1">
        <v>597.0</v>
      </c>
      <c r="M602" s="1"/>
      <c r="N602" s="1">
        <v>6.07135</v>
      </c>
      <c r="O602" s="1" t="s">
        <v>4298</v>
      </c>
      <c r="P602" s="1" t="s">
        <v>6306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25</v>
      </c>
      <c r="B603" s="1" t="s">
        <v>222</v>
      </c>
      <c r="C603" s="1">
        <v>628.0</v>
      </c>
      <c r="D603" s="1">
        <v>0.0</v>
      </c>
      <c r="E603" s="2"/>
      <c r="F603" s="1" t="s">
        <v>19</v>
      </c>
      <c r="G603" s="1" t="s">
        <v>20</v>
      </c>
      <c r="H603" s="1" t="s">
        <v>6307</v>
      </c>
      <c r="I603" s="1" t="s">
        <v>6308</v>
      </c>
      <c r="J603" s="1" t="s">
        <v>6308</v>
      </c>
      <c r="K603" s="2"/>
      <c r="L603" s="1">
        <v>-13.0</v>
      </c>
      <c r="M603" s="1"/>
      <c r="N603" s="1">
        <v>6.956883333333334</v>
      </c>
      <c r="O603" s="1" t="s">
        <v>4274</v>
      </c>
      <c r="P603" s="1" t="s">
        <v>6309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195</v>
      </c>
      <c r="B604" s="1" t="s">
        <v>222</v>
      </c>
      <c r="C604" s="3">
        <v>264.0</v>
      </c>
      <c r="D604" s="1">
        <v>0.0</v>
      </c>
      <c r="E604" s="1" t="s">
        <v>5824</v>
      </c>
      <c r="F604" s="1" t="s">
        <v>19</v>
      </c>
      <c r="G604" s="1" t="s">
        <v>20</v>
      </c>
      <c r="H604" s="1" t="s">
        <v>6310</v>
      </c>
      <c r="I604" s="1" t="s">
        <v>6311</v>
      </c>
      <c r="J604" s="1" t="s">
        <v>6311</v>
      </c>
      <c r="K604" s="2"/>
      <c r="L604" s="1">
        <v>-4.0</v>
      </c>
      <c r="M604" s="1"/>
      <c r="N604" s="1">
        <v>10.503216666666667</v>
      </c>
      <c r="O604" s="1" t="s">
        <v>4274</v>
      </c>
      <c r="P604" s="1" t="s">
        <v>6312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16</v>
      </c>
      <c r="B605" s="1" t="s">
        <v>17</v>
      </c>
      <c r="C605" s="1">
        <v>289.0</v>
      </c>
      <c r="D605" s="1">
        <v>0.0</v>
      </c>
      <c r="E605" s="1" t="s">
        <v>18</v>
      </c>
      <c r="F605" s="1" t="s">
        <v>19</v>
      </c>
      <c r="G605" s="1" t="s">
        <v>20</v>
      </c>
      <c r="H605" s="1" t="s">
        <v>6313</v>
      </c>
      <c r="I605" s="1" t="s">
        <v>6314</v>
      </c>
      <c r="J605" s="1" t="s">
        <v>6314</v>
      </c>
      <c r="K605" s="2"/>
      <c r="L605" s="1">
        <v>-9.0</v>
      </c>
      <c r="M605" s="1"/>
      <c r="N605" s="1">
        <v>5.5789</v>
      </c>
      <c r="O605" s="1" t="s">
        <v>4278</v>
      </c>
      <c r="P605" s="1" t="s">
        <v>6315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99</v>
      </c>
      <c r="B606" s="1" t="s">
        <v>17</v>
      </c>
      <c r="C606" s="1">
        <v>20.0</v>
      </c>
      <c r="D606" s="1">
        <v>35.0</v>
      </c>
      <c r="E606" s="2"/>
      <c r="F606" s="1" t="s">
        <v>42</v>
      </c>
      <c r="G606" s="1" t="s">
        <v>26</v>
      </c>
      <c r="H606" s="1" t="s">
        <v>6316</v>
      </c>
      <c r="I606" s="1" t="s">
        <v>6317</v>
      </c>
      <c r="J606" s="1" t="s">
        <v>6202</v>
      </c>
      <c r="K606" s="2"/>
      <c r="L606" s="1">
        <v>630.0</v>
      </c>
      <c r="M606" s="1"/>
      <c r="N606" s="1">
        <v>2.5471</v>
      </c>
      <c r="O606" s="1" t="s">
        <v>102</v>
      </c>
      <c r="P606" s="1" t="s">
        <v>6318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25</v>
      </c>
      <c r="B607" s="1" t="s">
        <v>222</v>
      </c>
      <c r="C607" s="1">
        <v>502.0</v>
      </c>
      <c r="D607" s="1">
        <v>0.0</v>
      </c>
      <c r="E607" s="2"/>
      <c r="F607" s="1" t="s">
        <v>19</v>
      </c>
      <c r="G607" s="1" t="s">
        <v>20</v>
      </c>
      <c r="H607" s="1" t="s">
        <v>6319</v>
      </c>
      <c r="I607" s="1" t="s">
        <v>6320</v>
      </c>
      <c r="J607" s="1" t="s">
        <v>6320</v>
      </c>
      <c r="K607" s="2"/>
      <c r="L607" s="1">
        <v>-11.0</v>
      </c>
      <c r="M607" s="1"/>
      <c r="N607" s="1">
        <v>7.224483333333334</v>
      </c>
      <c r="O607" s="1" t="s">
        <v>4274</v>
      </c>
      <c r="P607" s="1" t="s">
        <v>6321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30</v>
      </c>
      <c r="B608" s="1" t="s">
        <v>17</v>
      </c>
      <c r="C608" s="1">
        <v>224.0</v>
      </c>
      <c r="D608" s="1">
        <v>85.0</v>
      </c>
      <c r="E608" s="2"/>
      <c r="F608" s="1" t="s">
        <v>42</v>
      </c>
      <c r="G608" s="1" t="s">
        <v>20</v>
      </c>
      <c r="H608" s="1" t="s">
        <v>6322</v>
      </c>
      <c r="I608" s="1" t="s">
        <v>6323</v>
      </c>
      <c r="J608" s="1" t="s">
        <v>6202</v>
      </c>
      <c r="K608" s="2"/>
      <c r="L608" s="1">
        <v>631.0</v>
      </c>
      <c r="M608" s="1"/>
      <c r="N608" s="1">
        <v>9.6858</v>
      </c>
      <c r="O608" s="1" t="s">
        <v>4298</v>
      </c>
      <c r="P608" s="1" t="s">
        <v>4650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16</v>
      </c>
      <c r="B609" s="1" t="s">
        <v>17</v>
      </c>
      <c r="C609" s="1">
        <v>356.0</v>
      </c>
      <c r="D609" s="1">
        <v>0.0</v>
      </c>
      <c r="E609" s="1" t="s">
        <v>18</v>
      </c>
      <c r="F609" s="1" t="s">
        <v>19</v>
      </c>
      <c r="G609" s="1" t="s">
        <v>20</v>
      </c>
      <c r="H609" s="1" t="s">
        <v>6324</v>
      </c>
      <c r="I609" s="1" t="s">
        <v>6325</v>
      </c>
      <c r="J609" s="1" t="s">
        <v>6325</v>
      </c>
      <c r="K609" s="2"/>
      <c r="L609" s="1">
        <v>-4.0</v>
      </c>
      <c r="M609" s="1"/>
      <c r="N609" s="1">
        <v>10.354316666666668</v>
      </c>
      <c r="O609" s="1" t="s">
        <v>4278</v>
      </c>
      <c r="P609" s="1" t="s">
        <v>6326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30</v>
      </c>
      <c r="B610" s="1" t="s">
        <v>17</v>
      </c>
      <c r="C610" s="1">
        <v>309.0</v>
      </c>
      <c r="D610" s="1">
        <v>0.0</v>
      </c>
      <c r="E610" s="1" t="s">
        <v>18</v>
      </c>
      <c r="F610" s="1" t="s">
        <v>32</v>
      </c>
      <c r="G610" s="1" t="s">
        <v>20</v>
      </c>
      <c r="H610" s="1" t="s">
        <v>6327</v>
      </c>
      <c r="I610" s="1" t="s">
        <v>6328</v>
      </c>
      <c r="J610" s="1" t="s">
        <v>6329</v>
      </c>
      <c r="K610" s="1" t="s">
        <v>6330</v>
      </c>
      <c r="L610" s="1">
        <v>-7.0</v>
      </c>
      <c r="M610" s="1">
        <v>4.23875</v>
      </c>
      <c r="N610" s="1">
        <v>11.202766666666667</v>
      </c>
      <c r="O610" s="1" t="s">
        <v>4298</v>
      </c>
      <c r="P610" s="1" t="s">
        <v>4995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30</v>
      </c>
      <c r="B611" s="1" t="s">
        <v>17</v>
      </c>
      <c r="C611" s="1">
        <v>637.0</v>
      </c>
      <c r="D611" s="1">
        <v>0.0</v>
      </c>
      <c r="E611" s="1" t="s">
        <v>4312</v>
      </c>
      <c r="F611" s="1" t="s">
        <v>32</v>
      </c>
      <c r="G611" s="1" t="s">
        <v>20</v>
      </c>
      <c r="H611" s="1" t="s">
        <v>6331</v>
      </c>
      <c r="I611" s="1" t="s">
        <v>6332</v>
      </c>
      <c r="J611" s="1" t="s">
        <v>6333</v>
      </c>
      <c r="K611" s="1" t="s">
        <v>6334</v>
      </c>
      <c r="L611" s="1">
        <v>0.0</v>
      </c>
      <c r="M611" s="1">
        <v>0.015966666666666667</v>
      </c>
      <c r="N611" s="1">
        <v>12.299316666666666</v>
      </c>
      <c r="O611" s="1" t="s">
        <v>4298</v>
      </c>
      <c r="P611" s="1" t="s">
        <v>6335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30</v>
      </c>
      <c r="B612" s="1" t="s">
        <v>17</v>
      </c>
      <c r="C612" s="1">
        <v>554.0</v>
      </c>
      <c r="D612" s="1">
        <v>119.0</v>
      </c>
      <c r="E612" s="2"/>
      <c r="F612" s="1" t="s">
        <v>42</v>
      </c>
      <c r="G612" s="1" t="s">
        <v>26</v>
      </c>
      <c r="H612" s="1" t="s">
        <v>6336</v>
      </c>
      <c r="I612" s="1" t="s">
        <v>6337</v>
      </c>
      <c r="J612" s="1" t="s">
        <v>6202</v>
      </c>
      <c r="K612" s="2"/>
      <c r="L612" s="1">
        <v>638.0</v>
      </c>
      <c r="M612" s="1"/>
      <c r="N612" s="1">
        <v>20.37405</v>
      </c>
      <c r="O612" s="1" t="s">
        <v>4298</v>
      </c>
      <c r="P612" s="1" t="s">
        <v>6338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195</v>
      </c>
      <c r="B613" s="1" t="s">
        <v>222</v>
      </c>
      <c r="C613" s="1">
        <v>733.0</v>
      </c>
      <c r="D613" s="1">
        <v>0.0</v>
      </c>
      <c r="E613" s="1" t="s">
        <v>1456</v>
      </c>
      <c r="F613" s="1" t="s">
        <v>19</v>
      </c>
      <c r="G613" s="1" t="s">
        <v>20</v>
      </c>
      <c r="H613" s="1" t="s">
        <v>6339</v>
      </c>
      <c r="I613" s="1" t="s">
        <v>6340</v>
      </c>
      <c r="J613" s="1" t="s">
        <v>6340</v>
      </c>
      <c r="K613" s="2"/>
      <c r="L613" s="1">
        <v>-7.0</v>
      </c>
      <c r="M613" s="1"/>
      <c r="N613" s="1">
        <v>12.958033333333333</v>
      </c>
      <c r="O613" s="1" t="s">
        <v>4274</v>
      </c>
      <c r="P613" s="1" t="s">
        <v>6341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16</v>
      </c>
      <c r="B614" s="1" t="s">
        <v>17</v>
      </c>
      <c r="C614" s="1">
        <v>658.0</v>
      </c>
      <c r="D614" s="1">
        <v>0.0</v>
      </c>
      <c r="E614" s="1" t="s">
        <v>18</v>
      </c>
      <c r="F614" s="1" t="s">
        <v>19</v>
      </c>
      <c r="G614" s="1" t="s">
        <v>20</v>
      </c>
      <c r="H614" s="1" t="s">
        <v>6342</v>
      </c>
      <c r="I614" s="1" t="s">
        <v>6343</v>
      </c>
      <c r="J614" s="1" t="s">
        <v>6343</v>
      </c>
      <c r="K614" s="2"/>
      <c r="L614" s="1">
        <v>-8.0</v>
      </c>
      <c r="M614" s="1"/>
      <c r="N614" s="1">
        <v>11.391883333333332</v>
      </c>
      <c r="O614" s="1" t="s">
        <v>4278</v>
      </c>
      <c r="P614" s="1" t="s">
        <v>6344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30</v>
      </c>
      <c r="B615" s="1" t="s">
        <v>17</v>
      </c>
      <c r="C615" s="1">
        <v>768.0</v>
      </c>
      <c r="D615" s="1">
        <v>0.0</v>
      </c>
      <c r="E615" s="1" t="s">
        <v>4312</v>
      </c>
      <c r="F615" s="1" t="s">
        <v>32</v>
      </c>
      <c r="G615" s="1" t="s">
        <v>20</v>
      </c>
      <c r="H615" s="1" t="s">
        <v>6345</v>
      </c>
      <c r="I615" s="1" t="s">
        <v>6346</v>
      </c>
      <c r="J615" s="1" t="s">
        <v>6347</v>
      </c>
      <c r="K615" s="1" t="s">
        <v>6348</v>
      </c>
      <c r="L615" s="1">
        <v>4.0</v>
      </c>
      <c r="M615" s="1">
        <v>0.025266666666666666</v>
      </c>
      <c r="N615" s="1">
        <v>39.40108333333333</v>
      </c>
      <c r="O615" s="1" t="s">
        <v>4298</v>
      </c>
      <c r="P615" s="1" t="s">
        <v>6349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30</v>
      </c>
      <c r="B616" s="1" t="s">
        <v>17</v>
      </c>
      <c r="C616" s="1">
        <v>199.0</v>
      </c>
      <c r="D616" s="1">
        <v>50.0</v>
      </c>
      <c r="E616" s="2"/>
      <c r="F616" s="1" t="s">
        <v>42</v>
      </c>
      <c r="G616" s="1" t="s">
        <v>20</v>
      </c>
      <c r="H616" s="1" t="s">
        <v>6350</v>
      </c>
      <c r="I616" s="1" t="s">
        <v>6351</v>
      </c>
      <c r="J616" s="1" t="s">
        <v>6202</v>
      </c>
      <c r="K616" s="2"/>
      <c r="L616" s="1">
        <v>655.0</v>
      </c>
      <c r="M616" s="1"/>
      <c r="N616" s="1">
        <v>10.2412</v>
      </c>
      <c r="O616" s="1" t="s">
        <v>4298</v>
      </c>
      <c r="P616" s="1" t="s">
        <v>6143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30</v>
      </c>
      <c r="B617" s="1" t="s">
        <v>17</v>
      </c>
      <c r="C617" s="3">
        <v>612.0</v>
      </c>
      <c r="D617" s="1">
        <v>0.0</v>
      </c>
      <c r="E617" s="1" t="s">
        <v>4312</v>
      </c>
      <c r="F617" s="1" t="s">
        <v>32</v>
      </c>
      <c r="G617" s="1" t="s">
        <v>20</v>
      </c>
      <c r="H617" s="1" t="s">
        <v>6352</v>
      </c>
      <c r="I617" s="1" t="s">
        <v>6353</v>
      </c>
      <c r="J617" s="1" t="s">
        <v>6354</v>
      </c>
      <c r="K617" s="1" t="s">
        <v>6355</v>
      </c>
      <c r="L617" s="1">
        <v>0.0</v>
      </c>
      <c r="M617" s="1">
        <v>0.01995</v>
      </c>
      <c r="N617" s="1">
        <v>20.678816666666666</v>
      </c>
      <c r="O617" s="1" t="s">
        <v>4298</v>
      </c>
      <c r="P617" s="1" t="s">
        <v>6356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16</v>
      </c>
      <c r="B618" s="1" t="s">
        <v>17</v>
      </c>
      <c r="C618" s="1">
        <v>515.0</v>
      </c>
      <c r="D618" s="1">
        <v>0.0</v>
      </c>
      <c r="E618" s="1" t="s">
        <v>18</v>
      </c>
      <c r="F618" s="1" t="s">
        <v>19</v>
      </c>
      <c r="G618" s="1" t="s">
        <v>20</v>
      </c>
      <c r="H618" s="1" t="s">
        <v>6357</v>
      </c>
      <c r="I618" s="1" t="s">
        <v>6358</v>
      </c>
      <c r="J618" s="1" t="s">
        <v>6358</v>
      </c>
      <c r="K618" s="2"/>
      <c r="L618" s="1">
        <v>-8.0</v>
      </c>
      <c r="M618" s="1"/>
      <c r="N618" s="1">
        <v>11.92735</v>
      </c>
      <c r="O618" s="1" t="s">
        <v>4278</v>
      </c>
      <c r="P618" s="1" t="s">
        <v>6359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30</v>
      </c>
      <c r="B619" s="1" t="s">
        <v>17</v>
      </c>
      <c r="C619" s="3">
        <v>199.0</v>
      </c>
      <c r="D619" s="1">
        <v>50.0</v>
      </c>
      <c r="E619" s="2"/>
      <c r="F619" s="1" t="s">
        <v>42</v>
      </c>
      <c r="G619" s="1" t="s">
        <v>51</v>
      </c>
      <c r="H619" s="1" t="s">
        <v>6360</v>
      </c>
      <c r="I619" s="1" t="s">
        <v>6361</v>
      </c>
      <c r="J619" s="1" t="s">
        <v>6202</v>
      </c>
      <c r="K619" s="2"/>
      <c r="L619" s="1">
        <v>666.0</v>
      </c>
      <c r="M619" s="1"/>
      <c r="N619" s="1">
        <v>7.963633333333333</v>
      </c>
      <c r="O619" s="1" t="s">
        <v>4298</v>
      </c>
      <c r="P619" s="1" t="s">
        <v>6362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30</v>
      </c>
      <c r="B620" s="1" t="s">
        <v>17</v>
      </c>
      <c r="C620" s="1">
        <v>327.0</v>
      </c>
      <c r="D620" s="1">
        <v>62.0</v>
      </c>
      <c r="E620" s="2"/>
      <c r="F620" s="1" t="s">
        <v>42</v>
      </c>
      <c r="G620" s="1" t="s">
        <v>20</v>
      </c>
      <c r="H620" s="1" t="s">
        <v>6363</v>
      </c>
      <c r="I620" s="1" t="s">
        <v>6364</v>
      </c>
      <c r="J620" s="1" t="s">
        <v>6202</v>
      </c>
      <c r="K620" s="2"/>
      <c r="L620" s="1">
        <v>673.0</v>
      </c>
      <c r="M620" s="1"/>
      <c r="N620" s="1">
        <v>9.657583333333333</v>
      </c>
      <c r="O620" s="1" t="s">
        <v>4298</v>
      </c>
      <c r="P620" s="1" t="s">
        <v>6365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16</v>
      </c>
      <c r="B621" s="1" t="s">
        <v>17</v>
      </c>
      <c r="C621" s="1">
        <v>640.0</v>
      </c>
      <c r="D621" s="1">
        <v>0.0</v>
      </c>
      <c r="E621" s="1" t="s">
        <v>18</v>
      </c>
      <c r="F621" s="1" t="s">
        <v>19</v>
      </c>
      <c r="G621" s="1" t="s">
        <v>20</v>
      </c>
      <c r="H621" s="1" t="s">
        <v>6366</v>
      </c>
      <c r="I621" s="1" t="s">
        <v>6367</v>
      </c>
      <c r="J621" s="1" t="s">
        <v>6367</v>
      </c>
      <c r="K621" s="2"/>
      <c r="L621" s="1">
        <v>-9.0</v>
      </c>
      <c r="M621" s="1"/>
      <c r="N621" s="1">
        <v>10.99215</v>
      </c>
      <c r="O621" s="1" t="s">
        <v>4278</v>
      </c>
      <c r="P621" s="1" t="s">
        <v>6368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25</v>
      </c>
      <c r="B622" s="1" t="s">
        <v>222</v>
      </c>
      <c r="C622" s="1">
        <v>329.0</v>
      </c>
      <c r="D622" s="1">
        <v>0.0</v>
      </c>
      <c r="E622" s="2"/>
      <c r="F622" s="1" t="s">
        <v>19</v>
      </c>
      <c r="G622" s="1" t="s">
        <v>20</v>
      </c>
      <c r="H622" s="1" t="s">
        <v>6369</v>
      </c>
      <c r="I622" s="1" t="s">
        <v>6370</v>
      </c>
      <c r="J622" s="1" t="s">
        <v>6370</v>
      </c>
      <c r="K622" s="2"/>
      <c r="L622" s="1">
        <v>-6.0</v>
      </c>
      <c r="M622" s="1"/>
      <c r="N622" s="1">
        <v>8.69435</v>
      </c>
      <c r="O622" s="1" t="s">
        <v>4274</v>
      </c>
      <c r="P622" s="1" t="s">
        <v>6371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30</v>
      </c>
      <c r="B623" s="1" t="s">
        <v>17</v>
      </c>
      <c r="C623" s="3">
        <v>398.0</v>
      </c>
      <c r="D623" s="1">
        <v>100.0</v>
      </c>
      <c r="E623" s="2"/>
      <c r="F623" s="1" t="s">
        <v>42</v>
      </c>
      <c r="G623" s="1" t="s">
        <v>20</v>
      </c>
      <c r="H623" s="1" t="s">
        <v>6372</v>
      </c>
      <c r="I623" s="1" t="s">
        <v>6373</v>
      </c>
      <c r="J623" s="1" t="s">
        <v>6202</v>
      </c>
      <c r="K623" s="2"/>
      <c r="L623" s="1">
        <v>698.0</v>
      </c>
      <c r="M623" s="1"/>
      <c r="N623" s="1">
        <v>15.5964</v>
      </c>
      <c r="O623" s="1" t="s">
        <v>4298</v>
      </c>
      <c r="P623" s="1" t="s">
        <v>4768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30</v>
      </c>
      <c r="B624" s="1" t="s">
        <v>17</v>
      </c>
      <c r="C624" s="3">
        <v>403.0</v>
      </c>
      <c r="D624" s="1">
        <v>0.0</v>
      </c>
      <c r="E624" s="1" t="s">
        <v>18</v>
      </c>
      <c r="F624" s="1" t="s">
        <v>32</v>
      </c>
      <c r="G624" s="1" t="s">
        <v>20</v>
      </c>
      <c r="H624" s="1" t="s">
        <v>6374</v>
      </c>
      <c r="I624" s="1" t="s">
        <v>6375</v>
      </c>
      <c r="J624" s="1" t="s">
        <v>6376</v>
      </c>
      <c r="K624" s="1" t="s">
        <v>6377</v>
      </c>
      <c r="L624" s="1">
        <v>-3.0</v>
      </c>
      <c r="M624" s="1">
        <v>7.385133333333333</v>
      </c>
      <c r="N624" s="1">
        <v>12.3133</v>
      </c>
      <c r="O624" s="1" t="s">
        <v>4298</v>
      </c>
      <c r="P624" s="1" t="s">
        <v>6378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30</v>
      </c>
      <c r="B625" s="1" t="s">
        <v>17</v>
      </c>
      <c r="C625" s="1">
        <v>287.0</v>
      </c>
      <c r="D625" s="1">
        <v>62.0</v>
      </c>
      <c r="E625" s="2"/>
      <c r="F625" s="1" t="s">
        <v>42</v>
      </c>
      <c r="G625" s="1" t="s">
        <v>51</v>
      </c>
      <c r="H625" s="1" t="s">
        <v>6379</v>
      </c>
      <c r="I625" s="1" t="s">
        <v>6380</v>
      </c>
      <c r="J625" s="1" t="s">
        <v>6202</v>
      </c>
      <c r="K625" s="2"/>
      <c r="L625" s="1">
        <v>701.0</v>
      </c>
      <c r="M625" s="1"/>
      <c r="N625" s="1">
        <v>12.405633333333334</v>
      </c>
      <c r="O625" s="1" t="s">
        <v>4298</v>
      </c>
      <c r="P625" s="1" t="s">
        <v>6381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553.0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6382</v>
      </c>
      <c r="I626" s="1" t="s">
        <v>6383</v>
      </c>
      <c r="J626" s="1" t="s">
        <v>6383</v>
      </c>
      <c r="K626" s="2"/>
      <c r="L626" s="1">
        <v>-6.0</v>
      </c>
      <c r="M626" s="1"/>
      <c r="N626" s="1">
        <v>13.571533333333333</v>
      </c>
      <c r="O626" s="1" t="s">
        <v>4278</v>
      </c>
      <c r="P626" s="1" t="s">
        <v>6384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30</v>
      </c>
      <c r="B627" s="1" t="s">
        <v>17</v>
      </c>
      <c r="C627" s="1">
        <v>711.0</v>
      </c>
      <c r="D627" s="1">
        <v>37.0</v>
      </c>
      <c r="E627" s="1" t="s">
        <v>4312</v>
      </c>
      <c r="F627" s="1" t="s">
        <v>32</v>
      </c>
      <c r="G627" s="1" t="s">
        <v>20</v>
      </c>
      <c r="H627" s="1" t="s">
        <v>6385</v>
      </c>
      <c r="I627" s="1" t="s">
        <v>6386</v>
      </c>
      <c r="J627" s="1" t="s">
        <v>6387</v>
      </c>
      <c r="K627" s="1" t="s">
        <v>6388</v>
      </c>
      <c r="L627" s="1">
        <v>-2.0</v>
      </c>
      <c r="M627" s="1">
        <v>0.01718333333333333</v>
      </c>
      <c r="N627" s="1">
        <v>12.461133333333333</v>
      </c>
      <c r="O627" s="1" t="s">
        <v>4298</v>
      </c>
      <c r="P627" s="1" t="s">
        <v>6389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16</v>
      </c>
      <c r="B628" s="1" t="s">
        <v>17</v>
      </c>
      <c r="C628" s="1">
        <v>483.0</v>
      </c>
      <c r="D628" s="1">
        <v>0.0</v>
      </c>
      <c r="E628" s="1" t="s">
        <v>18</v>
      </c>
      <c r="F628" s="1" t="s">
        <v>19</v>
      </c>
      <c r="G628" s="1" t="s">
        <v>20</v>
      </c>
      <c r="H628" s="1" t="s">
        <v>6390</v>
      </c>
      <c r="I628" s="1" t="s">
        <v>6391</v>
      </c>
      <c r="J628" s="1" t="s">
        <v>6391</v>
      </c>
      <c r="K628" s="2"/>
      <c r="L628" s="1">
        <v>-5.0</v>
      </c>
      <c r="M628" s="1"/>
      <c r="N628" s="1">
        <v>9.192916666666667</v>
      </c>
      <c r="O628" s="1" t="s">
        <v>4278</v>
      </c>
      <c r="P628" s="1" t="s">
        <v>6392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30</v>
      </c>
      <c r="B629" s="1" t="s">
        <v>17</v>
      </c>
      <c r="C629" s="3">
        <v>398.0</v>
      </c>
      <c r="D629" s="1">
        <v>0.0</v>
      </c>
      <c r="E629" s="1" t="s">
        <v>4312</v>
      </c>
      <c r="F629" s="1" t="s">
        <v>32</v>
      </c>
      <c r="G629" s="1" t="s">
        <v>20</v>
      </c>
      <c r="H629" s="1" t="s">
        <v>6393</v>
      </c>
      <c r="I629" s="1" t="s">
        <v>6394</v>
      </c>
      <c r="J629" s="1" t="s">
        <v>6395</v>
      </c>
      <c r="K629" s="1" t="s">
        <v>6396</v>
      </c>
      <c r="L629" s="1">
        <v>0.0</v>
      </c>
      <c r="M629" s="1">
        <v>0.012533333333333334</v>
      </c>
      <c r="N629" s="1">
        <v>29.989616666666667</v>
      </c>
      <c r="O629" s="1" t="s">
        <v>4298</v>
      </c>
      <c r="P629" s="1" t="s">
        <v>6397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25</v>
      </c>
      <c r="B630" s="1" t="s">
        <v>222</v>
      </c>
      <c r="C630" s="1">
        <v>389.0</v>
      </c>
      <c r="D630" s="1">
        <v>0.0</v>
      </c>
      <c r="E630" s="2"/>
      <c r="F630" s="1" t="s">
        <v>19</v>
      </c>
      <c r="G630" s="1" t="s">
        <v>20</v>
      </c>
      <c r="H630" s="1" t="s">
        <v>6398</v>
      </c>
      <c r="I630" s="1" t="s">
        <v>6399</v>
      </c>
      <c r="J630" s="1" t="s">
        <v>6399</v>
      </c>
      <c r="K630" s="2"/>
      <c r="L630" s="1">
        <v>-3.0</v>
      </c>
      <c r="M630" s="1"/>
      <c r="N630" s="1">
        <v>11.08735</v>
      </c>
      <c r="O630" s="1" t="s">
        <v>4274</v>
      </c>
      <c r="P630" s="1" t="s">
        <v>6400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30</v>
      </c>
      <c r="B631" s="1" t="s">
        <v>17</v>
      </c>
      <c r="C631" s="1">
        <v>527.0</v>
      </c>
      <c r="D631" s="1">
        <v>0.0</v>
      </c>
      <c r="E631" s="1" t="s">
        <v>4312</v>
      </c>
      <c r="F631" s="1" t="s">
        <v>32</v>
      </c>
      <c r="G631" s="1" t="s">
        <v>20</v>
      </c>
      <c r="H631" s="1" t="s">
        <v>6401</v>
      </c>
      <c r="I631" s="1" t="s">
        <v>6402</v>
      </c>
      <c r="J631" s="1" t="s">
        <v>6403</v>
      </c>
      <c r="K631" s="1" t="s">
        <v>6404</v>
      </c>
      <c r="L631" s="1">
        <v>-2.0</v>
      </c>
      <c r="M631" s="1">
        <v>0.013033333333333333</v>
      </c>
      <c r="N631" s="1">
        <v>14.802116666666667</v>
      </c>
      <c r="O631" s="1" t="s">
        <v>4298</v>
      </c>
      <c r="P631" s="1" t="s">
        <v>6405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16</v>
      </c>
      <c r="B632" s="1" t="s">
        <v>17</v>
      </c>
      <c r="C632" s="1">
        <v>289.0</v>
      </c>
      <c r="D632" s="1">
        <v>0.0</v>
      </c>
      <c r="E632" s="1" t="s">
        <v>18</v>
      </c>
      <c r="F632" s="1" t="s">
        <v>19</v>
      </c>
      <c r="G632" s="1" t="s">
        <v>20</v>
      </c>
      <c r="H632" s="1" t="s">
        <v>6406</v>
      </c>
      <c r="I632" s="1" t="s">
        <v>6407</v>
      </c>
      <c r="J632" s="1" t="s">
        <v>6407</v>
      </c>
      <c r="K632" s="2"/>
      <c r="L632" s="1">
        <v>-8.0</v>
      </c>
      <c r="M632" s="1"/>
      <c r="N632" s="1">
        <v>6.451716666666667</v>
      </c>
      <c r="O632" s="1" t="s">
        <v>4278</v>
      </c>
      <c r="P632" s="1" t="s">
        <v>6408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30</v>
      </c>
      <c r="B633" s="1" t="s">
        <v>17</v>
      </c>
      <c r="C633" s="1">
        <v>456.0</v>
      </c>
      <c r="D633" s="1">
        <v>112.0</v>
      </c>
      <c r="E633" s="2"/>
      <c r="F633" s="1" t="s">
        <v>42</v>
      </c>
      <c r="G633" s="1" t="s">
        <v>20</v>
      </c>
      <c r="H633" s="1" t="s">
        <v>6409</v>
      </c>
      <c r="I633" s="1" t="s">
        <v>6410</v>
      </c>
      <c r="J633" s="1" t="s">
        <v>6202</v>
      </c>
      <c r="K633" s="2"/>
      <c r="L633" s="1">
        <v>745.0</v>
      </c>
      <c r="M633" s="1"/>
      <c r="N633" s="1">
        <v>11.96535</v>
      </c>
      <c r="O633" s="1" t="s">
        <v>4298</v>
      </c>
      <c r="P633" s="1" t="s">
        <v>6411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25</v>
      </c>
      <c r="B634" s="1" t="s">
        <v>222</v>
      </c>
      <c r="C634" s="1">
        <v>264.0</v>
      </c>
      <c r="D634" s="1">
        <v>0.0</v>
      </c>
      <c r="E634" s="2"/>
      <c r="F634" s="1" t="s">
        <v>19</v>
      </c>
      <c r="G634" s="1" t="s">
        <v>20</v>
      </c>
      <c r="H634" s="1" t="s">
        <v>6412</v>
      </c>
      <c r="I634" s="1" t="s">
        <v>6413</v>
      </c>
      <c r="J634" s="1" t="s">
        <v>6413</v>
      </c>
      <c r="K634" s="2"/>
      <c r="L634" s="1">
        <v>-9.0</v>
      </c>
      <c r="M634" s="1"/>
      <c r="N634" s="1">
        <v>5.662816666666667</v>
      </c>
      <c r="O634" s="1" t="s">
        <v>4274</v>
      </c>
      <c r="P634" s="1" t="s">
        <v>6414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30</v>
      </c>
      <c r="B635" s="1" t="s">
        <v>17</v>
      </c>
      <c r="C635" s="1">
        <v>398.0</v>
      </c>
      <c r="D635" s="1">
        <v>100.0</v>
      </c>
      <c r="E635" s="2"/>
      <c r="F635" s="1" t="s">
        <v>42</v>
      </c>
      <c r="G635" s="1" t="s">
        <v>26</v>
      </c>
      <c r="H635" s="1" t="s">
        <v>6415</v>
      </c>
      <c r="I635" s="1" t="s">
        <v>6416</v>
      </c>
      <c r="J635" s="1" t="s">
        <v>6202</v>
      </c>
      <c r="K635" s="2"/>
      <c r="L635" s="1">
        <v>757.0</v>
      </c>
      <c r="M635" s="1"/>
      <c r="N635" s="1">
        <v>16.1826</v>
      </c>
      <c r="O635" s="1" t="s">
        <v>4298</v>
      </c>
      <c r="P635" s="1" t="s">
        <v>6417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16</v>
      </c>
      <c r="B636" s="1" t="s">
        <v>17</v>
      </c>
      <c r="C636" s="1">
        <v>788.0</v>
      </c>
      <c r="D636" s="1">
        <v>0.0</v>
      </c>
      <c r="E636" s="1" t="s">
        <v>18</v>
      </c>
      <c r="F636" s="1" t="s">
        <v>19</v>
      </c>
      <c r="G636" s="1" t="s">
        <v>20</v>
      </c>
      <c r="H636" s="1" t="s">
        <v>6418</v>
      </c>
      <c r="I636" s="1" t="s">
        <v>6419</v>
      </c>
      <c r="J636" s="1" t="s">
        <v>6419</v>
      </c>
      <c r="K636" s="2"/>
      <c r="L636" s="1">
        <v>-8.0</v>
      </c>
      <c r="M636" s="1"/>
      <c r="N636" s="1">
        <v>11.560033333333333</v>
      </c>
      <c r="O636" s="1" t="s">
        <v>4278</v>
      </c>
      <c r="P636" s="1" t="s">
        <v>6420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195</v>
      </c>
      <c r="B637" s="1" t="s">
        <v>222</v>
      </c>
      <c r="C637" s="1">
        <v>294.0</v>
      </c>
      <c r="D637" s="1">
        <v>0.0</v>
      </c>
      <c r="E637" s="1" t="s">
        <v>6421</v>
      </c>
      <c r="F637" s="1" t="s">
        <v>19</v>
      </c>
      <c r="G637" s="1" t="s">
        <v>20</v>
      </c>
      <c r="H637" s="1" t="s">
        <v>6422</v>
      </c>
      <c r="I637" s="1" t="s">
        <v>6423</v>
      </c>
      <c r="J637" s="1" t="s">
        <v>6423</v>
      </c>
      <c r="K637" s="2"/>
      <c r="L637" s="1">
        <v>-5.0</v>
      </c>
      <c r="M637" s="1"/>
      <c r="N637" s="1">
        <v>9.059866666666666</v>
      </c>
      <c r="O637" s="1" t="s">
        <v>4274</v>
      </c>
      <c r="P637" s="1" t="s">
        <v>6424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25</v>
      </c>
      <c r="B638" s="3" t="s">
        <v>222</v>
      </c>
      <c r="C638" s="1">
        <v>618.0</v>
      </c>
      <c r="D638" s="1">
        <v>0.0</v>
      </c>
      <c r="E638" s="2"/>
      <c r="F638" s="1" t="s">
        <v>19</v>
      </c>
      <c r="G638" s="1" t="s">
        <v>20</v>
      </c>
      <c r="H638" s="1" t="s">
        <v>6425</v>
      </c>
      <c r="I638" s="1" t="s">
        <v>6426</v>
      </c>
      <c r="J638" s="1" t="s">
        <v>6426</v>
      </c>
      <c r="K638" s="2"/>
      <c r="L638" s="1">
        <v>-12.0</v>
      </c>
      <c r="M638" s="1"/>
      <c r="N638" s="1">
        <v>7.791516666666666</v>
      </c>
      <c r="O638" s="1" t="s">
        <v>4274</v>
      </c>
      <c r="P638" s="1" t="s">
        <v>6427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16</v>
      </c>
      <c r="B639" s="1" t="s">
        <v>17</v>
      </c>
      <c r="C639" s="1">
        <v>557.0</v>
      </c>
      <c r="D639" s="1">
        <v>0.0</v>
      </c>
      <c r="E639" s="1" t="s">
        <v>18</v>
      </c>
      <c r="F639" s="1" t="s">
        <v>19</v>
      </c>
      <c r="G639" s="1" t="s">
        <v>20</v>
      </c>
      <c r="H639" s="1" t="s">
        <v>6428</v>
      </c>
      <c r="I639" s="1" t="s">
        <v>6429</v>
      </c>
      <c r="J639" s="1" t="s">
        <v>6429</v>
      </c>
      <c r="K639" s="2"/>
      <c r="L639" s="1">
        <v>-4.0</v>
      </c>
      <c r="M639" s="1"/>
      <c r="N639" s="1">
        <v>15.3063</v>
      </c>
      <c r="O639" s="1" t="s">
        <v>4278</v>
      </c>
      <c r="P639" s="1" t="s">
        <v>6430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30</v>
      </c>
      <c r="B640" s="1" t="s">
        <v>17</v>
      </c>
      <c r="C640" s="1">
        <v>617.0</v>
      </c>
      <c r="D640" s="1">
        <v>0.0</v>
      </c>
      <c r="E640" s="1" t="s">
        <v>4312</v>
      </c>
      <c r="F640" s="1" t="s">
        <v>32</v>
      </c>
      <c r="G640" s="1" t="s">
        <v>20</v>
      </c>
      <c r="H640" s="1" t="s">
        <v>6431</v>
      </c>
      <c r="I640" s="1" t="s">
        <v>6432</v>
      </c>
      <c r="J640" s="1" t="s">
        <v>6433</v>
      </c>
      <c r="K640" s="1" t="s">
        <v>6434</v>
      </c>
      <c r="L640" s="1">
        <v>-12.0</v>
      </c>
      <c r="M640" s="1">
        <v>0.012883333333333333</v>
      </c>
      <c r="N640" s="1">
        <v>12.505616666666667</v>
      </c>
      <c r="O640" s="1" t="s">
        <v>4298</v>
      </c>
      <c r="P640" s="1" t="s">
        <v>6435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16</v>
      </c>
      <c r="B641" s="1" t="s">
        <v>17</v>
      </c>
      <c r="C641" s="1">
        <v>299.0</v>
      </c>
      <c r="D641" s="1">
        <v>0.0</v>
      </c>
      <c r="E641" s="1" t="s">
        <v>18</v>
      </c>
      <c r="F641" s="1" t="s">
        <v>19</v>
      </c>
      <c r="G641" s="1" t="s">
        <v>20</v>
      </c>
      <c r="H641" s="1" t="s">
        <v>6436</v>
      </c>
      <c r="I641" s="1" t="s">
        <v>6437</v>
      </c>
      <c r="J641" s="1" t="s">
        <v>6437</v>
      </c>
      <c r="K641" s="2"/>
      <c r="L641" s="1">
        <v>-4.0</v>
      </c>
      <c r="M641" s="1"/>
      <c r="N641" s="1">
        <v>10.053216666666666</v>
      </c>
      <c r="O641" s="1" t="s">
        <v>4278</v>
      </c>
      <c r="P641" s="1" t="s">
        <v>6438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30</v>
      </c>
      <c r="B642" s="1" t="s">
        <v>17</v>
      </c>
      <c r="C642" s="1">
        <v>227.0</v>
      </c>
      <c r="D642" s="1">
        <v>23.0</v>
      </c>
      <c r="E642" s="1" t="s">
        <v>4312</v>
      </c>
      <c r="F642" s="1" t="s">
        <v>32</v>
      </c>
      <c r="G642" s="1" t="s">
        <v>20</v>
      </c>
      <c r="H642" s="1" t="s">
        <v>6439</v>
      </c>
      <c r="I642" s="1" t="s">
        <v>6440</v>
      </c>
      <c r="J642" s="1" t="s">
        <v>6441</v>
      </c>
      <c r="K642" s="1" t="s">
        <v>6442</v>
      </c>
      <c r="L642" s="1">
        <v>-14.0</v>
      </c>
      <c r="M642" s="1">
        <v>0.012333333333333333</v>
      </c>
      <c r="N642" s="1">
        <v>6.607366666666667</v>
      </c>
      <c r="O642" s="1" t="s">
        <v>4298</v>
      </c>
      <c r="P642" s="1" t="s">
        <v>6443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195</v>
      </c>
      <c r="B643" s="1" t="s">
        <v>222</v>
      </c>
      <c r="C643" s="1">
        <v>329.0</v>
      </c>
      <c r="D643" s="1">
        <v>0.0</v>
      </c>
      <c r="E643" s="1" t="s">
        <v>6444</v>
      </c>
      <c r="F643" s="1" t="s">
        <v>19</v>
      </c>
      <c r="G643" s="1" t="s">
        <v>20</v>
      </c>
      <c r="H643" s="1" t="s">
        <v>6445</v>
      </c>
      <c r="I643" s="1" t="s">
        <v>6446</v>
      </c>
      <c r="J643" s="1" t="s">
        <v>6446</v>
      </c>
      <c r="K643" s="2"/>
      <c r="L643" s="1">
        <v>-7.0</v>
      </c>
      <c r="M643" s="1"/>
      <c r="N643" s="1">
        <v>7.05055</v>
      </c>
      <c r="O643" s="1" t="s">
        <v>4274</v>
      </c>
      <c r="P643" s="1" t="s">
        <v>6447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30</v>
      </c>
      <c r="B644" s="1" t="s">
        <v>17</v>
      </c>
      <c r="C644" s="1">
        <v>398.0</v>
      </c>
      <c r="D644" s="1">
        <v>100.0</v>
      </c>
      <c r="E644" s="2"/>
      <c r="F644" s="1" t="s">
        <v>42</v>
      </c>
      <c r="G644" s="1" t="s">
        <v>20</v>
      </c>
      <c r="H644" s="1" t="s">
        <v>6448</v>
      </c>
      <c r="I644" s="1" t="s">
        <v>6449</v>
      </c>
      <c r="J644" s="1" t="s">
        <v>6202</v>
      </c>
      <c r="K644" s="2"/>
      <c r="L644" s="1">
        <v>827.0</v>
      </c>
      <c r="M644" s="1"/>
      <c r="N644" s="1">
        <v>9.7763</v>
      </c>
      <c r="O644" s="1" t="s">
        <v>4298</v>
      </c>
      <c r="P644" s="1" t="s">
        <v>6450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324.0</v>
      </c>
      <c r="D645" s="1">
        <v>0.0</v>
      </c>
      <c r="E645" s="1" t="s">
        <v>18</v>
      </c>
      <c r="F645" s="1" t="s">
        <v>19</v>
      </c>
      <c r="G645" s="1" t="s">
        <v>20</v>
      </c>
      <c r="H645" s="1" t="s">
        <v>6451</v>
      </c>
      <c r="I645" s="1" t="s">
        <v>6452</v>
      </c>
      <c r="J645" s="1" t="s">
        <v>6452</v>
      </c>
      <c r="K645" s="2"/>
      <c r="L645" s="1">
        <v>-5.0</v>
      </c>
      <c r="M645" s="1"/>
      <c r="N645" s="1">
        <v>9.744866666666667</v>
      </c>
      <c r="O645" s="1" t="s">
        <v>4278</v>
      </c>
      <c r="P645" s="1" t="s">
        <v>6453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30</v>
      </c>
      <c r="B646" s="1" t="s">
        <v>17</v>
      </c>
      <c r="C646" s="1">
        <v>564.0</v>
      </c>
      <c r="D646" s="1">
        <v>139.0</v>
      </c>
      <c r="E646" s="2"/>
      <c r="F646" s="1" t="s">
        <v>42</v>
      </c>
      <c r="G646" s="1" t="s">
        <v>20</v>
      </c>
      <c r="H646" s="1" t="s">
        <v>6454</v>
      </c>
      <c r="I646" s="1" t="s">
        <v>6455</v>
      </c>
      <c r="J646" s="1" t="s">
        <v>6202</v>
      </c>
      <c r="K646" s="2"/>
      <c r="L646" s="1">
        <v>839.0</v>
      </c>
      <c r="M646" s="1"/>
      <c r="N646" s="1">
        <v>16.7933</v>
      </c>
      <c r="O646" s="1" t="s">
        <v>4298</v>
      </c>
      <c r="P646" s="1" t="s">
        <v>6456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30</v>
      </c>
      <c r="B647" s="1" t="s">
        <v>17</v>
      </c>
      <c r="C647" s="1">
        <v>477.0</v>
      </c>
      <c r="D647" s="1">
        <v>32.0</v>
      </c>
      <c r="E647" s="1" t="s">
        <v>4312</v>
      </c>
      <c r="F647" s="1" t="s">
        <v>32</v>
      </c>
      <c r="G647" s="1" t="s">
        <v>20</v>
      </c>
      <c r="H647" s="1" t="s">
        <v>6457</v>
      </c>
      <c r="I647" s="1" t="s">
        <v>6458</v>
      </c>
      <c r="J647" s="1" t="s">
        <v>6459</v>
      </c>
      <c r="K647" s="1" t="s">
        <v>6460</v>
      </c>
      <c r="L647" s="1">
        <v>-1.0</v>
      </c>
      <c r="M647" s="1">
        <v>0.013133333333333334</v>
      </c>
      <c r="N647" s="1">
        <v>10.560466666666667</v>
      </c>
      <c r="O647" s="1" t="s">
        <v>4298</v>
      </c>
      <c r="P647" s="1" t="s">
        <v>6461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16</v>
      </c>
      <c r="B648" s="1" t="s">
        <v>17</v>
      </c>
      <c r="C648" s="3">
        <v>528.0</v>
      </c>
      <c r="D648" s="1">
        <v>0.0</v>
      </c>
      <c r="E648" s="1" t="s">
        <v>18</v>
      </c>
      <c r="F648" s="1" t="s">
        <v>19</v>
      </c>
      <c r="G648" s="1" t="s">
        <v>20</v>
      </c>
      <c r="H648" s="1" t="s">
        <v>6462</v>
      </c>
      <c r="I648" s="1" t="s">
        <v>6463</v>
      </c>
      <c r="J648" s="1" t="s">
        <v>6463</v>
      </c>
      <c r="K648" s="2"/>
      <c r="L648" s="1">
        <v>-10.0</v>
      </c>
      <c r="M648" s="1"/>
      <c r="N648" s="1">
        <v>9.51405</v>
      </c>
      <c r="O648" s="1" t="s">
        <v>4278</v>
      </c>
      <c r="P648" s="1" t="s">
        <v>6464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16</v>
      </c>
      <c r="B649" s="1" t="s">
        <v>17</v>
      </c>
      <c r="C649" s="1">
        <v>399.0</v>
      </c>
      <c r="D649" s="1">
        <v>0.0</v>
      </c>
      <c r="E649" s="1" t="s">
        <v>18</v>
      </c>
      <c r="F649" s="1" t="s">
        <v>19</v>
      </c>
      <c r="G649" s="1" t="s">
        <v>20</v>
      </c>
      <c r="H649" s="1" t="s">
        <v>6465</v>
      </c>
      <c r="I649" s="1" t="s">
        <v>6466</v>
      </c>
      <c r="J649" s="1" t="s">
        <v>6466</v>
      </c>
      <c r="K649" s="2"/>
      <c r="L649" s="1">
        <v>-7.0</v>
      </c>
      <c r="M649" s="1"/>
      <c r="N649" s="1">
        <v>7.987166666666667</v>
      </c>
      <c r="O649" s="1" t="s">
        <v>4278</v>
      </c>
      <c r="P649" s="1" t="s">
        <v>6467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16</v>
      </c>
      <c r="B650" s="1" t="s">
        <v>17</v>
      </c>
      <c r="C650" s="1">
        <v>313.0</v>
      </c>
      <c r="D650" s="1">
        <v>0.0</v>
      </c>
      <c r="E650" s="1" t="s">
        <v>18</v>
      </c>
      <c r="F650" s="1" t="s">
        <v>19</v>
      </c>
      <c r="G650" s="1" t="s">
        <v>20</v>
      </c>
      <c r="H650" s="1" t="s">
        <v>6468</v>
      </c>
      <c r="I650" s="1" t="s">
        <v>6469</v>
      </c>
      <c r="J650" s="1" t="s">
        <v>6469</v>
      </c>
      <c r="K650" s="2"/>
      <c r="L650" s="1">
        <v>-6.0</v>
      </c>
      <c r="M650" s="1"/>
      <c r="N650" s="1">
        <v>8.476716666666666</v>
      </c>
      <c r="O650" s="1" t="s">
        <v>4278</v>
      </c>
      <c r="P650" s="1" t="s">
        <v>6470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30</v>
      </c>
      <c r="B651" s="1" t="s">
        <v>17</v>
      </c>
      <c r="C651" s="1">
        <v>329.0</v>
      </c>
      <c r="D651" s="1">
        <v>0.0</v>
      </c>
      <c r="E651" s="1" t="s">
        <v>4312</v>
      </c>
      <c r="F651" s="1" t="s">
        <v>32</v>
      </c>
      <c r="G651" s="1" t="s">
        <v>20</v>
      </c>
      <c r="H651" s="1" t="s">
        <v>6471</v>
      </c>
      <c r="I651" s="1" t="s">
        <v>6472</v>
      </c>
      <c r="J651" s="1" t="s">
        <v>6473</v>
      </c>
      <c r="K651" s="1" t="s">
        <v>6474</v>
      </c>
      <c r="L651" s="1">
        <v>-5.0</v>
      </c>
      <c r="M651" s="1">
        <v>0.012783333333333334</v>
      </c>
      <c r="N651" s="1">
        <v>14.76655</v>
      </c>
      <c r="O651" s="1" t="s">
        <v>4298</v>
      </c>
      <c r="P651" s="1" t="s">
        <v>4821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30</v>
      </c>
      <c r="B652" s="1" t="s">
        <v>17</v>
      </c>
      <c r="C652" s="1">
        <v>668.0</v>
      </c>
      <c r="D652" s="1">
        <v>0.0</v>
      </c>
      <c r="E652" s="1" t="s">
        <v>4312</v>
      </c>
      <c r="F652" s="1" t="s">
        <v>32</v>
      </c>
      <c r="G652" s="1" t="s">
        <v>20</v>
      </c>
      <c r="H652" s="1" t="s">
        <v>6475</v>
      </c>
      <c r="I652" s="1" t="s">
        <v>6476</v>
      </c>
      <c r="J652" s="1" t="s">
        <v>6477</v>
      </c>
      <c r="K652" s="1" t="s">
        <v>6478</v>
      </c>
      <c r="L652" s="1">
        <v>-1.0</v>
      </c>
      <c r="M652" s="1">
        <v>0.009683333333333334</v>
      </c>
      <c r="N652" s="1">
        <v>61.135983333333336</v>
      </c>
      <c r="O652" s="1" t="s">
        <v>4298</v>
      </c>
      <c r="P652" s="1" t="s">
        <v>6479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17</v>
      </c>
      <c r="C653" s="1">
        <v>264.0</v>
      </c>
      <c r="D653" s="1">
        <v>0.0</v>
      </c>
      <c r="E653" s="1" t="s">
        <v>18</v>
      </c>
      <c r="F653" s="1" t="s">
        <v>19</v>
      </c>
      <c r="G653" s="1" t="s">
        <v>20</v>
      </c>
      <c r="H653" s="1" t="s">
        <v>6480</v>
      </c>
      <c r="I653" s="1" t="s">
        <v>6481</v>
      </c>
      <c r="J653" s="1" t="s">
        <v>6481</v>
      </c>
      <c r="K653" s="2"/>
      <c r="L653" s="1">
        <v>-10.0</v>
      </c>
      <c r="M653" s="1"/>
      <c r="N653" s="1">
        <v>6.1202</v>
      </c>
      <c r="O653" s="1" t="s">
        <v>4278</v>
      </c>
      <c r="P653" s="1" t="s">
        <v>6482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30</v>
      </c>
      <c r="B654" s="1" t="s">
        <v>17</v>
      </c>
      <c r="C654" s="1">
        <v>435.0</v>
      </c>
      <c r="D654" s="1">
        <v>19.0</v>
      </c>
      <c r="E654" s="1" t="s">
        <v>4312</v>
      </c>
      <c r="F654" s="1" t="s">
        <v>32</v>
      </c>
      <c r="G654" s="1" t="s">
        <v>20</v>
      </c>
      <c r="H654" s="1" t="s">
        <v>6483</v>
      </c>
      <c r="I654" s="1" t="s">
        <v>6484</v>
      </c>
      <c r="J654" s="1" t="s">
        <v>6485</v>
      </c>
      <c r="K654" s="1" t="s">
        <v>6486</v>
      </c>
      <c r="L654" s="1">
        <v>-3.0</v>
      </c>
      <c r="M654" s="1">
        <v>0.022383333333333335</v>
      </c>
      <c r="N654" s="1">
        <v>9.39335</v>
      </c>
      <c r="O654" s="1" t="s">
        <v>4298</v>
      </c>
      <c r="P654" s="1" t="s">
        <v>6487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25</v>
      </c>
      <c r="B655" s="1" t="s">
        <v>222</v>
      </c>
      <c r="C655" s="1">
        <v>321.0</v>
      </c>
      <c r="D655" s="1">
        <v>0.0</v>
      </c>
      <c r="E655" s="2"/>
      <c r="F655" s="1" t="s">
        <v>19</v>
      </c>
      <c r="G655" s="1" t="s">
        <v>20</v>
      </c>
      <c r="H655" s="1" t="s">
        <v>6488</v>
      </c>
      <c r="I655" s="1" t="s">
        <v>6489</v>
      </c>
      <c r="J655" s="1" t="s">
        <v>6489</v>
      </c>
      <c r="K655" s="2"/>
      <c r="L655" s="1">
        <v>-8.0</v>
      </c>
      <c r="M655" s="1"/>
      <c r="N655" s="1">
        <v>6.309083333333334</v>
      </c>
      <c r="O655" s="1" t="s">
        <v>4274</v>
      </c>
      <c r="P655" s="1" t="s">
        <v>6490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25</v>
      </c>
      <c r="B656" s="1" t="s">
        <v>222</v>
      </c>
      <c r="C656" s="1">
        <v>528.0</v>
      </c>
      <c r="D656" s="1">
        <v>0.0</v>
      </c>
      <c r="E656" s="2"/>
      <c r="F656" s="1" t="s">
        <v>19</v>
      </c>
      <c r="G656" s="1" t="s">
        <v>20</v>
      </c>
      <c r="H656" s="1" t="s">
        <v>6491</v>
      </c>
      <c r="I656" s="1" t="s">
        <v>6492</v>
      </c>
      <c r="J656" s="1" t="s">
        <v>6492</v>
      </c>
      <c r="K656" s="2"/>
      <c r="L656" s="1">
        <v>-7.0</v>
      </c>
      <c r="M656" s="1"/>
      <c r="N656" s="1">
        <v>12.579066666666666</v>
      </c>
      <c r="O656" s="1" t="s">
        <v>4274</v>
      </c>
      <c r="P656" s="1" t="s">
        <v>6493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16</v>
      </c>
      <c r="B657" s="1" t="s">
        <v>17</v>
      </c>
      <c r="C657" s="1">
        <v>321.0</v>
      </c>
      <c r="D657" s="1">
        <v>0.0</v>
      </c>
      <c r="E657" s="1" t="s">
        <v>18</v>
      </c>
      <c r="F657" s="1" t="s">
        <v>19</v>
      </c>
      <c r="G657" s="1" t="s">
        <v>20</v>
      </c>
      <c r="H657" s="1" t="s">
        <v>6494</v>
      </c>
      <c r="I657" s="1" t="s">
        <v>6495</v>
      </c>
      <c r="J657" s="1" t="s">
        <v>6495</v>
      </c>
      <c r="K657" s="2"/>
      <c r="L657" s="1">
        <v>-3.0</v>
      </c>
      <c r="M657" s="1"/>
      <c r="N657" s="1">
        <v>11.199216666666667</v>
      </c>
      <c r="O657" s="1" t="s">
        <v>4278</v>
      </c>
      <c r="P657" s="1" t="s">
        <v>6496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16</v>
      </c>
      <c r="B658" s="1" t="s">
        <v>17</v>
      </c>
      <c r="C658" s="1">
        <v>264.0</v>
      </c>
      <c r="D658" s="1">
        <v>0.0</v>
      </c>
      <c r="E658" s="1" t="s">
        <v>18</v>
      </c>
      <c r="F658" s="1" t="s">
        <v>19</v>
      </c>
      <c r="G658" s="1" t="s">
        <v>20</v>
      </c>
      <c r="H658" s="1" t="s">
        <v>6497</v>
      </c>
      <c r="I658" s="1" t="s">
        <v>6498</v>
      </c>
      <c r="J658" s="1" t="s">
        <v>6498</v>
      </c>
      <c r="K658" s="2"/>
      <c r="L658" s="1">
        <v>-4.0</v>
      </c>
      <c r="M658" s="1"/>
      <c r="N658" s="1">
        <v>10.9114</v>
      </c>
      <c r="O658" s="1" t="s">
        <v>4278</v>
      </c>
      <c r="P658" s="1" t="s">
        <v>6499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30</v>
      </c>
      <c r="B659" s="1" t="s">
        <v>17</v>
      </c>
      <c r="C659" s="1">
        <v>199.0</v>
      </c>
      <c r="D659" s="1">
        <v>50.0</v>
      </c>
      <c r="E659" s="2"/>
      <c r="F659" s="1" t="s">
        <v>42</v>
      </c>
      <c r="G659" s="1" t="s">
        <v>20</v>
      </c>
      <c r="H659" s="1" t="s">
        <v>6500</v>
      </c>
      <c r="I659" s="1" t="s">
        <v>6501</v>
      </c>
      <c r="J659" s="1" t="s">
        <v>6202</v>
      </c>
      <c r="K659" s="2"/>
      <c r="L659" s="1">
        <v>1061.0</v>
      </c>
      <c r="M659" s="1"/>
      <c r="N659" s="1">
        <v>12.259483333333334</v>
      </c>
      <c r="O659" s="1" t="s">
        <v>4298</v>
      </c>
      <c r="P659" s="1" t="s">
        <v>4705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16</v>
      </c>
      <c r="B660" s="1" t="s">
        <v>17</v>
      </c>
      <c r="C660" s="1">
        <v>264.0</v>
      </c>
      <c r="D660" s="1">
        <v>0.0</v>
      </c>
      <c r="E660" s="1" t="s">
        <v>18</v>
      </c>
      <c r="F660" s="1" t="s">
        <v>19</v>
      </c>
      <c r="G660" s="1" t="s">
        <v>20</v>
      </c>
      <c r="H660" s="1" t="s">
        <v>6502</v>
      </c>
      <c r="I660" s="1" t="s">
        <v>6503</v>
      </c>
      <c r="J660" s="1" t="s">
        <v>6503</v>
      </c>
      <c r="K660" s="2"/>
      <c r="L660" s="1">
        <v>-6.0</v>
      </c>
      <c r="M660" s="1"/>
      <c r="N660" s="1">
        <v>8.112216666666667</v>
      </c>
      <c r="O660" s="1" t="s">
        <v>4278</v>
      </c>
      <c r="P660" s="1" t="s">
        <v>4857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30</v>
      </c>
      <c r="B661" s="1" t="s">
        <v>17</v>
      </c>
      <c r="C661" s="1">
        <v>199.0</v>
      </c>
      <c r="D661" s="1">
        <v>50.0</v>
      </c>
      <c r="E661" s="2"/>
      <c r="F661" s="1" t="s">
        <v>42</v>
      </c>
      <c r="G661" s="1" t="s">
        <v>51</v>
      </c>
      <c r="H661" s="1" t="s">
        <v>6504</v>
      </c>
      <c r="I661" s="1" t="s">
        <v>6505</v>
      </c>
      <c r="J661" s="1" t="s">
        <v>6202</v>
      </c>
      <c r="K661" s="2"/>
      <c r="L661" s="1">
        <v>1071.0</v>
      </c>
      <c r="M661" s="1"/>
      <c r="N661" s="1">
        <v>12.206416666666666</v>
      </c>
      <c r="O661" s="1" t="s">
        <v>4298</v>
      </c>
      <c r="P661" s="1" t="s">
        <v>5625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25</v>
      </c>
      <c r="B662" s="1" t="s">
        <v>222</v>
      </c>
      <c r="C662" s="1">
        <v>401.0</v>
      </c>
      <c r="D662" s="1">
        <v>0.0</v>
      </c>
      <c r="E662" s="2"/>
      <c r="F662" s="1" t="s">
        <v>19</v>
      </c>
      <c r="G662" s="1" t="s">
        <v>20</v>
      </c>
      <c r="H662" s="1" t="s">
        <v>6506</v>
      </c>
      <c r="I662" s="1" t="s">
        <v>6507</v>
      </c>
      <c r="J662" s="1" t="s">
        <v>6507</v>
      </c>
      <c r="K662" s="2"/>
      <c r="L662" s="1">
        <v>-4.0</v>
      </c>
      <c r="M662" s="1"/>
      <c r="N662" s="1">
        <v>10.6281</v>
      </c>
      <c r="O662" s="1" t="s">
        <v>4274</v>
      </c>
      <c r="P662" s="1" t="s">
        <v>6508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195</v>
      </c>
      <c r="B663" s="1" t="s">
        <v>222</v>
      </c>
      <c r="C663" s="1">
        <v>374.0</v>
      </c>
      <c r="D663" s="1">
        <v>0.0</v>
      </c>
      <c r="E663" s="1" t="s">
        <v>6509</v>
      </c>
      <c r="F663" s="1" t="s">
        <v>19</v>
      </c>
      <c r="G663" s="1" t="s">
        <v>20</v>
      </c>
      <c r="H663" s="1" t="s">
        <v>6510</v>
      </c>
      <c r="I663" s="1" t="s">
        <v>6511</v>
      </c>
      <c r="J663" s="1" t="s">
        <v>6511</v>
      </c>
      <c r="K663" s="2"/>
      <c r="L663" s="1">
        <v>-1.0</v>
      </c>
      <c r="M663" s="1"/>
      <c r="N663" s="1">
        <v>13.4968</v>
      </c>
      <c r="O663" s="1" t="s">
        <v>4274</v>
      </c>
      <c r="P663" s="1" t="s">
        <v>6512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30</v>
      </c>
      <c r="B664" s="1" t="s">
        <v>17</v>
      </c>
      <c r="C664" s="1">
        <v>1610.0</v>
      </c>
      <c r="D664" s="1">
        <v>126.0</v>
      </c>
      <c r="E664" s="1" t="s">
        <v>4312</v>
      </c>
      <c r="F664" s="1" t="s">
        <v>32</v>
      </c>
      <c r="G664" s="1" t="s">
        <v>26</v>
      </c>
      <c r="H664" s="1" t="s">
        <v>6513</v>
      </c>
      <c r="I664" s="1" t="s">
        <v>6514</v>
      </c>
      <c r="J664" s="1" t="s">
        <v>6515</v>
      </c>
      <c r="K664" s="1" t="s">
        <v>6516</v>
      </c>
      <c r="L664" s="1">
        <v>-1.0</v>
      </c>
      <c r="M664" s="1">
        <v>0.018266666666666667</v>
      </c>
      <c r="N664" s="1">
        <v>19.394</v>
      </c>
      <c r="O664" s="1" t="s">
        <v>4298</v>
      </c>
      <c r="P664" s="1" t="s">
        <v>6517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30</v>
      </c>
      <c r="B665" s="1" t="s">
        <v>17</v>
      </c>
      <c r="C665" s="1">
        <v>398.0</v>
      </c>
      <c r="D665" s="1">
        <v>100.0</v>
      </c>
      <c r="E665" s="2"/>
      <c r="F665" s="1" t="s">
        <v>42</v>
      </c>
      <c r="G665" s="1" t="s">
        <v>51</v>
      </c>
      <c r="H665" s="1" t="s">
        <v>6518</v>
      </c>
      <c r="I665" s="1" t="s">
        <v>6519</v>
      </c>
      <c r="J665" s="1" t="s">
        <v>6202</v>
      </c>
      <c r="K665" s="2"/>
      <c r="L665" s="1">
        <v>1090.0</v>
      </c>
      <c r="M665" s="1"/>
      <c r="N665" s="1">
        <v>19.0562</v>
      </c>
      <c r="O665" s="1" t="s">
        <v>4298</v>
      </c>
      <c r="P665" s="1" t="s">
        <v>6520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30</v>
      </c>
      <c r="B666" s="1" t="s">
        <v>17</v>
      </c>
      <c r="C666" s="1">
        <v>309.0</v>
      </c>
      <c r="D666" s="1">
        <v>0.0</v>
      </c>
      <c r="E666" s="1" t="s">
        <v>4312</v>
      </c>
      <c r="F666" s="1" t="s">
        <v>32</v>
      </c>
      <c r="G666" s="1" t="s">
        <v>20</v>
      </c>
      <c r="H666" s="1" t="s">
        <v>6521</v>
      </c>
      <c r="I666" s="1" t="s">
        <v>6522</v>
      </c>
      <c r="J666" s="1" t="s">
        <v>6523</v>
      </c>
      <c r="K666" s="1" t="s">
        <v>6524</v>
      </c>
      <c r="L666" s="1">
        <v>0.0</v>
      </c>
      <c r="M666" s="1">
        <v>0.0142</v>
      </c>
      <c r="N666" s="1">
        <v>25.447533333333332</v>
      </c>
      <c r="O666" s="1" t="s">
        <v>4298</v>
      </c>
      <c r="P666" s="1" t="s">
        <v>4456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30</v>
      </c>
      <c r="B667" s="1" t="s">
        <v>17</v>
      </c>
      <c r="C667" s="1">
        <v>376.0</v>
      </c>
      <c r="D667" s="1">
        <v>92.0</v>
      </c>
      <c r="E667" s="2"/>
      <c r="F667" s="1" t="s">
        <v>42</v>
      </c>
      <c r="G667" s="1" t="s">
        <v>20</v>
      </c>
      <c r="H667" s="1" t="s">
        <v>6525</v>
      </c>
      <c r="I667" s="1" t="s">
        <v>6526</v>
      </c>
      <c r="J667" s="1" t="s">
        <v>6202</v>
      </c>
      <c r="K667" s="2"/>
      <c r="L667" s="1">
        <v>1097.0</v>
      </c>
      <c r="M667" s="1"/>
      <c r="N667" s="1">
        <v>13.101483333333332</v>
      </c>
      <c r="O667" s="1" t="s">
        <v>4298</v>
      </c>
      <c r="P667" s="1" t="s">
        <v>6527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30</v>
      </c>
      <c r="B668" s="1" t="s">
        <v>17</v>
      </c>
      <c r="C668" s="1">
        <v>518.0</v>
      </c>
      <c r="D668" s="1">
        <v>0.0</v>
      </c>
      <c r="E668" s="1" t="s">
        <v>4312</v>
      </c>
      <c r="F668" s="1" t="s">
        <v>32</v>
      </c>
      <c r="G668" s="1" t="s">
        <v>20</v>
      </c>
      <c r="H668" s="1" t="s">
        <v>6528</v>
      </c>
      <c r="I668" s="1" t="s">
        <v>6529</v>
      </c>
      <c r="J668" s="1" t="s">
        <v>6530</v>
      </c>
      <c r="K668" s="1" t="s">
        <v>6531</v>
      </c>
      <c r="L668" s="1">
        <v>-1.0</v>
      </c>
      <c r="M668" s="1">
        <v>0.017</v>
      </c>
      <c r="N668" s="1">
        <v>35.54115</v>
      </c>
      <c r="O668" s="1" t="s">
        <v>4298</v>
      </c>
      <c r="P668" s="1" t="s">
        <v>6532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30</v>
      </c>
      <c r="B669" s="1" t="s">
        <v>17</v>
      </c>
      <c r="C669" s="1">
        <v>542.0</v>
      </c>
      <c r="D669" s="1">
        <v>0.0</v>
      </c>
      <c r="E669" s="1" t="s">
        <v>18</v>
      </c>
      <c r="F669" s="1" t="s">
        <v>32</v>
      </c>
      <c r="G669" s="1" t="s">
        <v>20</v>
      </c>
      <c r="H669" s="1" t="s">
        <v>6533</v>
      </c>
      <c r="I669" s="1" t="s">
        <v>6534</v>
      </c>
      <c r="J669" s="1" t="s">
        <v>6535</v>
      </c>
      <c r="K669" s="1" t="s">
        <v>6536</v>
      </c>
      <c r="L669" s="1">
        <v>0.0</v>
      </c>
      <c r="M669" s="1">
        <v>23.0707</v>
      </c>
      <c r="N669" s="1">
        <v>39.36691666666667</v>
      </c>
      <c r="O669" s="1" t="s">
        <v>4298</v>
      </c>
      <c r="P669" s="1" t="s">
        <v>6537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30</v>
      </c>
      <c r="B670" s="1" t="s">
        <v>17</v>
      </c>
      <c r="C670" s="1">
        <v>1610.0</v>
      </c>
      <c r="D670" s="1">
        <v>0.0</v>
      </c>
      <c r="E670" s="1" t="s">
        <v>4312</v>
      </c>
      <c r="F670" s="1" t="s">
        <v>32</v>
      </c>
      <c r="G670" s="1" t="s">
        <v>20</v>
      </c>
      <c r="H670" s="1" t="s">
        <v>6538</v>
      </c>
      <c r="I670" s="1" t="s">
        <v>6539</v>
      </c>
      <c r="J670" s="1" t="s">
        <v>6540</v>
      </c>
      <c r="K670" s="1" t="s">
        <v>6541</v>
      </c>
      <c r="L670" s="1">
        <v>-3.0</v>
      </c>
      <c r="M670" s="1">
        <v>0.011866666666666666</v>
      </c>
      <c r="N670" s="1">
        <v>48.25803333333333</v>
      </c>
      <c r="O670" s="1" t="s">
        <v>4298</v>
      </c>
      <c r="P670" s="1" t="s">
        <v>6542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25</v>
      </c>
      <c r="B671" s="1" t="s">
        <v>222</v>
      </c>
      <c r="C671" s="1">
        <v>379.0</v>
      </c>
      <c r="D671" s="1">
        <v>0.0</v>
      </c>
      <c r="E671" s="2"/>
      <c r="F671" s="1" t="s">
        <v>19</v>
      </c>
      <c r="G671" s="1" t="s">
        <v>20</v>
      </c>
      <c r="H671" s="1" t="s">
        <v>6543</v>
      </c>
      <c r="I671" s="1" t="s">
        <v>6544</v>
      </c>
      <c r="J671" s="1" t="s">
        <v>6544</v>
      </c>
      <c r="K671" s="2"/>
      <c r="L671" s="1">
        <v>-9.0</v>
      </c>
      <c r="M671" s="1"/>
      <c r="N671" s="1">
        <v>5.872866666666667</v>
      </c>
      <c r="O671" s="1" t="s">
        <v>4274</v>
      </c>
      <c r="P671" s="1" t="s">
        <v>6545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25</v>
      </c>
      <c r="B672" s="1" t="s">
        <v>1148</v>
      </c>
      <c r="C672" s="1">
        <v>603.0</v>
      </c>
      <c r="D672" s="1">
        <v>0.0</v>
      </c>
      <c r="E672" s="2"/>
      <c r="F672" s="1" t="s">
        <v>19</v>
      </c>
      <c r="G672" s="1" t="s">
        <v>20</v>
      </c>
      <c r="H672" s="1" t="s">
        <v>6546</v>
      </c>
      <c r="I672" s="1" t="s">
        <v>6547</v>
      </c>
      <c r="J672" s="1" t="s">
        <v>6547</v>
      </c>
      <c r="K672" s="2"/>
      <c r="L672" s="1">
        <v>-6.0</v>
      </c>
      <c r="M672" s="1"/>
      <c r="N672" s="1">
        <v>13.364783333333333</v>
      </c>
      <c r="O672" s="1" t="s">
        <v>4274</v>
      </c>
      <c r="P672" s="1" t="s">
        <v>6548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25</v>
      </c>
      <c r="B673" s="1" t="s">
        <v>222</v>
      </c>
      <c r="C673" s="1">
        <v>299.0</v>
      </c>
      <c r="D673" s="1">
        <v>0.0</v>
      </c>
      <c r="E673" s="2"/>
      <c r="F673" s="1" t="s">
        <v>19</v>
      </c>
      <c r="G673" s="1" t="s">
        <v>20</v>
      </c>
      <c r="H673" s="1" t="s">
        <v>6549</v>
      </c>
      <c r="I673" s="1" t="s">
        <v>6550</v>
      </c>
      <c r="J673" s="1" t="s">
        <v>6550</v>
      </c>
      <c r="K673" s="2"/>
      <c r="L673" s="1">
        <v>-8.0</v>
      </c>
      <c r="M673" s="1"/>
      <c r="N673" s="1">
        <v>6.541916666666666</v>
      </c>
      <c r="O673" s="1" t="s">
        <v>4274</v>
      </c>
      <c r="P673" s="1" t="s">
        <v>6551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30</v>
      </c>
      <c r="B674" s="1" t="s">
        <v>17</v>
      </c>
      <c r="C674" s="1">
        <v>318.0</v>
      </c>
      <c r="D674" s="1">
        <v>0.0</v>
      </c>
      <c r="E674" s="1" t="s">
        <v>5561</v>
      </c>
      <c r="F674" s="1" t="s">
        <v>32</v>
      </c>
      <c r="G674" s="1" t="s">
        <v>26</v>
      </c>
      <c r="H674" s="1" t="s">
        <v>6552</v>
      </c>
      <c r="I674" s="1" t="s">
        <v>6553</v>
      </c>
      <c r="J674" s="1" t="s">
        <v>6554</v>
      </c>
      <c r="K674" s="1" t="s">
        <v>6555</v>
      </c>
      <c r="L674" s="1">
        <v>-12.0</v>
      </c>
      <c r="M674" s="1">
        <v>0.021</v>
      </c>
      <c r="N674" s="1">
        <v>7.69425</v>
      </c>
      <c r="O674" s="1" t="s">
        <v>4298</v>
      </c>
      <c r="P674" s="1" t="s">
        <v>6556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30</v>
      </c>
      <c r="B675" s="1" t="s">
        <v>17</v>
      </c>
      <c r="C675" s="1">
        <v>927.0</v>
      </c>
      <c r="D675" s="1">
        <v>0.0</v>
      </c>
      <c r="E675" s="1" t="s">
        <v>18</v>
      </c>
      <c r="F675" s="1" t="s">
        <v>32</v>
      </c>
      <c r="G675" s="1" t="s">
        <v>20</v>
      </c>
      <c r="H675" s="1" t="s">
        <v>6557</v>
      </c>
      <c r="I675" s="1" t="s">
        <v>6558</v>
      </c>
      <c r="J675" s="1" t="s">
        <v>6559</v>
      </c>
      <c r="K675" s="1" t="s">
        <v>6560</v>
      </c>
      <c r="L675" s="1">
        <v>7.0</v>
      </c>
      <c r="M675" s="1">
        <v>0.6545833333333333</v>
      </c>
      <c r="N675" s="1">
        <v>7.6649666666666665</v>
      </c>
      <c r="O675" s="1" t="s">
        <v>4298</v>
      </c>
      <c r="P675" s="1" t="s">
        <v>6561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25</v>
      </c>
      <c r="B676" s="1" t="s">
        <v>222</v>
      </c>
      <c r="C676" s="1">
        <v>329.0</v>
      </c>
      <c r="D676" s="1">
        <v>0.0</v>
      </c>
      <c r="E676" s="2"/>
      <c r="F676" s="1" t="s">
        <v>19</v>
      </c>
      <c r="G676" s="1" t="s">
        <v>26</v>
      </c>
      <c r="H676" s="1" t="s">
        <v>6562</v>
      </c>
      <c r="I676" s="1" t="s">
        <v>6563</v>
      </c>
      <c r="J676" s="1" t="s">
        <v>6563</v>
      </c>
      <c r="K676" s="2"/>
      <c r="L676" s="1">
        <v>-9.0</v>
      </c>
      <c r="M676" s="1"/>
      <c r="N676" s="1">
        <v>5.3745</v>
      </c>
      <c r="O676" s="1" t="s">
        <v>4274</v>
      </c>
      <c r="P676" s="1" t="s">
        <v>4473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25</v>
      </c>
      <c r="B677" s="1" t="s">
        <v>222</v>
      </c>
      <c r="C677" s="1">
        <v>264.0</v>
      </c>
      <c r="D677" s="1">
        <v>0.0</v>
      </c>
      <c r="E677" s="2"/>
      <c r="F677" s="1" t="s">
        <v>19</v>
      </c>
      <c r="G677" s="1" t="s">
        <v>20</v>
      </c>
      <c r="H677" s="1" t="s">
        <v>6564</v>
      </c>
      <c r="I677" s="1" t="s">
        <v>6565</v>
      </c>
      <c r="J677" s="1" t="s">
        <v>6565</v>
      </c>
      <c r="K677" s="2"/>
      <c r="L677" s="1">
        <v>-8.0</v>
      </c>
      <c r="M677" s="1"/>
      <c r="N677" s="1">
        <v>6.225816666666667</v>
      </c>
      <c r="O677" s="1" t="s">
        <v>4274</v>
      </c>
      <c r="P677" s="1" t="s">
        <v>4693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30</v>
      </c>
      <c r="B678" s="1" t="s">
        <v>17</v>
      </c>
      <c r="C678" s="1">
        <v>398.0</v>
      </c>
      <c r="D678" s="1">
        <v>100.0</v>
      </c>
      <c r="E678" s="2"/>
      <c r="F678" s="1" t="s">
        <v>42</v>
      </c>
      <c r="G678" s="1" t="s">
        <v>26</v>
      </c>
      <c r="H678" s="1" t="s">
        <v>6566</v>
      </c>
      <c r="I678" s="1" t="s">
        <v>6567</v>
      </c>
      <c r="J678" s="1" t="s">
        <v>6568</v>
      </c>
      <c r="K678" s="2"/>
      <c r="L678" s="1">
        <v>454.0</v>
      </c>
      <c r="M678" s="1"/>
      <c r="N678" s="1">
        <v>11.311916666666667</v>
      </c>
      <c r="O678" s="1" t="s">
        <v>4298</v>
      </c>
      <c r="P678" s="1" t="s">
        <v>6569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30</v>
      </c>
      <c r="B679" s="1" t="s">
        <v>17</v>
      </c>
      <c r="C679" s="1">
        <v>267.0</v>
      </c>
      <c r="D679" s="1">
        <v>62.0</v>
      </c>
      <c r="E679" s="2"/>
      <c r="F679" s="1" t="s">
        <v>42</v>
      </c>
      <c r="G679" s="1" t="s">
        <v>20</v>
      </c>
      <c r="H679" s="1" t="s">
        <v>6570</v>
      </c>
      <c r="I679" s="1" t="s">
        <v>6571</v>
      </c>
      <c r="J679" s="1" t="s">
        <v>6568</v>
      </c>
      <c r="K679" s="2"/>
      <c r="L679" s="1">
        <v>457.0</v>
      </c>
      <c r="M679" s="1"/>
      <c r="N679" s="1">
        <v>11.495516666666667</v>
      </c>
      <c r="O679" s="1" t="s">
        <v>4298</v>
      </c>
      <c r="P679" s="1" t="s">
        <v>6572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30</v>
      </c>
      <c r="B680" s="1" t="s">
        <v>17</v>
      </c>
      <c r="C680" s="1">
        <v>308.0</v>
      </c>
      <c r="D680" s="1">
        <v>50.0</v>
      </c>
      <c r="E680" s="2"/>
      <c r="F680" s="1" t="s">
        <v>42</v>
      </c>
      <c r="G680" s="1" t="s">
        <v>20</v>
      </c>
      <c r="H680" s="1" t="s">
        <v>6573</v>
      </c>
      <c r="I680" s="1" t="s">
        <v>6574</v>
      </c>
      <c r="J680" s="1" t="s">
        <v>6568</v>
      </c>
      <c r="K680" s="2"/>
      <c r="L680" s="1">
        <v>464.0</v>
      </c>
      <c r="M680" s="1"/>
      <c r="N680" s="1">
        <v>7.71</v>
      </c>
      <c r="O680" s="1" t="s">
        <v>4298</v>
      </c>
      <c r="P680" s="1" t="s">
        <v>6575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30</v>
      </c>
      <c r="B681" s="1" t="s">
        <v>17</v>
      </c>
      <c r="C681" s="1">
        <v>453.0</v>
      </c>
      <c r="D681" s="1">
        <v>74.0</v>
      </c>
      <c r="E681" s="1" t="s">
        <v>5561</v>
      </c>
      <c r="F681" s="1" t="s">
        <v>32</v>
      </c>
      <c r="G681" s="1" t="s">
        <v>20</v>
      </c>
      <c r="H681" s="1" t="s">
        <v>6576</v>
      </c>
      <c r="I681" s="1" t="s">
        <v>6577</v>
      </c>
      <c r="J681" s="1" t="s">
        <v>6578</v>
      </c>
      <c r="K681" s="1" t="s">
        <v>6579</v>
      </c>
      <c r="L681" s="1">
        <v>-2.0</v>
      </c>
      <c r="M681" s="1">
        <v>0.016983333333333333</v>
      </c>
      <c r="N681" s="1">
        <v>6.80835</v>
      </c>
      <c r="O681" s="1" t="s">
        <v>4298</v>
      </c>
      <c r="P681" s="1" t="s">
        <v>6580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195</v>
      </c>
      <c r="B682" s="1" t="s">
        <v>222</v>
      </c>
      <c r="C682" s="1">
        <v>758.0</v>
      </c>
      <c r="D682" s="1">
        <v>0.0</v>
      </c>
      <c r="E682" s="1" t="s">
        <v>6581</v>
      </c>
      <c r="F682" s="1" t="s">
        <v>19</v>
      </c>
      <c r="G682" s="1" t="s">
        <v>20</v>
      </c>
      <c r="H682" s="1" t="s">
        <v>6582</v>
      </c>
      <c r="I682" s="1" t="s">
        <v>6583</v>
      </c>
      <c r="J682" s="1" t="s">
        <v>6583</v>
      </c>
      <c r="K682" s="2"/>
      <c r="L682" s="1">
        <v>-10.0</v>
      </c>
      <c r="M682" s="1"/>
      <c r="N682" s="1">
        <v>9.107166666666666</v>
      </c>
      <c r="O682" s="1" t="s">
        <v>4274</v>
      </c>
      <c r="P682" s="1" t="s">
        <v>6584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30</v>
      </c>
      <c r="B683" s="1" t="s">
        <v>17</v>
      </c>
      <c r="C683" s="1">
        <v>423.0</v>
      </c>
      <c r="D683" s="1">
        <v>0.0</v>
      </c>
      <c r="E683" s="1" t="s">
        <v>5561</v>
      </c>
      <c r="F683" s="1" t="s">
        <v>32</v>
      </c>
      <c r="G683" s="1" t="s">
        <v>26</v>
      </c>
      <c r="H683" s="1" t="s">
        <v>6585</v>
      </c>
      <c r="I683" s="1" t="s">
        <v>6586</v>
      </c>
      <c r="J683" s="1" t="s">
        <v>6587</v>
      </c>
      <c r="K683" s="1" t="s">
        <v>6588</v>
      </c>
      <c r="L683" s="1">
        <v>-11.0</v>
      </c>
      <c r="M683" s="1">
        <v>0.020266666666666665</v>
      </c>
      <c r="N683" s="1">
        <v>7.302183333333334</v>
      </c>
      <c r="O683" s="1" t="s">
        <v>4298</v>
      </c>
      <c r="P683" s="1" t="s">
        <v>6589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16</v>
      </c>
      <c r="B684" s="1" t="s">
        <v>17</v>
      </c>
      <c r="C684" s="1">
        <v>329.0</v>
      </c>
      <c r="D684" s="1">
        <v>0.0</v>
      </c>
      <c r="E684" s="1" t="s">
        <v>18</v>
      </c>
      <c r="F684" s="1" t="s">
        <v>19</v>
      </c>
      <c r="G684" s="1" t="s">
        <v>20</v>
      </c>
      <c r="H684" s="1" t="s">
        <v>6590</v>
      </c>
      <c r="I684" s="1" t="s">
        <v>6591</v>
      </c>
      <c r="J684" s="1" t="s">
        <v>6591</v>
      </c>
      <c r="K684" s="2"/>
      <c r="L684" s="1">
        <v>-7.0</v>
      </c>
      <c r="M684" s="1"/>
      <c r="N684" s="1">
        <v>7.16335</v>
      </c>
      <c r="O684" s="1" t="s">
        <v>4278</v>
      </c>
      <c r="P684" s="1" t="s">
        <v>6592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25</v>
      </c>
      <c r="B685" s="1" t="s">
        <v>222</v>
      </c>
      <c r="C685" s="1">
        <v>433.0</v>
      </c>
      <c r="D685" s="1">
        <v>0.0</v>
      </c>
      <c r="E685" s="2"/>
      <c r="F685" s="1" t="s">
        <v>19</v>
      </c>
      <c r="G685" s="1" t="s">
        <v>20</v>
      </c>
      <c r="H685" s="1" t="s">
        <v>6593</v>
      </c>
      <c r="I685" s="1" t="s">
        <v>6594</v>
      </c>
      <c r="J685" s="1" t="s">
        <v>6594</v>
      </c>
      <c r="K685" s="2"/>
      <c r="L685" s="1">
        <v>-8.0</v>
      </c>
      <c r="M685" s="1"/>
      <c r="N685" s="1">
        <v>6.213066666666666</v>
      </c>
      <c r="O685" s="1" t="s">
        <v>4274</v>
      </c>
      <c r="P685" s="1" t="s">
        <v>6595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25</v>
      </c>
      <c r="B686" s="1" t="s">
        <v>222</v>
      </c>
      <c r="C686" s="1">
        <v>264.0</v>
      </c>
      <c r="D686" s="1">
        <v>0.0</v>
      </c>
      <c r="E686" s="2"/>
      <c r="F686" s="1" t="s">
        <v>19</v>
      </c>
      <c r="G686" s="1" t="s">
        <v>20</v>
      </c>
      <c r="H686" s="1" t="s">
        <v>6596</v>
      </c>
      <c r="I686" s="1" t="s">
        <v>6597</v>
      </c>
      <c r="J686" s="1" t="s">
        <v>6597</v>
      </c>
      <c r="K686" s="2"/>
      <c r="L686" s="1">
        <v>-7.0</v>
      </c>
      <c r="M686" s="1"/>
      <c r="N686" s="1">
        <v>7.909116666666667</v>
      </c>
      <c r="O686" s="1" t="s">
        <v>4274</v>
      </c>
      <c r="P686" s="1" t="s">
        <v>6598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195</v>
      </c>
      <c r="B687" s="1" t="s">
        <v>222</v>
      </c>
      <c r="C687" s="1">
        <v>414.0</v>
      </c>
      <c r="D687" s="1">
        <v>0.0</v>
      </c>
      <c r="E687" s="1" t="s">
        <v>6599</v>
      </c>
      <c r="F687" s="1" t="s">
        <v>19</v>
      </c>
      <c r="G687" s="1" t="s">
        <v>20</v>
      </c>
      <c r="H687" s="1" t="s">
        <v>6600</v>
      </c>
      <c r="I687" s="1" t="s">
        <v>6601</v>
      </c>
      <c r="J687" s="1" t="s">
        <v>6601</v>
      </c>
      <c r="K687" s="2"/>
      <c r="L687" s="1">
        <v>-7.0</v>
      </c>
      <c r="M687" s="1"/>
      <c r="N687" s="1">
        <v>7.737566666666667</v>
      </c>
      <c r="O687" s="1" t="s">
        <v>4274</v>
      </c>
      <c r="P687" s="1" t="s">
        <v>6602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30</v>
      </c>
      <c r="B688" s="1" t="s">
        <v>17</v>
      </c>
      <c r="C688" s="1">
        <v>1096.0</v>
      </c>
      <c r="D688" s="1">
        <v>0.0</v>
      </c>
      <c r="E688" s="1" t="s">
        <v>5561</v>
      </c>
      <c r="F688" s="1" t="s">
        <v>32</v>
      </c>
      <c r="G688" s="1" t="s">
        <v>26</v>
      </c>
      <c r="H688" s="1" t="s">
        <v>6603</v>
      </c>
      <c r="I688" s="1" t="s">
        <v>6604</v>
      </c>
      <c r="J688" s="1" t="s">
        <v>6605</v>
      </c>
      <c r="K688" s="1" t="s">
        <v>6606</v>
      </c>
      <c r="L688" s="1">
        <v>-18.0</v>
      </c>
      <c r="M688" s="1">
        <v>0.023533333333333333</v>
      </c>
      <c r="N688" s="1">
        <v>8.813883333333333</v>
      </c>
      <c r="O688" s="1" t="s">
        <v>4298</v>
      </c>
      <c r="P688" s="1" t="s">
        <v>6607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16</v>
      </c>
      <c r="B689" s="1" t="s">
        <v>17</v>
      </c>
      <c r="C689" s="1">
        <v>596.0</v>
      </c>
      <c r="D689" s="1">
        <v>0.0</v>
      </c>
      <c r="E689" s="1" t="s">
        <v>18</v>
      </c>
      <c r="F689" s="1" t="s">
        <v>19</v>
      </c>
      <c r="G689" s="1" t="s">
        <v>20</v>
      </c>
      <c r="H689" s="1" t="s">
        <v>6608</v>
      </c>
      <c r="I689" s="1" t="s">
        <v>6609</v>
      </c>
      <c r="J689" s="1" t="s">
        <v>6609</v>
      </c>
      <c r="K689" s="2"/>
      <c r="L689" s="1">
        <v>-11.0</v>
      </c>
      <c r="M689" s="1"/>
      <c r="N689" s="1">
        <v>8.364266666666667</v>
      </c>
      <c r="O689" s="1" t="s">
        <v>4278</v>
      </c>
      <c r="P689" s="1" t="s">
        <v>6610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25</v>
      </c>
      <c r="B690" s="1" t="s">
        <v>222</v>
      </c>
      <c r="C690" s="1">
        <v>658.0</v>
      </c>
      <c r="D690" s="1">
        <v>0.0</v>
      </c>
      <c r="E690" s="2"/>
      <c r="F690" s="1" t="s">
        <v>19</v>
      </c>
      <c r="G690" s="1" t="s">
        <v>20</v>
      </c>
      <c r="H690" s="1" t="s">
        <v>6611</v>
      </c>
      <c r="I690" s="1" t="s">
        <v>6612</v>
      </c>
      <c r="J690" s="1" t="s">
        <v>6612</v>
      </c>
      <c r="K690" s="2"/>
      <c r="L690" s="1">
        <v>-11.0</v>
      </c>
      <c r="M690" s="1"/>
      <c r="N690" s="1">
        <v>8.88585</v>
      </c>
      <c r="O690" s="1" t="s">
        <v>4274</v>
      </c>
      <c r="P690" s="1" t="s">
        <v>6613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195</v>
      </c>
      <c r="B691" s="1" t="s">
        <v>222</v>
      </c>
      <c r="C691" s="1">
        <v>528.0</v>
      </c>
      <c r="D691" s="1">
        <v>0.0</v>
      </c>
      <c r="E691" s="1" t="s">
        <v>1734</v>
      </c>
      <c r="F691" s="1" t="s">
        <v>19</v>
      </c>
      <c r="G691" s="1" t="s">
        <v>20</v>
      </c>
      <c r="H691" s="1" t="s">
        <v>6614</v>
      </c>
      <c r="I691" s="1" t="s">
        <v>6615</v>
      </c>
      <c r="J691" s="1" t="s">
        <v>6615</v>
      </c>
      <c r="K691" s="2"/>
      <c r="L691" s="1">
        <v>-12.0</v>
      </c>
      <c r="M691" s="1"/>
      <c r="N691" s="1">
        <v>7.978433333333333</v>
      </c>
      <c r="O691" s="1" t="s">
        <v>4274</v>
      </c>
      <c r="P691" s="1" t="s">
        <v>6616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25</v>
      </c>
      <c r="B692" s="1" t="s">
        <v>222</v>
      </c>
      <c r="C692" s="1">
        <v>388.0</v>
      </c>
      <c r="D692" s="1">
        <v>0.0</v>
      </c>
      <c r="E692" s="2"/>
      <c r="F692" s="1" t="s">
        <v>19</v>
      </c>
      <c r="G692" s="1" t="s">
        <v>20</v>
      </c>
      <c r="H692" s="1" t="s">
        <v>6617</v>
      </c>
      <c r="I692" s="1" t="s">
        <v>6618</v>
      </c>
      <c r="J692" s="1" t="s">
        <v>6618</v>
      </c>
      <c r="K692" s="2"/>
      <c r="L692" s="1">
        <v>-7.0</v>
      </c>
      <c r="M692" s="1"/>
      <c r="N692" s="1">
        <v>7.656883333333333</v>
      </c>
      <c r="O692" s="1" t="s">
        <v>4274</v>
      </c>
      <c r="P692" s="1" t="s">
        <v>6619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30</v>
      </c>
      <c r="B693" s="1" t="s">
        <v>17</v>
      </c>
      <c r="C693" s="1">
        <v>247.0</v>
      </c>
      <c r="D693" s="1">
        <v>62.0</v>
      </c>
      <c r="E693" s="2"/>
      <c r="F693" s="1" t="s">
        <v>42</v>
      </c>
      <c r="G693" s="1" t="s">
        <v>20</v>
      </c>
      <c r="H693" s="1" t="s">
        <v>6620</v>
      </c>
      <c r="I693" s="1" t="s">
        <v>6621</v>
      </c>
      <c r="J693" s="1" t="s">
        <v>6568</v>
      </c>
      <c r="K693" s="2"/>
      <c r="L693" s="1">
        <v>537.0</v>
      </c>
      <c r="M693" s="1"/>
      <c r="N693" s="1">
        <v>5.857933333333333</v>
      </c>
      <c r="O693" s="1" t="s">
        <v>4298</v>
      </c>
      <c r="P693" s="1" t="s">
        <v>4304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25</v>
      </c>
      <c r="B694" s="1" t="s">
        <v>222</v>
      </c>
      <c r="C694" s="1">
        <v>528.0</v>
      </c>
      <c r="D694" s="1">
        <v>0.0</v>
      </c>
      <c r="E694" s="2"/>
      <c r="F694" s="1" t="s">
        <v>19</v>
      </c>
      <c r="G694" s="1" t="s">
        <v>20</v>
      </c>
      <c r="H694" s="1" t="s">
        <v>6622</v>
      </c>
      <c r="I694" s="1" t="s">
        <v>6623</v>
      </c>
      <c r="J694" s="1" t="s">
        <v>6623</v>
      </c>
      <c r="K694" s="2"/>
      <c r="L694" s="1">
        <v>-10.0</v>
      </c>
      <c r="M694" s="1"/>
      <c r="N694" s="1">
        <v>8.31215</v>
      </c>
      <c r="O694" s="1" t="s">
        <v>4274</v>
      </c>
      <c r="P694" s="1" t="s">
        <v>6624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16</v>
      </c>
      <c r="B695" s="1" t="s">
        <v>17</v>
      </c>
      <c r="C695" s="1">
        <v>653.0</v>
      </c>
      <c r="D695" s="1">
        <v>0.0</v>
      </c>
      <c r="E695" s="1" t="s">
        <v>18</v>
      </c>
      <c r="F695" s="1" t="s">
        <v>19</v>
      </c>
      <c r="G695" s="1" t="s">
        <v>20</v>
      </c>
      <c r="H695" s="1" t="s">
        <v>6625</v>
      </c>
      <c r="I695" s="1" t="s">
        <v>6626</v>
      </c>
      <c r="J695" s="1" t="s">
        <v>6626</v>
      </c>
      <c r="K695" s="2"/>
      <c r="L695" s="1">
        <v>-11.0</v>
      </c>
      <c r="M695" s="1"/>
      <c r="N695" s="1">
        <v>8.4276</v>
      </c>
      <c r="O695" s="1" t="s">
        <v>4278</v>
      </c>
      <c r="P695" s="1" t="s">
        <v>6627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30</v>
      </c>
      <c r="B696" s="1" t="s">
        <v>17</v>
      </c>
      <c r="C696" s="1">
        <v>319.0</v>
      </c>
      <c r="D696" s="1">
        <v>0.0</v>
      </c>
      <c r="E696" s="1" t="s">
        <v>5561</v>
      </c>
      <c r="F696" s="1" t="s">
        <v>32</v>
      </c>
      <c r="G696" s="1" t="s">
        <v>20</v>
      </c>
      <c r="H696" s="1" t="s">
        <v>6628</v>
      </c>
      <c r="I696" s="1" t="s">
        <v>6629</v>
      </c>
      <c r="J696" s="1" t="s">
        <v>6630</v>
      </c>
      <c r="K696" s="1" t="s">
        <v>6631</v>
      </c>
      <c r="L696" s="1">
        <v>-15.0</v>
      </c>
      <c r="M696" s="1">
        <v>0.0187</v>
      </c>
      <c r="N696" s="1">
        <v>5.47265</v>
      </c>
      <c r="O696" s="1" t="s">
        <v>4298</v>
      </c>
      <c r="P696" s="1" t="s">
        <v>6632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30</v>
      </c>
      <c r="B697" s="1" t="s">
        <v>17</v>
      </c>
      <c r="C697" s="1">
        <v>289.0</v>
      </c>
      <c r="D697" s="1">
        <v>67.0</v>
      </c>
      <c r="E697" s="2"/>
      <c r="F697" s="1" t="s">
        <v>42</v>
      </c>
      <c r="G697" s="1" t="s">
        <v>51</v>
      </c>
      <c r="H697" s="1" t="s">
        <v>6633</v>
      </c>
      <c r="I697" s="1" t="s">
        <v>6634</v>
      </c>
      <c r="J697" s="1" t="s">
        <v>6568</v>
      </c>
      <c r="K697" s="2"/>
      <c r="L697" s="1">
        <v>549.0</v>
      </c>
      <c r="M697" s="1"/>
      <c r="N697" s="1">
        <v>10.41075</v>
      </c>
      <c r="O697" s="1" t="s">
        <v>4298</v>
      </c>
      <c r="P697" s="1" t="s">
        <v>6635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17</v>
      </c>
      <c r="C698" s="1">
        <v>264.0</v>
      </c>
      <c r="D698" s="1">
        <v>0.0</v>
      </c>
      <c r="E698" s="1" t="s">
        <v>18</v>
      </c>
      <c r="F698" s="1" t="s">
        <v>19</v>
      </c>
      <c r="G698" s="1" t="s">
        <v>20</v>
      </c>
      <c r="H698" s="1" t="s">
        <v>6636</v>
      </c>
      <c r="I698" s="1" t="s">
        <v>6637</v>
      </c>
      <c r="J698" s="1" t="s">
        <v>6637</v>
      </c>
      <c r="K698" s="2"/>
      <c r="L698" s="1">
        <v>-7.0</v>
      </c>
      <c r="M698" s="1"/>
      <c r="N698" s="1">
        <v>7.12395</v>
      </c>
      <c r="O698" s="1" t="s">
        <v>4278</v>
      </c>
      <c r="P698" s="1" t="s">
        <v>4359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30</v>
      </c>
      <c r="B699" s="1" t="s">
        <v>17</v>
      </c>
      <c r="C699" s="1">
        <v>1023.0</v>
      </c>
      <c r="D699" s="1">
        <v>233.0</v>
      </c>
      <c r="E699" s="2"/>
      <c r="F699" s="1" t="s">
        <v>42</v>
      </c>
      <c r="G699" s="1" t="s">
        <v>26</v>
      </c>
      <c r="H699" s="1" t="s">
        <v>6638</v>
      </c>
      <c r="I699" s="1" t="s">
        <v>6639</v>
      </c>
      <c r="J699" s="1" t="s">
        <v>6568</v>
      </c>
      <c r="K699" s="2"/>
      <c r="L699" s="1">
        <v>550.0</v>
      </c>
      <c r="M699" s="1"/>
      <c r="N699" s="1">
        <v>14.414666666666667</v>
      </c>
      <c r="O699" s="1" t="s">
        <v>4298</v>
      </c>
      <c r="P699" s="1" t="s">
        <v>6640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16</v>
      </c>
      <c r="B700" s="1" t="s">
        <v>17</v>
      </c>
      <c r="C700" s="1">
        <v>578.0</v>
      </c>
      <c r="D700" s="1">
        <v>0.0</v>
      </c>
      <c r="E700" s="1" t="s">
        <v>18</v>
      </c>
      <c r="F700" s="1" t="s">
        <v>19</v>
      </c>
      <c r="G700" s="1" t="s">
        <v>20</v>
      </c>
      <c r="H700" s="1" t="s">
        <v>6641</v>
      </c>
      <c r="I700" s="1" t="s">
        <v>6642</v>
      </c>
      <c r="J700" s="1" t="s">
        <v>6642</v>
      </c>
      <c r="K700" s="2"/>
      <c r="L700" s="1">
        <v>-11.0</v>
      </c>
      <c r="M700" s="1"/>
      <c r="N700" s="1">
        <v>8.497216666666667</v>
      </c>
      <c r="O700" s="1" t="s">
        <v>4278</v>
      </c>
      <c r="P700" s="1" t="s">
        <v>6643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30</v>
      </c>
      <c r="B701" s="1" t="s">
        <v>17</v>
      </c>
      <c r="C701" s="1">
        <v>289.0</v>
      </c>
      <c r="D701" s="1">
        <v>70.0</v>
      </c>
      <c r="E701" s="2"/>
      <c r="F701" s="1" t="s">
        <v>42</v>
      </c>
      <c r="G701" s="1" t="s">
        <v>20</v>
      </c>
      <c r="H701" s="1" t="s">
        <v>6644</v>
      </c>
      <c r="I701" s="1" t="s">
        <v>6645</v>
      </c>
      <c r="J701" s="1" t="s">
        <v>6568</v>
      </c>
      <c r="K701" s="2"/>
      <c r="L701" s="1">
        <v>560.0</v>
      </c>
      <c r="M701" s="1"/>
      <c r="N701" s="1">
        <v>6.773616666666666</v>
      </c>
      <c r="O701" s="1" t="s">
        <v>4298</v>
      </c>
      <c r="P701" s="1" t="s">
        <v>6646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30</v>
      </c>
      <c r="B702" s="1" t="s">
        <v>17</v>
      </c>
      <c r="C702" s="1">
        <v>337.0</v>
      </c>
      <c r="D702" s="1">
        <v>82.0</v>
      </c>
      <c r="E702" s="2"/>
      <c r="F702" s="1" t="s">
        <v>42</v>
      </c>
      <c r="G702" s="1" t="s">
        <v>20</v>
      </c>
      <c r="H702" s="1" t="s">
        <v>6647</v>
      </c>
      <c r="I702" s="1" t="s">
        <v>6648</v>
      </c>
      <c r="J702" s="1" t="s">
        <v>6568</v>
      </c>
      <c r="K702" s="2"/>
      <c r="L702" s="1">
        <v>559.0</v>
      </c>
      <c r="M702" s="1"/>
      <c r="N702" s="1">
        <v>10.440383333333333</v>
      </c>
      <c r="O702" s="1" t="s">
        <v>4298</v>
      </c>
      <c r="P702" s="1" t="s">
        <v>6649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30</v>
      </c>
      <c r="B703" s="1" t="s">
        <v>17</v>
      </c>
      <c r="C703" s="1">
        <v>247.0</v>
      </c>
      <c r="D703" s="1">
        <v>62.0</v>
      </c>
      <c r="E703" s="2"/>
      <c r="F703" s="1" t="s">
        <v>42</v>
      </c>
      <c r="G703" s="1" t="s">
        <v>26</v>
      </c>
      <c r="H703" s="1" t="s">
        <v>6650</v>
      </c>
      <c r="I703" s="1" t="s">
        <v>6651</v>
      </c>
      <c r="J703" s="1" t="s">
        <v>6568</v>
      </c>
      <c r="K703" s="2"/>
      <c r="L703" s="1">
        <v>560.0</v>
      </c>
      <c r="M703" s="1"/>
      <c r="N703" s="1">
        <v>7.029633333333333</v>
      </c>
      <c r="O703" s="1" t="s">
        <v>4298</v>
      </c>
      <c r="P703" s="1" t="s">
        <v>6652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30</v>
      </c>
      <c r="B704" s="1" t="s">
        <v>17</v>
      </c>
      <c r="C704" s="1">
        <v>219.0</v>
      </c>
      <c r="D704" s="1">
        <v>50.0</v>
      </c>
      <c r="E704" s="2"/>
      <c r="F704" s="1" t="s">
        <v>42</v>
      </c>
      <c r="G704" s="1" t="s">
        <v>20</v>
      </c>
      <c r="H704" s="1" t="s">
        <v>6653</v>
      </c>
      <c r="I704" s="1" t="s">
        <v>6654</v>
      </c>
      <c r="J704" s="1" t="s">
        <v>6568</v>
      </c>
      <c r="K704" s="2"/>
      <c r="L704" s="1">
        <v>566.0</v>
      </c>
      <c r="M704" s="1"/>
      <c r="N704" s="1">
        <v>6.043633333333333</v>
      </c>
      <c r="O704" s="1" t="s">
        <v>4298</v>
      </c>
      <c r="P704" s="1" t="s">
        <v>6655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25</v>
      </c>
      <c r="B705" s="1" t="s">
        <v>222</v>
      </c>
      <c r="C705" s="1">
        <v>508.0</v>
      </c>
      <c r="D705" s="1">
        <v>0.0</v>
      </c>
      <c r="E705" s="2"/>
      <c r="F705" s="1" t="s">
        <v>19</v>
      </c>
      <c r="G705" s="1" t="s">
        <v>20</v>
      </c>
      <c r="H705" s="1" t="s">
        <v>6656</v>
      </c>
      <c r="I705" s="1" t="s">
        <v>6657</v>
      </c>
      <c r="J705" s="1" t="s">
        <v>6657</v>
      </c>
      <c r="K705" s="2"/>
      <c r="L705" s="1">
        <v>-10.0</v>
      </c>
      <c r="M705" s="1"/>
      <c r="N705" s="1">
        <v>8.771483333333334</v>
      </c>
      <c r="O705" s="1" t="s">
        <v>4274</v>
      </c>
      <c r="P705" s="1" t="s">
        <v>6658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30</v>
      </c>
      <c r="B706" s="1" t="s">
        <v>17</v>
      </c>
      <c r="C706" s="1">
        <v>618.0</v>
      </c>
      <c r="D706" s="1">
        <v>0.0</v>
      </c>
      <c r="E706" s="1" t="s">
        <v>18</v>
      </c>
      <c r="F706" s="1" t="s">
        <v>32</v>
      </c>
      <c r="G706" s="1" t="s">
        <v>20</v>
      </c>
      <c r="H706" s="1" t="s">
        <v>6659</v>
      </c>
      <c r="I706" s="1" t="s">
        <v>6660</v>
      </c>
      <c r="J706" s="1" t="s">
        <v>6661</v>
      </c>
      <c r="K706" s="1" t="s">
        <v>6662</v>
      </c>
      <c r="L706" s="1">
        <v>-12.0</v>
      </c>
      <c r="M706" s="1">
        <v>1.4704833333333334</v>
      </c>
      <c r="N706" s="1">
        <v>12.135816666666667</v>
      </c>
      <c r="O706" s="1" t="s">
        <v>4298</v>
      </c>
      <c r="P706" s="1" t="s">
        <v>6663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30</v>
      </c>
      <c r="B707" s="1" t="s">
        <v>17</v>
      </c>
      <c r="C707" s="1">
        <v>319.0</v>
      </c>
      <c r="D707" s="1">
        <v>75.0</v>
      </c>
      <c r="E707" s="2"/>
      <c r="F707" s="1" t="s">
        <v>42</v>
      </c>
      <c r="G707" s="1" t="s">
        <v>20</v>
      </c>
      <c r="H707" s="1" t="s">
        <v>6664</v>
      </c>
      <c r="I707" s="1" t="s">
        <v>6665</v>
      </c>
      <c r="J707" s="1" t="s">
        <v>6568</v>
      </c>
      <c r="K707" s="2"/>
      <c r="L707" s="1">
        <v>593.0</v>
      </c>
      <c r="M707" s="1"/>
      <c r="N707" s="1">
        <v>15.755666666666666</v>
      </c>
      <c r="O707" s="1" t="s">
        <v>4298</v>
      </c>
      <c r="P707" s="1" t="s">
        <v>6047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30</v>
      </c>
      <c r="B708" s="1" t="s">
        <v>17</v>
      </c>
      <c r="C708" s="1">
        <v>378.0</v>
      </c>
      <c r="D708" s="1">
        <v>0.0</v>
      </c>
      <c r="E708" s="1" t="s">
        <v>18</v>
      </c>
      <c r="F708" s="1" t="s">
        <v>32</v>
      </c>
      <c r="G708" s="1" t="s">
        <v>20</v>
      </c>
      <c r="H708" s="1" t="s">
        <v>6666</v>
      </c>
      <c r="I708" s="1" t="s">
        <v>6667</v>
      </c>
      <c r="J708" s="1" t="s">
        <v>6668</v>
      </c>
      <c r="K708" s="1" t="s">
        <v>6669</v>
      </c>
      <c r="L708" s="1">
        <v>0.0</v>
      </c>
      <c r="M708" s="1">
        <v>5.1969</v>
      </c>
      <c r="N708" s="1">
        <v>17.76365</v>
      </c>
      <c r="O708" s="1" t="s">
        <v>4298</v>
      </c>
      <c r="P708" s="1" t="s">
        <v>6670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16</v>
      </c>
      <c r="B709" s="1" t="s">
        <v>17</v>
      </c>
      <c r="C709" s="1">
        <v>388.0</v>
      </c>
      <c r="D709" s="1">
        <v>0.0</v>
      </c>
      <c r="E709" s="1" t="s">
        <v>18</v>
      </c>
      <c r="F709" s="1" t="s">
        <v>19</v>
      </c>
      <c r="G709" s="1" t="s">
        <v>20</v>
      </c>
      <c r="H709" s="1" t="s">
        <v>6671</v>
      </c>
      <c r="I709" s="1" t="s">
        <v>6672</v>
      </c>
      <c r="J709" s="1" t="s">
        <v>6672</v>
      </c>
      <c r="K709" s="2"/>
      <c r="L709" s="1">
        <v>-1.0</v>
      </c>
      <c r="M709" s="1"/>
      <c r="N709" s="1">
        <v>13.067616666666666</v>
      </c>
      <c r="O709" s="1" t="s">
        <v>4278</v>
      </c>
      <c r="P709" s="1" t="s">
        <v>6673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16</v>
      </c>
      <c r="B710" s="1" t="s">
        <v>17</v>
      </c>
      <c r="C710" s="1">
        <v>728.0</v>
      </c>
      <c r="D710" s="1">
        <v>0.0</v>
      </c>
      <c r="E710" s="1" t="s">
        <v>18</v>
      </c>
      <c r="F710" s="1" t="s">
        <v>19</v>
      </c>
      <c r="G710" s="1" t="s">
        <v>20</v>
      </c>
      <c r="H710" s="1" t="s">
        <v>6674</v>
      </c>
      <c r="I710" s="1" t="s">
        <v>6675</v>
      </c>
      <c r="J710" s="1" t="s">
        <v>6675</v>
      </c>
      <c r="K710" s="2"/>
      <c r="L710" s="1">
        <v>0.0</v>
      </c>
      <c r="M710" s="1"/>
      <c r="N710" s="1">
        <v>19.255716666666668</v>
      </c>
      <c r="O710" s="1" t="s">
        <v>4278</v>
      </c>
      <c r="P710" s="1" t="s">
        <v>6676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30</v>
      </c>
      <c r="B711" s="1" t="s">
        <v>17</v>
      </c>
      <c r="C711" s="1">
        <v>437.0</v>
      </c>
      <c r="D711" s="1">
        <v>0.0</v>
      </c>
      <c r="E711" s="1" t="s">
        <v>18</v>
      </c>
      <c r="F711" s="1" t="s">
        <v>32</v>
      </c>
      <c r="G711" s="1" t="s">
        <v>20</v>
      </c>
      <c r="H711" s="1" t="s">
        <v>6677</v>
      </c>
      <c r="I711" s="1" t="s">
        <v>6678</v>
      </c>
      <c r="J711" s="1" t="s">
        <v>6679</v>
      </c>
      <c r="K711" s="1" t="s">
        <v>6680</v>
      </c>
      <c r="L711" s="1">
        <v>-7.0</v>
      </c>
      <c r="M711" s="1">
        <v>2.4771</v>
      </c>
      <c r="N711" s="1">
        <v>14.026916666666667</v>
      </c>
      <c r="O711" s="1" t="s">
        <v>4298</v>
      </c>
      <c r="P711" s="1" t="s">
        <v>6681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30</v>
      </c>
      <c r="B712" s="1" t="s">
        <v>17</v>
      </c>
      <c r="C712" s="1">
        <v>666.0</v>
      </c>
      <c r="D712" s="1">
        <v>161.0</v>
      </c>
      <c r="E712" s="2"/>
      <c r="F712" s="1" t="s">
        <v>42</v>
      </c>
      <c r="G712" s="1" t="s">
        <v>20</v>
      </c>
      <c r="H712" s="1" t="s">
        <v>6682</v>
      </c>
      <c r="I712" s="1" t="s">
        <v>6683</v>
      </c>
      <c r="J712" s="1" t="s">
        <v>6568</v>
      </c>
      <c r="K712" s="2"/>
      <c r="L712" s="1">
        <v>607.0</v>
      </c>
      <c r="M712" s="1"/>
      <c r="N712" s="1">
        <v>21.54915</v>
      </c>
      <c r="O712" s="1" t="s">
        <v>4298</v>
      </c>
      <c r="P712" s="1" t="s">
        <v>6684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30</v>
      </c>
      <c r="B713" s="1" t="s">
        <v>17</v>
      </c>
      <c r="C713" s="1">
        <v>498.0</v>
      </c>
      <c r="D713" s="1">
        <v>0.0</v>
      </c>
      <c r="E713" s="1" t="s">
        <v>5561</v>
      </c>
      <c r="F713" s="1" t="s">
        <v>32</v>
      </c>
      <c r="G713" s="1" t="s">
        <v>20</v>
      </c>
      <c r="H713" s="1" t="s">
        <v>6685</v>
      </c>
      <c r="I713" s="1" t="s">
        <v>6686</v>
      </c>
      <c r="J713" s="1" t="s">
        <v>6687</v>
      </c>
      <c r="K713" s="1" t="s">
        <v>6688</v>
      </c>
      <c r="L713" s="1">
        <v>0.0</v>
      </c>
      <c r="M713" s="1">
        <v>0.03945</v>
      </c>
      <c r="N713" s="1">
        <v>14.1528</v>
      </c>
      <c r="O713" s="1" t="s">
        <v>4298</v>
      </c>
      <c r="P713" s="1" t="s">
        <v>6689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30</v>
      </c>
      <c r="B714" s="1" t="s">
        <v>17</v>
      </c>
      <c r="C714" s="1">
        <v>488.0</v>
      </c>
      <c r="D714" s="1">
        <v>0.0</v>
      </c>
      <c r="E714" s="1" t="s">
        <v>5561</v>
      </c>
      <c r="F714" s="1" t="s">
        <v>32</v>
      </c>
      <c r="G714" s="1" t="s">
        <v>20</v>
      </c>
      <c r="H714" s="1" t="s">
        <v>6690</v>
      </c>
      <c r="I714" s="1" t="s">
        <v>6691</v>
      </c>
      <c r="J714" s="1" t="s">
        <v>6692</v>
      </c>
      <c r="K714" s="1" t="s">
        <v>6693</v>
      </c>
      <c r="L714" s="1">
        <v>0.0</v>
      </c>
      <c r="M714" s="1">
        <v>0.016116666666666668</v>
      </c>
      <c r="N714" s="1">
        <v>16.576916666666666</v>
      </c>
      <c r="O714" s="1" t="s">
        <v>4298</v>
      </c>
      <c r="P714" s="1" t="s">
        <v>6694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30</v>
      </c>
      <c r="B715" s="1" t="s">
        <v>17</v>
      </c>
      <c r="C715" s="1">
        <v>223.0</v>
      </c>
      <c r="D715" s="1">
        <v>56.0</v>
      </c>
      <c r="E715" s="2"/>
      <c r="F715" s="1" t="s">
        <v>42</v>
      </c>
      <c r="G715" s="1" t="s">
        <v>51</v>
      </c>
      <c r="H715" s="1" t="s">
        <v>6695</v>
      </c>
      <c r="I715" s="1" t="s">
        <v>6696</v>
      </c>
      <c r="J715" s="1" t="s">
        <v>6568</v>
      </c>
      <c r="K715" s="2"/>
      <c r="L715" s="1">
        <v>623.0</v>
      </c>
      <c r="M715" s="1"/>
      <c r="N715" s="1">
        <v>18.890283333333333</v>
      </c>
      <c r="O715" s="1" t="s">
        <v>4298</v>
      </c>
      <c r="P715" s="1" t="s">
        <v>6697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25</v>
      </c>
      <c r="B716" s="1" t="s">
        <v>222</v>
      </c>
      <c r="C716" s="1">
        <v>1237.0</v>
      </c>
      <c r="D716" s="1">
        <v>0.0</v>
      </c>
      <c r="E716" s="2"/>
      <c r="F716" s="1" t="s">
        <v>19</v>
      </c>
      <c r="G716" s="1" t="s">
        <v>20</v>
      </c>
      <c r="H716" s="1" t="s">
        <v>6698</v>
      </c>
      <c r="I716" s="1" t="s">
        <v>6699</v>
      </c>
      <c r="J716" s="1" t="s">
        <v>6699</v>
      </c>
      <c r="K716" s="2"/>
      <c r="L716" s="1">
        <v>-2.0</v>
      </c>
      <c r="M716" s="1"/>
      <c r="N716" s="1">
        <v>17.453016666666667</v>
      </c>
      <c r="O716" s="1" t="s">
        <v>4274</v>
      </c>
      <c r="P716" s="1" t="s">
        <v>6700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30</v>
      </c>
      <c r="B717" s="1" t="s">
        <v>17</v>
      </c>
      <c r="C717" s="1">
        <v>543.0</v>
      </c>
      <c r="D717" s="1">
        <v>0.0</v>
      </c>
      <c r="E717" s="1" t="s">
        <v>18</v>
      </c>
      <c r="F717" s="1" t="s">
        <v>32</v>
      </c>
      <c r="G717" s="1" t="s">
        <v>20</v>
      </c>
      <c r="H717" s="1" t="s">
        <v>6701</v>
      </c>
      <c r="I717" s="1" t="s">
        <v>6702</v>
      </c>
      <c r="J717" s="1" t="s">
        <v>6703</v>
      </c>
      <c r="K717" s="1" t="s">
        <v>6704</v>
      </c>
      <c r="L717" s="1">
        <v>-12.0</v>
      </c>
      <c r="M717" s="1">
        <v>1.3717666666666666</v>
      </c>
      <c r="N717" s="1">
        <v>11.43835</v>
      </c>
      <c r="O717" s="1" t="s">
        <v>4298</v>
      </c>
      <c r="P717" s="1" t="s">
        <v>6705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30</v>
      </c>
      <c r="B718" s="1" t="s">
        <v>17</v>
      </c>
      <c r="C718" s="1">
        <v>267.0</v>
      </c>
      <c r="D718" s="1">
        <v>62.0</v>
      </c>
      <c r="E718" s="2"/>
      <c r="F718" s="1" t="s">
        <v>42</v>
      </c>
      <c r="G718" s="1" t="s">
        <v>51</v>
      </c>
      <c r="H718" s="1" t="s">
        <v>6706</v>
      </c>
      <c r="I718" s="1" t="s">
        <v>6707</v>
      </c>
      <c r="J718" s="1" t="s">
        <v>6568</v>
      </c>
      <c r="K718" s="2"/>
      <c r="L718" s="1">
        <v>627.0</v>
      </c>
      <c r="M718" s="1"/>
      <c r="N718" s="1">
        <v>10.709133333333334</v>
      </c>
      <c r="O718" s="1" t="s">
        <v>4298</v>
      </c>
      <c r="P718" s="1" t="s">
        <v>6708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99</v>
      </c>
      <c r="B719" s="1" t="s">
        <v>17</v>
      </c>
      <c r="C719" s="1">
        <v>0.0</v>
      </c>
      <c r="D719" s="1">
        <v>288.0</v>
      </c>
      <c r="E719" s="1" t="s">
        <v>5957</v>
      </c>
      <c r="F719" s="1" t="s">
        <v>32</v>
      </c>
      <c r="G719" s="1" t="s">
        <v>26</v>
      </c>
      <c r="H719" s="1" t="s">
        <v>6709</v>
      </c>
      <c r="I719" s="1" t="s">
        <v>6710</v>
      </c>
      <c r="J719" s="1" t="s">
        <v>6711</v>
      </c>
      <c r="K719" s="1" t="s">
        <v>6712</v>
      </c>
      <c r="L719" s="1">
        <v>-13.0</v>
      </c>
      <c r="M719" s="1">
        <v>0.022166666666666668</v>
      </c>
      <c r="N719" s="1">
        <v>0.7349166666666667</v>
      </c>
      <c r="O719" s="1" t="s">
        <v>102</v>
      </c>
      <c r="P719" s="1" t="s">
        <v>6713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25</v>
      </c>
      <c r="B720" s="1" t="s">
        <v>222</v>
      </c>
      <c r="C720" s="1">
        <v>528.0</v>
      </c>
      <c r="D720" s="1">
        <v>0.0</v>
      </c>
      <c r="E720" s="2"/>
      <c r="F720" s="1" t="s">
        <v>19</v>
      </c>
      <c r="G720" s="1" t="s">
        <v>26</v>
      </c>
      <c r="H720" s="1" t="s">
        <v>6714</v>
      </c>
      <c r="I720" s="1" t="s">
        <v>6715</v>
      </c>
      <c r="J720" s="1" t="s">
        <v>6715</v>
      </c>
      <c r="K720" s="2"/>
      <c r="L720" s="1">
        <v>-8.0</v>
      </c>
      <c r="M720" s="1"/>
      <c r="N720" s="1">
        <v>10.337516666666666</v>
      </c>
      <c r="O720" s="1" t="s">
        <v>4274</v>
      </c>
      <c r="P720" s="1" t="s">
        <v>6716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30</v>
      </c>
      <c r="B721" s="1" t="s">
        <v>17</v>
      </c>
      <c r="C721" s="1">
        <v>253.0</v>
      </c>
      <c r="D721" s="1">
        <v>0.0</v>
      </c>
      <c r="E721" s="1" t="s">
        <v>5561</v>
      </c>
      <c r="F721" s="1" t="s">
        <v>32</v>
      </c>
      <c r="G721" s="1" t="s">
        <v>20</v>
      </c>
      <c r="H721" s="1" t="s">
        <v>6717</v>
      </c>
      <c r="I721" s="1" t="s">
        <v>6718</v>
      </c>
      <c r="J721" s="1" t="s">
        <v>6719</v>
      </c>
      <c r="K721" s="1" t="s">
        <v>6720</v>
      </c>
      <c r="L721" s="1">
        <v>-10.0</v>
      </c>
      <c r="M721" s="1">
        <v>0.0132</v>
      </c>
      <c r="N721" s="1">
        <v>8.062666666666667</v>
      </c>
      <c r="O721" s="1" t="s">
        <v>4298</v>
      </c>
      <c r="P721" s="1" t="s">
        <v>6721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195</v>
      </c>
      <c r="B722" s="1" t="s">
        <v>222</v>
      </c>
      <c r="C722" s="3">
        <v>528.0</v>
      </c>
      <c r="D722" s="1">
        <v>0.0</v>
      </c>
      <c r="E722" s="1" t="s">
        <v>6722</v>
      </c>
      <c r="F722" s="1" t="s">
        <v>19</v>
      </c>
      <c r="G722" s="1" t="s">
        <v>20</v>
      </c>
      <c r="H722" s="1" t="s">
        <v>6723</v>
      </c>
      <c r="I722" s="1" t="s">
        <v>6724</v>
      </c>
      <c r="J722" s="1" t="s">
        <v>6724</v>
      </c>
      <c r="K722" s="2"/>
      <c r="L722" s="1">
        <v>-6.0</v>
      </c>
      <c r="M722" s="1"/>
      <c r="N722" s="1">
        <v>13.000733333333333</v>
      </c>
      <c r="O722" s="1" t="s">
        <v>4274</v>
      </c>
      <c r="P722" s="1" t="s">
        <v>6725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99</v>
      </c>
      <c r="B723" s="1" t="s">
        <v>17</v>
      </c>
      <c r="C723" s="1">
        <v>0.0</v>
      </c>
      <c r="D723" s="1">
        <v>299.0</v>
      </c>
      <c r="E723" s="2"/>
      <c r="F723" s="1" t="s">
        <v>42</v>
      </c>
      <c r="G723" s="1" t="s">
        <v>26</v>
      </c>
      <c r="H723" s="1" t="s">
        <v>6726</v>
      </c>
      <c r="I723" s="1" t="s">
        <v>6727</v>
      </c>
      <c r="J723" s="1" t="s">
        <v>6568</v>
      </c>
      <c r="K723" s="2"/>
      <c r="L723" s="1">
        <v>645.0</v>
      </c>
      <c r="M723" s="1"/>
      <c r="N723" s="1">
        <v>0.6163666666666666</v>
      </c>
      <c r="O723" s="1" t="s">
        <v>102</v>
      </c>
      <c r="P723" s="1" t="s">
        <v>6728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25</v>
      </c>
      <c r="B724" s="1" t="s">
        <v>222</v>
      </c>
      <c r="C724" s="1">
        <v>658.0</v>
      </c>
      <c r="D724" s="1">
        <v>0.0</v>
      </c>
      <c r="E724" s="2"/>
      <c r="F724" s="1" t="s">
        <v>19</v>
      </c>
      <c r="G724" s="1" t="s">
        <v>20</v>
      </c>
      <c r="H724" s="1" t="s">
        <v>6729</v>
      </c>
      <c r="I724" s="1" t="s">
        <v>6730</v>
      </c>
      <c r="J724" s="1" t="s">
        <v>6730</v>
      </c>
      <c r="K724" s="2"/>
      <c r="L724" s="1">
        <v>-6.0</v>
      </c>
      <c r="M724" s="1"/>
      <c r="N724" s="1">
        <v>13.792833333333334</v>
      </c>
      <c r="O724" s="1" t="s">
        <v>4274</v>
      </c>
      <c r="P724" s="1" t="s">
        <v>6731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25</v>
      </c>
      <c r="B725" s="1" t="s">
        <v>222</v>
      </c>
      <c r="C725" s="1">
        <v>368.0</v>
      </c>
      <c r="D725" s="1">
        <v>0.0</v>
      </c>
      <c r="E725" s="2"/>
      <c r="F725" s="1" t="s">
        <v>19</v>
      </c>
      <c r="G725" s="1" t="s">
        <v>20</v>
      </c>
      <c r="H725" s="1" t="s">
        <v>6732</v>
      </c>
      <c r="I725" s="1" t="s">
        <v>6733</v>
      </c>
      <c r="J725" s="1" t="s">
        <v>6733</v>
      </c>
      <c r="K725" s="2"/>
      <c r="L725" s="1">
        <v>-3.0</v>
      </c>
      <c r="M725" s="1"/>
      <c r="N725" s="1">
        <v>11.4415</v>
      </c>
      <c r="O725" s="1" t="s">
        <v>4274</v>
      </c>
      <c r="P725" s="1" t="s">
        <v>6734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25</v>
      </c>
      <c r="B726" s="1" t="s">
        <v>222</v>
      </c>
      <c r="C726" s="3">
        <v>658.0</v>
      </c>
      <c r="D726" s="1">
        <v>0.0</v>
      </c>
      <c r="E726" s="2"/>
      <c r="F726" s="1" t="s">
        <v>19</v>
      </c>
      <c r="G726" s="1" t="s">
        <v>20</v>
      </c>
      <c r="H726" s="1" t="s">
        <v>6735</v>
      </c>
      <c r="I726" s="1" t="s">
        <v>6736</v>
      </c>
      <c r="J726" s="1" t="s">
        <v>6736</v>
      </c>
      <c r="K726" s="2"/>
      <c r="L726" s="1">
        <v>-6.0</v>
      </c>
      <c r="M726" s="1"/>
      <c r="N726" s="1">
        <v>13.6907</v>
      </c>
      <c r="O726" s="1" t="s">
        <v>4274</v>
      </c>
      <c r="P726" s="1" t="s">
        <v>6737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16</v>
      </c>
      <c r="B727" s="1" t="s">
        <v>17</v>
      </c>
      <c r="C727" s="3">
        <v>528.0</v>
      </c>
      <c r="D727" s="1">
        <v>0.0</v>
      </c>
      <c r="E727" s="1" t="s">
        <v>18</v>
      </c>
      <c r="F727" s="1" t="s">
        <v>19</v>
      </c>
      <c r="G727" s="1" t="s">
        <v>20</v>
      </c>
      <c r="H727" s="1" t="s">
        <v>6738</v>
      </c>
      <c r="I727" s="1" t="s">
        <v>6739</v>
      </c>
      <c r="J727" s="1" t="s">
        <v>6739</v>
      </c>
      <c r="K727" s="2"/>
      <c r="L727" s="1">
        <v>-4.0</v>
      </c>
      <c r="M727" s="1"/>
      <c r="N727" s="1">
        <v>15.2956</v>
      </c>
      <c r="O727" s="1" t="s">
        <v>4278</v>
      </c>
      <c r="P727" s="1" t="s">
        <v>6740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30</v>
      </c>
      <c r="B728" s="1" t="s">
        <v>17</v>
      </c>
      <c r="C728" s="1">
        <v>470.0</v>
      </c>
      <c r="D728" s="1">
        <v>118.0</v>
      </c>
      <c r="E728" s="2"/>
      <c r="F728" s="1" t="s">
        <v>42</v>
      </c>
      <c r="G728" s="1" t="s">
        <v>51</v>
      </c>
      <c r="H728" s="1" t="s">
        <v>6741</v>
      </c>
      <c r="I728" s="1" t="s">
        <v>6742</v>
      </c>
      <c r="J728" s="1" t="s">
        <v>6568</v>
      </c>
      <c r="K728" s="2"/>
      <c r="L728" s="1">
        <v>644.0</v>
      </c>
      <c r="M728" s="1"/>
      <c r="N728" s="1">
        <v>28.4056</v>
      </c>
      <c r="O728" s="1" t="s">
        <v>4298</v>
      </c>
      <c r="P728" s="1" t="s">
        <v>6743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16</v>
      </c>
      <c r="B729" s="1" t="s">
        <v>17</v>
      </c>
      <c r="C729" s="1">
        <v>758.0</v>
      </c>
      <c r="D729" s="1">
        <v>0.0</v>
      </c>
      <c r="E729" s="1" t="s">
        <v>18</v>
      </c>
      <c r="F729" s="1" t="s">
        <v>19</v>
      </c>
      <c r="G729" s="1" t="s">
        <v>20</v>
      </c>
      <c r="H729" s="1" t="s">
        <v>6744</v>
      </c>
      <c r="I729" s="1" t="s">
        <v>6745</v>
      </c>
      <c r="J729" s="1" t="s">
        <v>6745</v>
      </c>
      <c r="K729" s="2"/>
      <c r="L729" s="1">
        <v>-11.0</v>
      </c>
      <c r="M729" s="1"/>
      <c r="N729" s="1">
        <v>8.70855</v>
      </c>
      <c r="O729" s="1" t="s">
        <v>4278</v>
      </c>
      <c r="P729" s="1" t="s">
        <v>6746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30</v>
      </c>
      <c r="B730" s="1" t="s">
        <v>17</v>
      </c>
      <c r="C730" s="1">
        <v>400.0</v>
      </c>
      <c r="D730" s="1">
        <v>155.0</v>
      </c>
      <c r="E730" s="2"/>
      <c r="F730" s="1" t="s">
        <v>42</v>
      </c>
      <c r="G730" s="1" t="s">
        <v>51</v>
      </c>
      <c r="H730" s="1" t="s">
        <v>6747</v>
      </c>
      <c r="I730" s="1" t="s">
        <v>6748</v>
      </c>
      <c r="J730" s="1" t="s">
        <v>6568</v>
      </c>
      <c r="K730" s="2"/>
      <c r="L730" s="1">
        <v>674.0</v>
      </c>
      <c r="M730" s="1"/>
      <c r="N730" s="1">
        <v>9.692216666666667</v>
      </c>
      <c r="O730" s="1" t="s">
        <v>4298</v>
      </c>
      <c r="P730" s="1" t="s">
        <v>6749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30</v>
      </c>
      <c r="B731" s="1" t="s">
        <v>17</v>
      </c>
      <c r="C731" s="1">
        <v>349.0</v>
      </c>
      <c r="D731" s="1">
        <v>0.0</v>
      </c>
      <c r="E731" s="1" t="s">
        <v>5561</v>
      </c>
      <c r="F731" s="1" t="s">
        <v>32</v>
      </c>
      <c r="G731" s="1" t="s">
        <v>20</v>
      </c>
      <c r="H731" s="1" t="s">
        <v>6750</v>
      </c>
      <c r="I731" s="1" t="s">
        <v>6751</v>
      </c>
      <c r="J731" s="1" t="s">
        <v>6752</v>
      </c>
      <c r="K731" s="1" t="s">
        <v>6753</v>
      </c>
      <c r="L731" s="1">
        <v>-11.0</v>
      </c>
      <c r="M731" s="1">
        <v>0.014116666666666666</v>
      </c>
      <c r="N731" s="1">
        <v>12.65845</v>
      </c>
      <c r="O731" s="1" t="s">
        <v>4298</v>
      </c>
      <c r="P731" s="1" t="s">
        <v>6754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16</v>
      </c>
      <c r="B732" s="1" t="s">
        <v>17</v>
      </c>
      <c r="C732" s="1">
        <v>553.0</v>
      </c>
      <c r="D732" s="1">
        <v>0.0</v>
      </c>
      <c r="E732" s="1" t="s">
        <v>18</v>
      </c>
      <c r="F732" s="1" t="s">
        <v>19</v>
      </c>
      <c r="G732" s="1" t="s">
        <v>20</v>
      </c>
      <c r="H732" s="1" t="s">
        <v>6755</v>
      </c>
      <c r="I732" s="1" t="s">
        <v>6756</v>
      </c>
      <c r="J732" s="1" t="s">
        <v>6756</v>
      </c>
      <c r="K732" s="2"/>
      <c r="L732" s="1">
        <v>-5.0</v>
      </c>
      <c r="M732" s="1"/>
      <c r="N732" s="1">
        <v>14.4764</v>
      </c>
      <c r="O732" s="1" t="s">
        <v>4278</v>
      </c>
      <c r="P732" s="1" t="s">
        <v>6757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25</v>
      </c>
      <c r="B733" s="1" t="s">
        <v>222</v>
      </c>
      <c r="C733" s="1">
        <v>528.0</v>
      </c>
      <c r="D733" s="1">
        <v>0.0</v>
      </c>
      <c r="E733" s="2"/>
      <c r="F733" s="1" t="s">
        <v>19</v>
      </c>
      <c r="G733" s="1" t="s">
        <v>20</v>
      </c>
      <c r="H733" s="1" t="s">
        <v>6758</v>
      </c>
      <c r="I733" s="1" t="s">
        <v>6759</v>
      </c>
      <c r="J733" s="1" t="s">
        <v>6759</v>
      </c>
      <c r="K733" s="2"/>
      <c r="L733" s="1">
        <v>-12.0</v>
      </c>
      <c r="M733" s="1"/>
      <c r="N733" s="1">
        <v>6.6805</v>
      </c>
      <c r="O733" s="1" t="s">
        <v>4274</v>
      </c>
      <c r="P733" s="1" t="s">
        <v>6760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16</v>
      </c>
      <c r="B734" s="1" t="s">
        <v>17</v>
      </c>
      <c r="C734" s="1">
        <v>323.0</v>
      </c>
      <c r="D734" s="1">
        <v>0.0</v>
      </c>
      <c r="E734" s="1" t="s">
        <v>18</v>
      </c>
      <c r="F734" s="1" t="s">
        <v>19</v>
      </c>
      <c r="G734" s="1" t="s">
        <v>20</v>
      </c>
      <c r="H734" s="1" t="s">
        <v>6761</v>
      </c>
      <c r="I734" s="1" t="s">
        <v>6762</v>
      </c>
      <c r="J734" s="1" t="s">
        <v>6762</v>
      </c>
      <c r="K734" s="2"/>
      <c r="L734" s="1">
        <v>-10.0</v>
      </c>
      <c r="M734" s="1"/>
      <c r="N734" s="1">
        <v>4.85815</v>
      </c>
      <c r="O734" s="1" t="s">
        <v>4278</v>
      </c>
      <c r="P734" s="1" t="s">
        <v>6193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30</v>
      </c>
      <c r="B735" s="1" t="s">
        <v>17</v>
      </c>
      <c r="C735" s="1">
        <v>219.0</v>
      </c>
      <c r="D735" s="1">
        <v>55.0</v>
      </c>
      <c r="E735" s="2"/>
      <c r="F735" s="1" t="s">
        <v>42</v>
      </c>
      <c r="G735" s="1" t="s">
        <v>51</v>
      </c>
      <c r="H735" s="1" t="s">
        <v>6763</v>
      </c>
      <c r="I735" s="1" t="s">
        <v>6764</v>
      </c>
      <c r="J735" s="1" t="s">
        <v>6568</v>
      </c>
      <c r="K735" s="2"/>
      <c r="L735" s="1">
        <v>688.0</v>
      </c>
      <c r="M735" s="1"/>
      <c r="N735" s="1">
        <v>8.792816666666667</v>
      </c>
      <c r="O735" s="1" t="s">
        <v>4298</v>
      </c>
      <c r="P735" s="1" t="s">
        <v>6765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30</v>
      </c>
      <c r="B736" s="1" t="s">
        <v>17</v>
      </c>
      <c r="C736" s="1">
        <v>454.0</v>
      </c>
      <c r="D736" s="1">
        <v>111.0</v>
      </c>
      <c r="E736" s="2"/>
      <c r="F736" s="1" t="s">
        <v>42</v>
      </c>
      <c r="G736" s="1" t="s">
        <v>20</v>
      </c>
      <c r="H736" s="1" t="s">
        <v>6766</v>
      </c>
      <c r="I736" s="1" t="s">
        <v>6767</v>
      </c>
      <c r="J736" s="1" t="s">
        <v>6568</v>
      </c>
      <c r="K736" s="2"/>
      <c r="L736" s="1">
        <v>644.0</v>
      </c>
      <c r="M736" s="1"/>
      <c r="N736" s="1">
        <v>56.8425</v>
      </c>
      <c r="O736" s="1" t="s">
        <v>4298</v>
      </c>
      <c r="P736" s="1" t="s">
        <v>6768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16</v>
      </c>
      <c r="B737" s="1" t="s">
        <v>17</v>
      </c>
      <c r="C737" s="1">
        <v>264.0</v>
      </c>
      <c r="D737" s="1">
        <v>0.0</v>
      </c>
      <c r="E737" s="1" t="s">
        <v>18</v>
      </c>
      <c r="F737" s="1" t="s">
        <v>19</v>
      </c>
      <c r="G737" s="1" t="s">
        <v>20</v>
      </c>
      <c r="H737" s="1" t="s">
        <v>6769</v>
      </c>
      <c r="I737" s="1" t="s">
        <v>6770</v>
      </c>
      <c r="J737" s="1" t="s">
        <v>6770</v>
      </c>
      <c r="K737" s="2"/>
      <c r="L737" s="1">
        <v>-9.0</v>
      </c>
      <c r="M737" s="1"/>
      <c r="N737" s="1">
        <v>5.849116666666666</v>
      </c>
      <c r="O737" s="1" t="s">
        <v>4278</v>
      </c>
      <c r="P737" s="1" t="s">
        <v>6006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30</v>
      </c>
      <c r="B738" s="1" t="s">
        <v>17</v>
      </c>
      <c r="C738" s="1">
        <v>1236.0</v>
      </c>
      <c r="D738" s="1">
        <v>0.0</v>
      </c>
      <c r="E738" s="1" t="s">
        <v>5561</v>
      </c>
      <c r="F738" s="1" t="s">
        <v>32</v>
      </c>
      <c r="G738" s="1" t="s">
        <v>20</v>
      </c>
      <c r="H738" s="1" t="s">
        <v>6771</v>
      </c>
      <c r="I738" s="1" t="s">
        <v>6772</v>
      </c>
      <c r="J738" s="1" t="s">
        <v>6773</v>
      </c>
      <c r="K738" s="1" t="s">
        <v>6774</v>
      </c>
      <c r="L738" s="1">
        <v>2.0</v>
      </c>
      <c r="M738" s="1">
        <v>0.027616666666666668</v>
      </c>
      <c r="N738" s="1">
        <v>98.68496666666667</v>
      </c>
      <c r="O738" s="1" t="s">
        <v>4298</v>
      </c>
      <c r="P738" s="1" t="s">
        <v>6775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195</v>
      </c>
      <c r="B739" s="1" t="s">
        <v>222</v>
      </c>
      <c r="C739" s="1">
        <v>388.0</v>
      </c>
      <c r="D739" s="1">
        <v>0.0</v>
      </c>
      <c r="E739" s="1" t="s">
        <v>1456</v>
      </c>
      <c r="F739" s="1" t="s">
        <v>19</v>
      </c>
      <c r="G739" s="1" t="s">
        <v>20</v>
      </c>
      <c r="H739" s="1" t="s">
        <v>6776</v>
      </c>
      <c r="I739" s="1" t="s">
        <v>6777</v>
      </c>
      <c r="J739" s="1" t="s">
        <v>6777</v>
      </c>
      <c r="K739" s="2"/>
      <c r="L739" s="1">
        <v>-9.0</v>
      </c>
      <c r="M739" s="1"/>
      <c r="N739" s="1">
        <v>5.7118</v>
      </c>
      <c r="O739" s="1" t="s">
        <v>4274</v>
      </c>
      <c r="P739" s="1" t="s">
        <v>6778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16</v>
      </c>
      <c r="B740" s="1" t="s">
        <v>17</v>
      </c>
      <c r="C740" s="1">
        <v>294.0</v>
      </c>
      <c r="D740" s="1">
        <v>0.0</v>
      </c>
      <c r="E740" s="1" t="s">
        <v>18</v>
      </c>
      <c r="F740" s="1" t="s">
        <v>19</v>
      </c>
      <c r="G740" s="1" t="s">
        <v>20</v>
      </c>
      <c r="H740" s="1" t="s">
        <v>6779</v>
      </c>
      <c r="I740" s="1" t="s">
        <v>6780</v>
      </c>
      <c r="J740" s="1" t="s">
        <v>6780</v>
      </c>
      <c r="K740" s="2"/>
      <c r="L740" s="1">
        <v>-8.0</v>
      </c>
      <c r="M740" s="1"/>
      <c r="N740" s="1">
        <v>6.85925</v>
      </c>
      <c r="O740" s="1" t="s">
        <v>4278</v>
      </c>
      <c r="P740" s="1" t="s">
        <v>6781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30</v>
      </c>
      <c r="B741" s="1" t="s">
        <v>17</v>
      </c>
      <c r="C741" s="1">
        <v>299.0</v>
      </c>
      <c r="D741" s="1">
        <v>75.0</v>
      </c>
      <c r="E741" s="2"/>
      <c r="F741" s="1" t="s">
        <v>42</v>
      </c>
      <c r="G741" s="1" t="s">
        <v>26</v>
      </c>
      <c r="H741" s="1" t="s">
        <v>6782</v>
      </c>
      <c r="I741" s="1" t="s">
        <v>6783</v>
      </c>
      <c r="J741" s="1" t="s">
        <v>6568</v>
      </c>
      <c r="K741" s="2"/>
      <c r="L741" s="1">
        <v>599.0</v>
      </c>
      <c r="M741" s="1"/>
      <c r="N741" s="1">
        <v>125.36713333333333</v>
      </c>
      <c r="O741" s="1" t="s">
        <v>4298</v>
      </c>
      <c r="P741" s="1" t="s">
        <v>6784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30</v>
      </c>
      <c r="B742" s="1" t="s">
        <v>17</v>
      </c>
      <c r="C742" s="1">
        <v>623.0</v>
      </c>
      <c r="D742" s="1">
        <v>0.0</v>
      </c>
      <c r="E742" s="1" t="s">
        <v>5957</v>
      </c>
      <c r="F742" s="1" t="s">
        <v>32</v>
      </c>
      <c r="G742" s="1" t="s">
        <v>20</v>
      </c>
      <c r="H742" s="1" t="s">
        <v>6785</v>
      </c>
      <c r="I742" s="1" t="s">
        <v>6786</v>
      </c>
      <c r="J742" s="1" t="s">
        <v>6787</v>
      </c>
      <c r="K742" s="1" t="s">
        <v>6788</v>
      </c>
      <c r="L742" s="1">
        <v>-16.0</v>
      </c>
      <c r="M742" s="1">
        <v>0.020466666666666668</v>
      </c>
      <c r="N742" s="1">
        <v>8.07185</v>
      </c>
      <c r="O742" s="1" t="s">
        <v>4298</v>
      </c>
      <c r="P742" s="1" t="s">
        <v>6789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30</v>
      </c>
      <c r="B743" s="1" t="s">
        <v>17</v>
      </c>
      <c r="C743" s="1">
        <v>555.0</v>
      </c>
      <c r="D743" s="1">
        <v>0.0</v>
      </c>
      <c r="E743" s="1" t="s">
        <v>18</v>
      </c>
      <c r="F743" s="1" t="s">
        <v>32</v>
      </c>
      <c r="G743" s="1" t="s">
        <v>20</v>
      </c>
      <c r="H743" s="1" t="s">
        <v>6790</v>
      </c>
      <c r="I743" s="1" t="s">
        <v>6791</v>
      </c>
      <c r="J743" s="1" t="s">
        <v>6792</v>
      </c>
      <c r="K743" s="1" t="s">
        <v>6793</v>
      </c>
      <c r="L743" s="1">
        <v>37.0</v>
      </c>
      <c r="M743" s="1">
        <v>23.665666666666667</v>
      </c>
      <c r="N743" s="1">
        <v>10.245833333333334</v>
      </c>
      <c r="O743" s="1" t="s">
        <v>4298</v>
      </c>
      <c r="P743" s="1" t="s">
        <v>6794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30</v>
      </c>
      <c r="B744" s="1" t="s">
        <v>17</v>
      </c>
      <c r="C744" s="1">
        <v>338.0</v>
      </c>
      <c r="D744" s="1">
        <v>50.0</v>
      </c>
      <c r="E744" s="2"/>
      <c r="F744" s="1" t="s">
        <v>42</v>
      </c>
      <c r="G744" s="1" t="s">
        <v>51</v>
      </c>
      <c r="H744" s="1" t="s">
        <v>6795</v>
      </c>
      <c r="I744" s="1" t="s">
        <v>6796</v>
      </c>
      <c r="J744" s="1" t="s">
        <v>6568</v>
      </c>
      <c r="K744" s="2"/>
      <c r="L744" s="1">
        <v>728.0</v>
      </c>
      <c r="M744" s="1"/>
      <c r="N744" s="1">
        <v>9.4348</v>
      </c>
      <c r="O744" s="1" t="s">
        <v>4298</v>
      </c>
      <c r="P744" s="1" t="s">
        <v>6797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30</v>
      </c>
      <c r="B745" s="1" t="s">
        <v>17</v>
      </c>
      <c r="C745" s="1">
        <v>566.0</v>
      </c>
      <c r="D745" s="1">
        <v>142.0</v>
      </c>
      <c r="E745" s="2"/>
      <c r="F745" s="1" t="s">
        <v>42</v>
      </c>
      <c r="G745" s="1" t="s">
        <v>26</v>
      </c>
      <c r="H745" s="1" t="s">
        <v>6798</v>
      </c>
      <c r="I745" s="1" t="s">
        <v>6799</v>
      </c>
      <c r="J745" s="1" t="s">
        <v>6568</v>
      </c>
      <c r="K745" s="2"/>
      <c r="L745" s="1">
        <v>729.0</v>
      </c>
      <c r="M745" s="1"/>
      <c r="N745" s="1">
        <v>13.57535</v>
      </c>
      <c r="O745" s="1" t="s">
        <v>4298</v>
      </c>
      <c r="P745" s="1" t="s">
        <v>6800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25</v>
      </c>
      <c r="B746" s="1" t="s">
        <v>222</v>
      </c>
      <c r="C746" s="1">
        <v>465.0</v>
      </c>
      <c r="D746" s="1">
        <v>0.0</v>
      </c>
      <c r="E746" s="2"/>
      <c r="F746" s="1" t="s">
        <v>19</v>
      </c>
      <c r="G746" s="1" t="s">
        <v>20</v>
      </c>
      <c r="H746" s="1" t="s">
        <v>6801</v>
      </c>
      <c r="I746" s="1" t="s">
        <v>6802</v>
      </c>
      <c r="J746" s="1" t="s">
        <v>6802</v>
      </c>
      <c r="K746" s="2"/>
      <c r="L746" s="1">
        <v>-8.0</v>
      </c>
      <c r="M746" s="1"/>
      <c r="N746" s="1">
        <v>6.71525</v>
      </c>
      <c r="O746" s="1" t="s">
        <v>4274</v>
      </c>
      <c r="P746" s="1" t="s">
        <v>6803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25</v>
      </c>
      <c r="B747" s="1" t="s">
        <v>222</v>
      </c>
      <c r="C747" s="1">
        <v>618.0</v>
      </c>
      <c r="D747" s="1">
        <v>0.0</v>
      </c>
      <c r="E747" s="2"/>
      <c r="F747" s="1" t="s">
        <v>19</v>
      </c>
      <c r="G747" s="1" t="s">
        <v>20</v>
      </c>
      <c r="H747" s="1" t="s">
        <v>6804</v>
      </c>
      <c r="I747" s="1" t="s">
        <v>6805</v>
      </c>
      <c r="J747" s="1" t="s">
        <v>6805</v>
      </c>
      <c r="K747" s="2"/>
      <c r="L747" s="1">
        <v>-9.0</v>
      </c>
      <c r="M747" s="1"/>
      <c r="N747" s="1">
        <v>10.25715</v>
      </c>
      <c r="O747" s="1" t="s">
        <v>4274</v>
      </c>
      <c r="P747" s="1" t="s">
        <v>6806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30</v>
      </c>
      <c r="B748" s="1" t="s">
        <v>17</v>
      </c>
      <c r="C748" s="1">
        <v>309.0</v>
      </c>
      <c r="D748" s="1">
        <v>85.0</v>
      </c>
      <c r="E748" s="2"/>
      <c r="F748" s="1" t="s">
        <v>42</v>
      </c>
      <c r="G748" s="1" t="s">
        <v>20</v>
      </c>
      <c r="H748" s="1" t="s">
        <v>6807</v>
      </c>
      <c r="I748" s="1" t="s">
        <v>6808</v>
      </c>
      <c r="J748" s="1" t="s">
        <v>6568</v>
      </c>
      <c r="K748" s="2"/>
      <c r="L748" s="1">
        <v>734.0</v>
      </c>
      <c r="M748" s="1"/>
      <c r="N748" s="1">
        <v>18.75725</v>
      </c>
      <c r="O748" s="1" t="s">
        <v>4298</v>
      </c>
      <c r="P748" s="1" t="s">
        <v>6809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25</v>
      </c>
      <c r="B749" s="1" t="s">
        <v>222</v>
      </c>
      <c r="C749" s="1">
        <v>329.0</v>
      </c>
      <c r="D749" s="1">
        <v>0.0</v>
      </c>
      <c r="E749" s="2"/>
      <c r="F749" s="1" t="s">
        <v>19</v>
      </c>
      <c r="G749" s="1" t="s">
        <v>20</v>
      </c>
      <c r="H749" s="1" t="s">
        <v>6810</v>
      </c>
      <c r="I749" s="1" t="s">
        <v>6811</v>
      </c>
      <c r="J749" s="1" t="s">
        <v>6811</v>
      </c>
      <c r="K749" s="2"/>
      <c r="L749" s="1">
        <v>-5.0</v>
      </c>
      <c r="M749" s="1"/>
      <c r="N749" s="1">
        <v>9.1635</v>
      </c>
      <c r="O749" s="1" t="s">
        <v>4274</v>
      </c>
      <c r="P749" s="1" t="s">
        <v>6812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16</v>
      </c>
      <c r="B750" s="1" t="s">
        <v>17</v>
      </c>
      <c r="C750" s="1">
        <v>1134.0</v>
      </c>
      <c r="D750" s="1">
        <v>0.0</v>
      </c>
      <c r="E750" s="1" t="s">
        <v>18</v>
      </c>
      <c r="F750" s="1" t="s">
        <v>19</v>
      </c>
      <c r="G750" s="1" t="s">
        <v>20</v>
      </c>
      <c r="H750" s="1" t="s">
        <v>6813</v>
      </c>
      <c r="I750" s="1" t="s">
        <v>6814</v>
      </c>
      <c r="J750" s="1" t="s">
        <v>6814</v>
      </c>
      <c r="K750" s="2"/>
      <c r="L750" s="1">
        <v>-10.0</v>
      </c>
      <c r="M750" s="1"/>
      <c r="N750" s="1">
        <v>9.627816666666666</v>
      </c>
      <c r="O750" s="1" t="s">
        <v>4278</v>
      </c>
      <c r="P750" s="1" t="s">
        <v>6815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25</v>
      </c>
      <c r="B751" s="1" t="s">
        <v>222</v>
      </c>
      <c r="C751" s="1">
        <v>329.0</v>
      </c>
      <c r="D751" s="1">
        <v>0.0</v>
      </c>
      <c r="E751" s="2"/>
      <c r="F751" s="1" t="s">
        <v>19</v>
      </c>
      <c r="G751" s="1" t="s">
        <v>20</v>
      </c>
      <c r="H751" s="1" t="s">
        <v>6816</v>
      </c>
      <c r="I751" s="1" t="s">
        <v>6817</v>
      </c>
      <c r="J751" s="1" t="s">
        <v>6817</v>
      </c>
      <c r="K751" s="2"/>
      <c r="L751" s="1">
        <v>-7.0</v>
      </c>
      <c r="M751" s="1"/>
      <c r="N751" s="1">
        <v>7.6377</v>
      </c>
      <c r="O751" s="1" t="s">
        <v>4274</v>
      </c>
      <c r="P751" s="1" t="s">
        <v>4985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195</v>
      </c>
      <c r="B752" s="1" t="s">
        <v>222</v>
      </c>
      <c r="C752" s="3">
        <v>618.0</v>
      </c>
      <c r="D752" s="1">
        <v>0.0</v>
      </c>
      <c r="E752" s="1" t="s">
        <v>4308</v>
      </c>
      <c r="F752" s="1" t="s">
        <v>19</v>
      </c>
      <c r="G752" s="1" t="s">
        <v>20</v>
      </c>
      <c r="H752" s="1" t="s">
        <v>6818</v>
      </c>
      <c r="I752" s="1" t="s">
        <v>6819</v>
      </c>
      <c r="J752" s="1" t="s">
        <v>6819</v>
      </c>
      <c r="K752" s="2"/>
      <c r="L752" s="1">
        <v>-11.0</v>
      </c>
      <c r="M752" s="1"/>
      <c r="N752" s="1">
        <v>8.404316666666666</v>
      </c>
      <c r="O752" s="1" t="s">
        <v>4274</v>
      </c>
      <c r="P752" s="1" t="s">
        <v>6820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30</v>
      </c>
      <c r="B753" s="1" t="s">
        <v>17</v>
      </c>
      <c r="C753" s="1">
        <v>400.0</v>
      </c>
      <c r="D753" s="1">
        <v>123.0</v>
      </c>
      <c r="E753" s="2"/>
      <c r="F753" s="1" t="s">
        <v>42</v>
      </c>
      <c r="G753" s="1" t="s">
        <v>51</v>
      </c>
      <c r="H753" s="1" t="s">
        <v>6821</v>
      </c>
      <c r="I753" s="1" t="s">
        <v>6822</v>
      </c>
      <c r="J753" s="1" t="s">
        <v>6568</v>
      </c>
      <c r="K753" s="2"/>
      <c r="L753" s="1">
        <v>766.0</v>
      </c>
      <c r="M753" s="1"/>
      <c r="N753" s="1">
        <v>7.758033333333334</v>
      </c>
      <c r="O753" s="1" t="s">
        <v>4298</v>
      </c>
      <c r="P753" s="1" t="s">
        <v>6823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25</v>
      </c>
      <c r="B754" s="1" t="s">
        <v>222</v>
      </c>
      <c r="C754" s="1">
        <v>618.0</v>
      </c>
      <c r="D754" s="1">
        <v>0.0</v>
      </c>
      <c r="E754" s="2"/>
      <c r="F754" s="1" t="s">
        <v>19</v>
      </c>
      <c r="G754" s="1" t="s">
        <v>20</v>
      </c>
      <c r="H754" s="1" t="s">
        <v>6824</v>
      </c>
      <c r="I754" s="1" t="s">
        <v>6825</v>
      </c>
      <c r="J754" s="1" t="s">
        <v>6825</v>
      </c>
      <c r="K754" s="2"/>
      <c r="L754" s="1">
        <v>-9.0</v>
      </c>
      <c r="M754" s="1"/>
      <c r="N754" s="1">
        <v>9.30735</v>
      </c>
      <c r="O754" s="1" t="s">
        <v>4274</v>
      </c>
      <c r="P754" s="1" t="s">
        <v>6826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99</v>
      </c>
      <c r="B755" s="1" t="s">
        <v>17</v>
      </c>
      <c r="C755" s="1">
        <v>119.0</v>
      </c>
      <c r="D755" s="1">
        <v>0.0</v>
      </c>
      <c r="E755" s="2"/>
      <c r="F755" s="1" t="s">
        <v>42</v>
      </c>
      <c r="G755" s="1" t="s">
        <v>26</v>
      </c>
      <c r="H755" s="1" t="s">
        <v>6827</v>
      </c>
      <c r="I755" s="1" t="s">
        <v>6828</v>
      </c>
      <c r="J755" s="1" t="s">
        <v>6568</v>
      </c>
      <c r="K755" s="2"/>
      <c r="L755" s="1">
        <v>830.0</v>
      </c>
      <c r="M755" s="1"/>
      <c r="N755" s="1">
        <v>2.1723166666666667</v>
      </c>
      <c r="O755" s="1" t="s">
        <v>102</v>
      </c>
      <c r="P755" s="1" t="s">
        <v>6829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99</v>
      </c>
      <c r="B756" s="1" t="s">
        <v>17</v>
      </c>
      <c r="C756" s="1">
        <v>309.0</v>
      </c>
      <c r="D756" s="1">
        <v>0.0</v>
      </c>
      <c r="E756" s="2"/>
      <c r="F756" s="1" t="s">
        <v>42</v>
      </c>
      <c r="G756" s="1" t="s">
        <v>26</v>
      </c>
      <c r="H756" s="1" t="s">
        <v>6830</v>
      </c>
      <c r="I756" s="1" t="s">
        <v>6831</v>
      </c>
      <c r="J756" s="1" t="s">
        <v>6831</v>
      </c>
      <c r="K756" s="2"/>
      <c r="L756" s="1">
        <v>0.0</v>
      </c>
      <c r="M756" s="1"/>
      <c r="N756" s="1">
        <v>4.19955</v>
      </c>
      <c r="O756" s="1" t="s">
        <v>102</v>
      </c>
      <c r="P756" s="1" t="s">
        <v>6832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16</v>
      </c>
      <c r="B757" s="1" t="s">
        <v>17</v>
      </c>
      <c r="C757" s="1">
        <v>346.0</v>
      </c>
      <c r="D757" s="1">
        <v>0.0</v>
      </c>
      <c r="E757" s="1" t="s">
        <v>18</v>
      </c>
      <c r="F757" s="1" t="s">
        <v>19</v>
      </c>
      <c r="G757" s="1" t="s">
        <v>20</v>
      </c>
      <c r="H757" s="1" t="s">
        <v>6833</v>
      </c>
      <c r="I757" s="1" t="s">
        <v>6834</v>
      </c>
      <c r="J757" s="1" t="s">
        <v>6834</v>
      </c>
      <c r="K757" s="2"/>
      <c r="L757" s="1">
        <v>-8.0</v>
      </c>
      <c r="M757" s="1"/>
      <c r="N757" s="1">
        <v>6.457466666666667</v>
      </c>
      <c r="O757" s="1" t="s">
        <v>4278</v>
      </c>
      <c r="P757" s="1" t="s">
        <v>6835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30</v>
      </c>
      <c r="B758" s="1" t="s">
        <v>17</v>
      </c>
      <c r="C758" s="1">
        <v>636.0</v>
      </c>
      <c r="D758" s="1">
        <v>19.0</v>
      </c>
      <c r="E758" s="1" t="s">
        <v>18</v>
      </c>
      <c r="F758" s="1" t="s">
        <v>32</v>
      </c>
      <c r="G758" s="1" t="s">
        <v>26</v>
      </c>
      <c r="H758" s="1" t="s">
        <v>6836</v>
      </c>
      <c r="I758" s="1" t="s">
        <v>6837</v>
      </c>
      <c r="J758" s="1" t="s">
        <v>6838</v>
      </c>
      <c r="K758" s="1" t="s">
        <v>6839</v>
      </c>
      <c r="L758" s="1">
        <v>-5.0</v>
      </c>
      <c r="M758" s="1">
        <v>5.570783333333333</v>
      </c>
      <c r="N758" s="1">
        <v>15.74175</v>
      </c>
      <c r="O758" s="1" t="s">
        <v>4298</v>
      </c>
      <c r="P758" s="1" t="s">
        <v>6840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25</v>
      </c>
      <c r="B759" s="1" t="s">
        <v>17</v>
      </c>
      <c r="C759" s="1">
        <v>249.0</v>
      </c>
      <c r="D759" s="1">
        <v>0.0</v>
      </c>
      <c r="E759" s="2"/>
      <c r="F759" s="1" t="s">
        <v>19</v>
      </c>
      <c r="G759" s="1" t="s">
        <v>20</v>
      </c>
      <c r="H759" s="1" t="s">
        <v>6841</v>
      </c>
      <c r="I759" s="1" t="s">
        <v>6842</v>
      </c>
      <c r="J759" s="1" t="s">
        <v>6842</v>
      </c>
      <c r="K759" s="2"/>
      <c r="L759" s="1">
        <v>-7.0</v>
      </c>
      <c r="M759" s="1"/>
      <c r="N759" s="1">
        <v>7.400083333333333</v>
      </c>
      <c r="O759" s="1" t="s">
        <v>4274</v>
      </c>
      <c r="P759" s="1" t="s">
        <v>6843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30</v>
      </c>
      <c r="B760" s="1" t="s">
        <v>17</v>
      </c>
      <c r="C760" s="1">
        <v>358.0</v>
      </c>
      <c r="D760" s="1">
        <v>0.0</v>
      </c>
      <c r="E760" s="1" t="s">
        <v>5957</v>
      </c>
      <c r="F760" s="1" t="s">
        <v>32</v>
      </c>
      <c r="G760" s="1" t="s">
        <v>26</v>
      </c>
      <c r="H760" s="1" t="s">
        <v>6844</v>
      </c>
      <c r="I760" s="1" t="s">
        <v>6845</v>
      </c>
      <c r="J760" s="1" t="s">
        <v>6846</v>
      </c>
      <c r="K760" s="1" t="s">
        <v>6847</v>
      </c>
      <c r="L760" s="1">
        <v>22.0</v>
      </c>
      <c r="M760" s="1">
        <v>0.012283333333333334</v>
      </c>
      <c r="N760" s="1">
        <v>11.065583333333333</v>
      </c>
      <c r="O760" s="1" t="s">
        <v>4298</v>
      </c>
      <c r="P760" s="1" t="s">
        <v>6848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30</v>
      </c>
      <c r="B761" s="1" t="s">
        <v>17</v>
      </c>
      <c r="C761" s="1">
        <v>567.0</v>
      </c>
      <c r="D761" s="1">
        <v>0.0</v>
      </c>
      <c r="E761" s="1" t="s">
        <v>5957</v>
      </c>
      <c r="F761" s="1" t="s">
        <v>32</v>
      </c>
      <c r="G761" s="1" t="s">
        <v>20</v>
      </c>
      <c r="H761" s="1" t="s">
        <v>6849</v>
      </c>
      <c r="I761" s="1" t="s">
        <v>6850</v>
      </c>
      <c r="J761" s="1" t="s">
        <v>6851</v>
      </c>
      <c r="K761" s="1" t="s">
        <v>6852</v>
      </c>
      <c r="L761" s="1">
        <v>27.0</v>
      </c>
      <c r="M761" s="1">
        <v>0.009866666666666666</v>
      </c>
      <c r="N761" s="1">
        <v>20.035616666666666</v>
      </c>
      <c r="O761" s="1" t="s">
        <v>4298</v>
      </c>
      <c r="P761" s="1" t="s">
        <v>6853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25</v>
      </c>
      <c r="B762" s="1" t="s">
        <v>17</v>
      </c>
      <c r="C762" s="3">
        <v>299.0</v>
      </c>
      <c r="D762" s="1">
        <v>0.0</v>
      </c>
      <c r="E762" s="2"/>
      <c r="F762" s="1" t="s">
        <v>19</v>
      </c>
      <c r="G762" s="1" t="s">
        <v>20</v>
      </c>
      <c r="H762" s="1" t="s">
        <v>6854</v>
      </c>
      <c r="I762" s="1" t="s">
        <v>6855</v>
      </c>
      <c r="J762" s="1" t="s">
        <v>6855</v>
      </c>
      <c r="K762" s="2"/>
      <c r="L762" s="1">
        <v>-8.0</v>
      </c>
      <c r="M762" s="1"/>
      <c r="N762" s="1">
        <v>6.287916666666667</v>
      </c>
      <c r="O762" s="1" t="s">
        <v>4274</v>
      </c>
      <c r="P762" s="1" t="s">
        <v>6856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30</v>
      </c>
      <c r="B763" s="1" t="s">
        <v>17</v>
      </c>
      <c r="C763" s="1">
        <v>345.0</v>
      </c>
      <c r="D763" s="1">
        <v>30.0</v>
      </c>
      <c r="E763" s="1" t="s">
        <v>5957</v>
      </c>
      <c r="F763" s="1" t="s">
        <v>32</v>
      </c>
      <c r="G763" s="1" t="s">
        <v>20</v>
      </c>
      <c r="H763" s="1" t="s">
        <v>6857</v>
      </c>
      <c r="I763" s="1" t="s">
        <v>6858</v>
      </c>
      <c r="J763" s="1" t="s">
        <v>6859</v>
      </c>
      <c r="K763" s="1" t="s">
        <v>6860</v>
      </c>
      <c r="L763" s="1">
        <v>-9.0</v>
      </c>
      <c r="M763" s="1">
        <v>0.012366666666666666</v>
      </c>
      <c r="N763" s="1">
        <v>8.878383333333334</v>
      </c>
      <c r="O763" s="1" t="s">
        <v>4298</v>
      </c>
      <c r="P763" s="1" t="s">
        <v>6861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25</v>
      </c>
      <c r="B764" s="1" t="s">
        <v>17</v>
      </c>
      <c r="C764" s="1">
        <v>763.0</v>
      </c>
      <c r="D764" s="1">
        <v>0.0</v>
      </c>
      <c r="E764" s="2"/>
      <c r="F764" s="1" t="s">
        <v>19</v>
      </c>
      <c r="G764" s="1" t="s">
        <v>20</v>
      </c>
      <c r="H764" s="1" t="s">
        <v>6862</v>
      </c>
      <c r="I764" s="1" t="s">
        <v>6863</v>
      </c>
      <c r="J764" s="1" t="s">
        <v>6863</v>
      </c>
      <c r="K764" s="2"/>
      <c r="L764" s="1">
        <v>-6.0</v>
      </c>
      <c r="M764" s="1"/>
      <c r="N764" s="1">
        <v>13.15585</v>
      </c>
      <c r="O764" s="1" t="s">
        <v>4274</v>
      </c>
      <c r="P764" s="1" t="s">
        <v>6864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30</v>
      </c>
      <c r="B765" s="1" t="s">
        <v>17</v>
      </c>
      <c r="C765" s="3">
        <v>247.0</v>
      </c>
      <c r="D765" s="1">
        <v>62.0</v>
      </c>
      <c r="E765" s="2"/>
      <c r="F765" s="1" t="s">
        <v>42</v>
      </c>
      <c r="G765" s="1" t="s">
        <v>51</v>
      </c>
      <c r="H765" s="1" t="s">
        <v>6865</v>
      </c>
      <c r="I765" s="1" t="s">
        <v>6866</v>
      </c>
      <c r="J765" s="1" t="s">
        <v>6866</v>
      </c>
      <c r="K765" s="2"/>
      <c r="L765" s="1">
        <v>-11.0</v>
      </c>
      <c r="M765" s="1"/>
      <c r="N765" s="1">
        <v>8.15155</v>
      </c>
      <c r="O765" s="1" t="s">
        <v>4298</v>
      </c>
      <c r="P765" s="1" t="s">
        <v>6303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16</v>
      </c>
      <c r="B766" s="1" t="s">
        <v>17</v>
      </c>
      <c r="C766" s="1">
        <v>748.0</v>
      </c>
      <c r="D766" s="1">
        <v>0.0</v>
      </c>
      <c r="E766" s="1" t="s">
        <v>18</v>
      </c>
      <c r="F766" s="1" t="s">
        <v>19</v>
      </c>
      <c r="G766" s="1" t="s">
        <v>20</v>
      </c>
      <c r="H766" s="1" t="s">
        <v>6867</v>
      </c>
      <c r="I766" s="1" t="s">
        <v>6868</v>
      </c>
      <c r="J766" s="1" t="s">
        <v>6868</v>
      </c>
      <c r="K766" s="2"/>
      <c r="L766" s="1">
        <v>-1.0</v>
      </c>
      <c r="M766" s="1"/>
      <c r="N766" s="1">
        <v>18.110216666666666</v>
      </c>
      <c r="O766" s="1" t="s">
        <v>4278</v>
      </c>
      <c r="P766" s="1" t="s">
        <v>6869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16</v>
      </c>
      <c r="B767" s="1" t="s">
        <v>17</v>
      </c>
      <c r="C767" s="1">
        <v>962.0</v>
      </c>
      <c r="D767" s="1">
        <v>0.0</v>
      </c>
      <c r="E767" s="1" t="s">
        <v>18</v>
      </c>
      <c r="F767" s="1" t="s">
        <v>19</v>
      </c>
      <c r="G767" s="1" t="s">
        <v>20</v>
      </c>
      <c r="H767" s="1" t="s">
        <v>6870</v>
      </c>
      <c r="I767" s="1" t="s">
        <v>6871</v>
      </c>
      <c r="J767" s="1" t="s">
        <v>6871</v>
      </c>
      <c r="K767" s="2"/>
      <c r="L767" s="1">
        <v>-1.0</v>
      </c>
      <c r="M767" s="1"/>
      <c r="N767" s="1">
        <v>18.817833333333333</v>
      </c>
      <c r="O767" s="1" t="s">
        <v>4278</v>
      </c>
      <c r="P767" s="1" t="s">
        <v>6872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30</v>
      </c>
      <c r="B768" s="1" t="s">
        <v>17</v>
      </c>
      <c r="C768" s="3">
        <v>498.0</v>
      </c>
      <c r="D768" s="1">
        <v>0.0</v>
      </c>
      <c r="E768" s="1" t="s">
        <v>5957</v>
      </c>
      <c r="F768" s="1" t="s">
        <v>32</v>
      </c>
      <c r="G768" s="1" t="s">
        <v>26</v>
      </c>
      <c r="H768" s="1" t="s">
        <v>6873</v>
      </c>
      <c r="I768" s="1" t="s">
        <v>6874</v>
      </c>
      <c r="J768" s="1" t="s">
        <v>6875</v>
      </c>
      <c r="K768" s="1" t="s">
        <v>6876</v>
      </c>
      <c r="L768" s="1">
        <v>-6.0</v>
      </c>
      <c r="M768" s="1">
        <v>0.009666666666666667</v>
      </c>
      <c r="N768" s="1">
        <v>18.468716666666666</v>
      </c>
      <c r="O768" s="1" t="s">
        <v>4298</v>
      </c>
      <c r="P768" s="1" t="s">
        <v>6877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16</v>
      </c>
      <c r="B769" s="1" t="s">
        <v>17</v>
      </c>
      <c r="C769" s="1">
        <v>382.0</v>
      </c>
      <c r="D769" s="1">
        <v>0.0</v>
      </c>
      <c r="E769" s="1" t="s">
        <v>18</v>
      </c>
      <c r="F769" s="1" t="s">
        <v>19</v>
      </c>
      <c r="G769" s="1" t="s">
        <v>20</v>
      </c>
      <c r="H769" s="1" t="s">
        <v>6878</v>
      </c>
      <c r="I769" s="1" t="s">
        <v>6879</v>
      </c>
      <c r="J769" s="1" t="s">
        <v>6879</v>
      </c>
      <c r="K769" s="2"/>
      <c r="L769" s="1">
        <v>-8.0</v>
      </c>
      <c r="M769" s="1"/>
      <c r="N769" s="1">
        <v>6.391466666666667</v>
      </c>
      <c r="O769" s="1" t="s">
        <v>4278</v>
      </c>
      <c r="P769" s="1" t="s">
        <v>6880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30</v>
      </c>
      <c r="B770" s="1" t="s">
        <v>17</v>
      </c>
      <c r="C770" s="1">
        <v>199.0</v>
      </c>
      <c r="D770" s="1">
        <v>50.0</v>
      </c>
      <c r="E770" s="2"/>
      <c r="F770" s="1" t="s">
        <v>42</v>
      </c>
      <c r="G770" s="1" t="s">
        <v>51</v>
      </c>
      <c r="H770" s="1" t="s">
        <v>6881</v>
      </c>
      <c r="I770" s="1" t="s">
        <v>6882</v>
      </c>
      <c r="J770" s="1" t="s">
        <v>6882</v>
      </c>
      <c r="K770" s="2"/>
      <c r="L770" s="1">
        <v>-10.0</v>
      </c>
      <c r="M770" s="1"/>
      <c r="N770" s="1">
        <v>8.5904</v>
      </c>
      <c r="O770" s="1" t="s">
        <v>4298</v>
      </c>
      <c r="P770" s="1" t="s">
        <v>4951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25</v>
      </c>
      <c r="B771" s="1" t="s">
        <v>222</v>
      </c>
      <c r="C771" s="1">
        <v>698.0</v>
      </c>
      <c r="D771" s="1">
        <v>0.0</v>
      </c>
      <c r="E771" s="2"/>
      <c r="F771" s="1" t="s">
        <v>19</v>
      </c>
      <c r="G771" s="1" t="s">
        <v>26</v>
      </c>
      <c r="H771" s="1" t="s">
        <v>6883</v>
      </c>
      <c r="I771" s="1" t="s">
        <v>6884</v>
      </c>
      <c r="J771" s="1" t="s">
        <v>6884</v>
      </c>
      <c r="K771" s="2"/>
      <c r="L771" s="1">
        <v>-11.0</v>
      </c>
      <c r="M771" s="1"/>
      <c r="N771" s="1">
        <v>8.550216666666667</v>
      </c>
      <c r="O771" s="1" t="s">
        <v>4274</v>
      </c>
      <c r="P771" s="1" t="s">
        <v>6885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30</v>
      </c>
      <c r="B772" s="1" t="s">
        <v>17</v>
      </c>
      <c r="C772" s="3">
        <v>349.0</v>
      </c>
      <c r="D772" s="1">
        <v>0.0</v>
      </c>
      <c r="E772" s="1" t="s">
        <v>5957</v>
      </c>
      <c r="F772" s="1" t="s">
        <v>32</v>
      </c>
      <c r="G772" s="1" t="s">
        <v>26</v>
      </c>
      <c r="H772" s="1" t="s">
        <v>6886</v>
      </c>
      <c r="I772" s="1" t="s">
        <v>6887</v>
      </c>
      <c r="J772" s="1" t="s">
        <v>6888</v>
      </c>
      <c r="K772" s="1" t="s">
        <v>6889</v>
      </c>
      <c r="L772" s="1">
        <v>-6.0</v>
      </c>
      <c r="M772" s="1">
        <v>0.015433333333333334</v>
      </c>
      <c r="N772" s="1">
        <v>13.703666666666667</v>
      </c>
      <c r="O772" s="1" t="s">
        <v>4298</v>
      </c>
      <c r="P772" s="1" t="s">
        <v>6890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16</v>
      </c>
      <c r="B773" s="1" t="s">
        <v>17</v>
      </c>
      <c r="C773" s="1">
        <v>678.0</v>
      </c>
      <c r="D773" s="1">
        <v>0.0</v>
      </c>
      <c r="E773" s="1" t="s">
        <v>18</v>
      </c>
      <c r="F773" s="1" t="s">
        <v>19</v>
      </c>
      <c r="G773" s="1" t="s">
        <v>20</v>
      </c>
      <c r="H773" s="1" t="s">
        <v>6891</v>
      </c>
      <c r="I773" s="1" t="s">
        <v>6892</v>
      </c>
      <c r="J773" s="1" t="s">
        <v>6892</v>
      </c>
      <c r="K773" s="2"/>
      <c r="L773" s="1">
        <v>-6.0</v>
      </c>
      <c r="M773" s="1"/>
      <c r="N773" s="1">
        <v>13.352466666666666</v>
      </c>
      <c r="O773" s="1" t="s">
        <v>4278</v>
      </c>
      <c r="P773" s="1" t="s">
        <v>6893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25</v>
      </c>
      <c r="B774" s="1" t="s">
        <v>17</v>
      </c>
      <c r="C774" s="1">
        <v>329.0</v>
      </c>
      <c r="D774" s="1">
        <v>0.0</v>
      </c>
      <c r="E774" s="2"/>
      <c r="F774" s="1" t="s">
        <v>19</v>
      </c>
      <c r="G774" s="1" t="s">
        <v>26</v>
      </c>
      <c r="H774" s="1" t="s">
        <v>6894</v>
      </c>
      <c r="I774" s="1" t="s">
        <v>6895</v>
      </c>
      <c r="J774" s="1" t="s">
        <v>6895</v>
      </c>
      <c r="K774" s="2"/>
      <c r="L774" s="1">
        <v>-2.0</v>
      </c>
      <c r="M774" s="1"/>
      <c r="N774" s="1">
        <v>12.500583333333333</v>
      </c>
      <c r="O774" s="1" t="s">
        <v>4274</v>
      </c>
      <c r="P774" s="1" t="s">
        <v>4543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30</v>
      </c>
      <c r="B775" s="1" t="s">
        <v>17</v>
      </c>
      <c r="C775" s="1">
        <v>199.0</v>
      </c>
      <c r="D775" s="1">
        <v>50.0</v>
      </c>
      <c r="E775" s="2"/>
      <c r="F775" s="1" t="s">
        <v>42</v>
      </c>
      <c r="G775" s="1" t="s">
        <v>26</v>
      </c>
      <c r="H775" s="1" t="s">
        <v>6896</v>
      </c>
      <c r="I775" s="1" t="s">
        <v>6897</v>
      </c>
      <c r="J775" s="1" t="s">
        <v>6897</v>
      </c>
      <c r="K775" s="2"/>
      <c r="L775" s="1">
        <v>-3.0</v>
      </c>
      <c r="M775" s="1"/>
      <c r="N775" s="1">
        <v>15.296716666666667</v>
      </c>
      <c r="O775" s="1" t="s">
        <v>4298</v>
      </c>
      <c r="P775" s="1" t="s">
        <v>5625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16</v>
      </c>
      <c r="B776" s="1" t="s">
        <v>17</v>
      </c>
      <c r="C776" s="1">
        <v>916.0</v>
      </c>
      <c r="D776" s="1">
        <v>0.0</v>
      </c>
      <c r="E776" s="1" t="s">
        <v>18</v>
      </c>
      <c r="F776" s="1" t="s">
        <v>19</v>
      </c>
      <c r="G776" s="1" t="s">
        <v>20</v>
      </c>
      <c r="H776" s="1" t="s">
        <v>6898</v>
      </c>
      <c r="I776" s="1" t="s">
        <v>6899</v>
      </c>
      <c r="J776" s="1" t="s">
        <v>6899</v>
      </c>
      <c r="K776" s="2"/>
      <c r="L776" s="1">
        <v>-4.0</v>
      </c>
      <c r="M776" s="1"/>
      <c r="N776" s="1">
        <v>15.935583333333334</v>
      </c>
      <c r="O776" s="1" t="s">
        <v>4278</v>
      </c>
      <c r="P776" s="1" t="s">
        <v>6900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30</v>
      </c>
      <c r="B777" s="1" t="s">
        <v>17</v>
      </c>
      <c r="C777" s="1">
        <v>308.0</v>
      </c>
      <c r="D777" s="1">
        <v>55.0</v>
      </c>
      <c r="E777" s="2"/>
      <c r="F777" s="1" t="s">
        <v>42</v>
      </c>
      <c r="G777" s="1" t="s">
        <v>26</v>
      </c>
      <c r="H777" s="1" t="s">
        <v>6901</v>
      </c>
      <c r="I777" s="1" t="s">
        <v>6902</v>
      </c>
      <c r="J777" s="1" t="s">
        <v>6902</v>
      </c>
      <c r="K777" s="2"/>
      <c r="L777" s="1">
        <v>-3.0</v>
      </c>
      <c r="M777" s="1"/>
      <c r="N777" s="1">
        <v>15.755433333333333</v>
      </c>
      <c r="O777" s="1" t="s">
        <v>4298</v>
      </c>
      <c r="P777" s="1" t="s">
        <v>6903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25</v>
      </c>
      <c r="B778" s="1" t="s">
        <v>17</v>
      </c>
      <c r="C778" s="1">
        <v>404.0</v>
      </c>
      <c r="D778" s="1">
        <v>0.0</v>
      </c>
      <c r="E778" s="2"/>
      <c r="F778" s="1" t="s">
        <v>19</v>
      </c>
      <c r="G778" s="1" t="s">
        <v>26</v>
      </c>
      <c r="H778" s="1" t="s">
        <v>6904</v>
      </c>
      <c r="I778" s="1" t="s">
        <v>6905</v>
      </c>
      <c r="J778" s="1" t="s">
        <v>6905</v>
      </c>
      <c r="K778" s="2"/>
      <c r="L778" s="1">
        <v>-4.0</v>
      </c>
      <c r="M778" s="1"/>
      <c r="N778" s="1">
        <v>10.624366666666667</v>
      </c>
      <c r="O778" s="1" t="s">
        <v>4274</v>
      </c>
      <c r="P778" s="1" t="s">
        <v>6906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25</v>
      </c>
      <c r="B779" s="1" t="s">
        <v>17</v>
      </c>
      <c r="C779" s="1">
        <v>224.0</v>
      </c>
      <c r="D779" s="1">
        <v>0.0</v>
      </c>
      <c r="E779" s="2"/>
      <c r="F779" s="1" t="s">
        <v>19</v>
      </c>
      <c r="G779" s="1" t="s">
        <v>20</v>
      </c>
      <c r="H779" s="1" t="s">
        <v>6907</v>
      </c>
      <c r="I779" s="1" t="s">
        <v>6908</v>
      </c>
      <c r="J779" s="1" t="s">
        <v>6908</v>
      </c>
      <c r="K779" s="2"/>
      <c r="L779" s="1">
        <v>-6.0</v>
      </c>
      <c r="M779" s="1"/>
      <c r="N779" s="1">
        <v>8.82715</v>
      </c>
      <c r="O779" s="1" t="s">
        <v>4274</v>
      </c>
      <c r="P779" s="1" t="s">
        <v>4540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30</v>
      </c>
      <c r="B780" s="1" t="s">
        <v>17</v>
      </c>
      <c r="C780" s="1">
        <v>245.0</v>
      </c>
      <c r="D780" s="1">
        <v>61.0</v>
      </c>
      <c r="E780" s="2"/>
      <c r="F780" s="1" t="s">
        <v>42</v>
      </c>
      <c r="G780" s="1" t="s">
        <v>20</v>
      </c>
      <c r="H780" s="1" t="s">
        <v>6909</v>
      </c>
      <c r="I780" s="1" t="s">
        <v>6910</v>
      </c>
      <c r="J780" s="1" t="s">
        <v>6910</v>
      </c>
      <c r="K780" s="2"/>
      <c r="L780" s="1">
        <v>0.0</v>
      </c>
      <c r="M780" s="1"/>
      <c r="N780" s="1">
        <v>6.61155</v>
      </c>
      <c r="O780" s="1" t="s">
        <v>4298</v>
      </c>
      <c r="P780" s="1" t="s">
        <v>6911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30</v>
      </c>
      <c r="B781" s="1" t="s">
        <v>17</v>
      </c>
      <c r="C781" s="3">
        <v>11040.0</v>
      </c>
      <c r="D781" s="1">
        <v>0.0</v>
      </c>
      <c r="E781" s="1" t="s">
        <v>5957</v>
      </c>
      <c r="F781" s="1" t="s">
        <v>32</v>
      </c>
      <c r="G781" s="1" t="s">
        <v>26</v>
      </c>
      <c r="H781" s="1" t="s">
        <v>6912</v>
      </c>
      <c r="I781" s="1" t="s">
        <v>6913</v>
      </c>
      <c r="J781" s="1" t="s">
        <v>6914</v>
      </c>
      <c r="K781" s="1" t="s">
        <v>6915</v>
      </c>
      <c r="L781" s="1">
        <v>27.0</v>
      </c>
      <c r="M781" s="1">
        <v>327.98115</v>
      </c>
      <c r="N781" s="1">
        <v>419.07175</v>
      </c>
      <c r="O781" s="1" t="s">
        <v>4298</v>
      </c>
      <c r="P781" s="1" t="s">
        <v>6916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25</v>
      </c>
      <c r="B782" s="1" t="s">
        <v>17</v>
      </c>
      <c r="C782" s="1">
        <v>331.0</v>
      </c>
      <c r="D782" s="1">
        <v>0.0</v>
      </c>
      <c r="E782" s="2"/>
      <c r="F782" s="1" t="s">
        <v>19</v>
      </c>
      <c r="G782" s="1" t="s">
        <v>20</v>
      </c>
      <c r="H782" s="1" t="s">
        <v>6917</v>
      </c>
      <c r="I782" s="1" t="s">
        <v>6918</v>
      </c>
      <c r="J782" s="1" t="s">
        <v>6918</v>
      </c>
      <c r="K782" s="2"/>
      <c r="L782" s="1">
        <v>-4.0</v>
      </c>
      <c r="M782" s="1"/>
      <c r="N782" s="1">
        <v>10.469766666666667</v>
      </c>
      <c r="O782" s="1" t="s">
        <v>4274</v>
      </c>
      <c r="P782" s="1" t="s">
        <v>6919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30</v>
      </c>
      <c r="B783" s="1" t="s">
        <v>17</v>
      </c>
      <c r="C783" s="1">
        <v>478.0</v>
      </c>
      <c r="D783" s="1">
        <v>120.0</v>
      </c>
      <c r="E783" s="2"/>
      <c r="F783" s="1" t="s">
        <v>42</v>
      </c>
      <c r="G783" s="1" t="s">
        <v>51</v>
      </c>
      <c r="H783" s="1" t="s">
        <v>6920</v>
      </c>
      <c r="I783" s="1" t="s">
        <v>6921</v>
      </c>
      <c r="J783" s="1" t="s">
        <v>6921</v>
      </c>
      <c r="K783" s="2"/>
      <c r="L783" s="1">
        <v>0.0</v>
      </c>
      <c r="M783" s="1"/>
      <c r="N783" s="1">
        <v>18.7495</v>
      </c>
      <c r="O783" s="1" t="s">
        <v>4298</v>
      </c>
      <c r="P783" s="1" t="s">
        <v>6922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30</v>
      </c>
      <c r="B784" s="1" t="s">
        <v>17</v>
      </c>
      <c r="C784" s="1">
        <v>199.0</v>
      </c>
      <c r="D784" s="1">
        <v>50.0</v>
      </c>
      <c r="E784" s="2"/>
      <c r="F784" s="1" t="s">
        <v>42</v>
      </c>
      <c r="G784" s="1" t="s">
        <v>51</v>
      </c>
      <c r="H784" s="1" t="s">
        <v>6923</v>
      </c>
      <c r="I784" s="1" t="s">
        <v>6924</v>
      </c>
      <c r="J784" s="1" t="s">
        <v>6924</v>
      </c>
      <c r="K784" s="2"/>
      <c r="L784" s="1">
        <v>-2.0</v>
      </c>
      <c r="M784" s="1"/>
      <c r="N784" s="1">
        <v>28.783016666666665</v>
      </c>
      <c r="O784" s="1" t="s">
        <v>4298</v>
      </c>
      <c r="P784" s="1" t="s">
        <v>6925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16</v>
      </c>
      <c r="B785" s="1" t="s">
        <v>17</v>
      </c>
      <c r="C785" s="3">
        <v>658.0</v>
      </c>
      <c r="D785" s="1">
        <v>0.0</v>
      </c>
      <c r="E785" s="1" t="s">
        <v>18</v>
      </c>
      <c r="F785" s="1" t="s">
        <v>19</v>
      </c>
      <c r="G785" s="1" t="s">
        <v>20</v>
      </c>
      <c r="H785" s="1" t="s">
        <v>6926</v>
      </c>
      <c r="I785" s="1" t="s">
        <v>6927</v>
      </c>
      <c r="J785" s="1" t="s">
        <v>6927</v>
      </c>
      <c r="K785" s="2"/>
      <c r="L785" s="1">
        <v>-6.0</v>
      </c>
      <c r="M785" s="1"/>
      <c r="N785" s="1">
        <v>13.441216666666667</v>
      </c>
      <c r="O785" s="1" t="s">
        <v>4278</v>
      </c>
      <c r="P785" s="1" t="s">
        <v>6928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30</v>
      </c>
      <c r="B786" s="1" t="s">
        <v>17</v>
      </c>
      <c r="C786" s="1">
        <v>1465.0</v>
      </c>
      <c r="D786" s="1">
        <v>93.0</v>
      </c>
      <c r="E786" s="1" t="s">
        <v>5957</v>
      </c>
      <c r="F786" s="1" t="s">
        <v>32</v>
      </c>
      <c r="G786" s="1" t="s">
        <v>20</v>
      </c>
      <c r="H786" s="1" t="s">
        <v>6929</v>
      </c>
      <c r="I786" s="1" t="s">
        <v>6930</v>
      </c>
      <c r="J786" s="1" t="s">
        <v>6931</v>
      </c>
      <c r="K786" s="1" t="s">
        <v>6932</v>
      </c>
      <c r="L786" s="1">
        <v>7.0</v>
      </c>
      <c r="M786" s="1">
        <v>0.013183333333333333</v>
      </c>
      <c r="N786" s="1">
        <v>30.541933333333333</v>
      </c>
      <c r="O786" s="1" t="s">
        <v>4298</v>
      </c>
      <c r="P786" s="1" t="s">
        <v>6933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30</v>
      </c>
      <c r="B787" s="1" t="s">
        <v>17</v>
      </c>
      <c r="C787" s="1">
        <v>638.0</v>
      </c>
      <c r="D787" s="1">
        <v>0.0</v>
      </c>
      <c r="E787" s="1" t="s">
        <v>5957</v>
      </c>
      <c r="F787" s="1" t="s">
        <v>32</v>
      </c>
      <c r="G787" s="1" t="s">
        <v>20</v>
      </c>
      <c r="H787" s="1" t="s">
        <v>6934</v>
      </c>
      <c r="I787" s="1" t="s">
        <v>6935</v>
      </c>
      <c r="J787" s="1" t="s">
        <v>6936</v>
      </c>
      <c r="K787" s="1" t="s">
        <v>6937</v>
      </c>
      <c r="L787" s="1">
        <v>2.0</v>
      </c>
      <c r="M787" s="1">
        <v>0.024716666666666668</v>
      </c>
      <c r="N787" s="1">
        <v>7.723433333333333</v>
      </c>
      <c r="O787" s="1" t="s">
        <v>4298</v>
      </c>
      <c r="P787" s="1" t="s">
        <v>6938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30</v>
      </c>
      <c r="B788" s="1" t="s">
        <v>17</v>
      </c>
      <c r="C788" s="3">
        <v>213.0</v>
      </c>
      <c r="D788" s="1">
        <v>53.0</v>
      </c>
      <c r="E788" s="2"/>
      <c r="F788" s="1" t="s">
        <v>42</v>
      </c>
      <c r="G788" s="1" t="s">
        <v>20</v>
      </c>
      <c r="H788" s="1" t="s">
        <v>6939</v>
      </c>
      <c r="I788" s="1" t="s">
        <v>6940</v>
      </c>
      <c r="J788" s="1" t="s">
        <v>6940</v>
      </c>
      <c r="K788" s="2"/>
      <c r="L788" s="1">
        <v>-5.0</v>
      </c>
      <c r="M788" s="1"/>
      <c r="N788" s="1">
        <v>25.039283333333334</v>
      </c>
      <c r="O788" s="1" t="s">
        <v>4298</v>
      </c>
      <c r="P788" s="1" t="s">
        <v>6941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16</v>
      </c>
      <c r="B789" s="1" t="s">
        <v>17</v>
      </c>
      <c r="C789" s="1">
        <v>264.0</v>
      </c>
      <c r="D789" s="1">
        <v>0.0</v>
      </c>
      <c r="E789" s="1" t="s">
        <v>18</v>
      </c>
      <c r="F789" s="1" t="s">
        <v>19</v>
      </c>
      <c r="G789" s="1" t="s">
        <v>20</v>
      </c>
      <c r="H789" s="1" t="s">
        <v>6942</v>
      </c>
      <c r="I789" s="1" t="s">
        <v>6943</v>
      </c>
      <c r="J789" s="1" t="s">
        <v>6943</v>
      </c>
      <c r="K789" s="2"/>
      <c r="L789" s="1">
        <v>-9.0</v>
      </c>
      <c r="M789" s="1"/>
      <c r="N789" s="1">
        <v>32.3268</v>
      </c>
      <c r="O789" s="1" t="s">
        <v>4278</v>
      </c>
      <c r="P789" s="1" t="s">
        <v>6944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30</v>
      </c>
      <c r="B790" s="1" t="s">
        <v>17</v>
      </c>
      <c r="C790" s="1">
        <v>378.0</v>
      </c>
      <c r="D790" s="1">
        <v>0.0</v>
      </c>
      <c r="E790" s="1" t="s">
        <v>5957</v>
      </c>
      <c r="F790" s="1" t="s">
        <v>32</v>
      </c>
      <c r="G790" s="1" t="s">
        <v>20</v>
      </c>
      <c r="H790" s="1" t="s">
        <v>6945</v>
      </c>
      <c r="I790" s="1" t="s">
        <v>6946</v>
      </c>
      <c r="J790" s="1" t="s">
        <v>6947</v>
      </c>
      <c r="K790" s="1" t="s">
        <v>6948</v>
      </c>
      <c r="L790" s="1">
        <v>2.0</v>
      </c>
      <c r="M790" s="1">
        <v>0.015183333333333333</v>
      </c>
      <c r="N790" s="1">
        <v>34.933166666666665</v>
      </c>
      <c r="O790" s="1" t="s">
        <v>4298</v>
      </c>
      <c r="P790" s="1" t="s">
        <v>4529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16</v>
      </c>
      <c r="B791" s="1" t="s">
        <v>17</v>
      </c>
      <c r="C791" s="1">
        <v>321.0</v>
      </c>
      <c r="D791" s="1">
        <v>0.0</v>
      </c>
      <c r="E791" s="1" t="s">
        <v>18</v>
      </c>
      <c r="F791" s="1" t="s">
        <v>19</v>
      </c>
      <c r="G791" s="1" t="s">
        <v>20</v>
      </c>
      <c r="H791" s="1" t="s">
        <v>6949</v>
      </c>
      <c r="I791" s="1" t="s">
        <v>6950</v>
      </c>
      <c r="J791" s="1" t="s">
        <v>6950</v>
      </c>
      <c r="K791" s="2"/>
      <c r="L791" s="1">
        <v>-9.0</v>
      </c>
      <c r="M791" s="1"/>
      <c r="N791" s="1">
        <v>6.464016666666667</v>
      </c>
      <c r="O791" s="1" t="s">
        <v>4278</v>
      </c>
      <c r="P791" s="1" t="s">
        <v>6496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</v>
      </c>
      <c r="C792" s="1">
        <v>329.0</v>
      </c>
      <c r="D792" s="1">
        <v>0.0</v>
      </c>
      <c r="E792" s="1" t="s">
        <v>18</v>
      </c>
      <c r="F792" s="1" t="s">
        <v>19</v>
      </c>
      <c r="G792" s="1" t="s">
        <v>20</v>
      </c>
      <c r="H792" s="1" t="s">
        <v>6951</v>
      </c>
      <c r="I792" s="1" t="s">
        <v>6952</v>
      </c>
      <c r="J792" s="1" t="s">
        <v>6952</v>
      </c>
      <c r="K792" s="2"/>
      <c r="L792" s="1">
        <v>-9.0</v>
      </c>
      <c r="M792" s="1"/>
      <c r="N792" s="1">
        <v>6.916716666666667</v>
      </c>
      <c r="O792" s="1" t="s">
        <v>4278</v>
      </c>
      <c r="P792" s="1" t="s">
        <v>5646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16</v>
      </c>
      <c r="B793" s="1" t="s">
        <v>17</v>
      </c>
      <c r="C793" s="1">
        <v>299.0</v>
      </c>
      <c r="D793" s="1">
        <v>0.0</v>
      </c>
      <c r="E793" s="1" t="s">
        <v>18</v>
      </c>
      <c r="F793" s="1" t="s">
        <v>19</v>
      </c>
      <c r="G793" s="1" t="s">
        <v>20</v>
      </c>
      <c r="H793" s="1" t="s">
        <v>6953</v>
      </c>
      <c r="I793" s="1" t="s">
        <v>6954</v>
      </c>
      <c r="J793" s="1" t="s">
        <v>6954</v>
      </c>
      <c r="K793" s="2"/>
      <c r="L793" s="1">
        <v>-6.0</v>
      </c>
      <c r="M793" s="1"/>
      <c r="N793" s="1">
        <v>8.878366666666667</v>
      </c>
      <c r="O793" s="1" t="s">
        <v>4278</v>
      </c>
      <c r="P793" s="1" t="s">
        <v>5914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30</v>
      </c>
      <c r="B794" s="1" t="s">
        <v>17</v>
      </c>
      <c r="C794" s="3">
        <v>500.0</v>
      </c>
      <c r="D794" s="1">
        <v>27.0</v>
      </c>
      <c r="E794" s="1" t="s">
        <v>4312</v>
      </c>
      <c r="F794" s="1" t="s">
        <v>32</v>
      </c>
      <c r="G794" s="1" t="s">
        <v>26</v>
      </c>
      <c r="H794" s="1" t="s">
        <v>6955</v>
      </c>
      <c r="I794" s="1" t="s">
        <v>6956</v>
      </c>
      <c r="J794" s="1" t="s">
        <v>6957</v>
      </c>
      <c r="K794" s="1" t="s">
        <v>6958</v>
      </c>
      <c r="L794" s="1">
        <v>-15.0</v>
      </c>
      <c r="M794" s="1">
        <v>0.014583333333333334</v>
      </c>
      <c r="N794" s="1">
        <v>12.082616666666667</v>
      </c>
      <c r="O794" s="1" t="s">
        <v>4298</v>
      </c>
      <c r="P794" s="1" t="s">
        <v>6959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25</v>
      </c>
      <c r="B795" s="1" t="s">
        <v>222</v>
      </c>
      <c r="C795" s="1">
        <v>368.0</v>
      </c>
      <c r="D795" s="1">
        <v>0.0</v>
      </c>
      <c r="E795" s="2"/>
      <c r="F795" s="1" t="s">
        <v>19</v>
      </c>
      <c r="G795" s="1" t="s">
        <v>20</v>
      </c>
      <c r="H795" s="1" t="s">
        <v>6960</v>
      </c>
      <c r="I795" s="1" t="s">
        <v>6961</v>
      </c>
      <c r="J795" s="1" t="s">
        <v>6961</v>
      </c>
      <c r="K795" s="2"/>
      <c r="L795" s="1">
        <v>5.0</v>
      </c>
      <c r="M795" s="1"/>
      <c r="N795" s="1">
        <v>20.99898333333333</v>
      </c>
      <c r="O795" s="1" t="s">
        <v>4274</v>
      </c>
      <c r="P795" s="1" t="s">
        <v>6962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30</v>
      </c>
      <c r="B796" s="1" t="s">
        <v>17</v>
      </c>
      <c r="C796" s="1">
        <v>358.0</v>
      </c>
      <c r="D796" s="1">
        <v>75.0</v>
      </c>
      <c r="E796" s="2"/>
      <c r="F796" s="1" t="s">
        <v>42</v>
      </c>
      <c r="G796" s="1" t="s">
        <v>20</v>
      </c>
      <c r="H796" s="1" t="s">
        <v>6963</v>
      </c>
      <c r="I796" s="1" t="s">
        <v>6964</v>
      </c>
      <c r="J796" s="1" t="s">
        <v>6965</v>
      </c>
      <c r="K796" s="2"/>
      <c r="L796" s="1">
        <v>395.0</v>
      </c>
      <c r="M796" s="1"/>
      <c r="N796" s="1">
        <v>22.9573</v>
      </c>
      <c r="O796" s="1" t="s">
        <v>4298</v>
      </c>
      <c r="P796" s="1" t="s">
        <v>6966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16</v>
      </c>
      <c r="B797" s="1" t="s">
        <v>17</v>
      </c>
      <c r="C797" s="1">
        <v>553.0</v>
      </c>
      <c r="D797" s="1">
        <v>0.0</v>
      </c>
      <c r="E797" s="1" t="s">
        <v>18</v>
      </c>
      <c r="F797" s="1" t="s">
        <v>19</v>
      </c>
      <c r="G797" s="1" t="s">
        <v>20</v>
      </c>
      <c r="H797" s="1" t="s">
        <v>6967</v>
      </c>
      <c r="I797" s="1" t="s">
        <v>6968</v>
      </c>
      <c r="J797" s="1" t="s">
        <v>6968</v>
      </c>
      <c r="K797" s="2"/>
      <c r="L797" s="1">
        <v>-12.0</v>
      </c>
      <c r="M797" s="1"/>
      <c r="N797" s="1">
        <v>7.037133333333333</v>
      </c>
      <c r="O797" s="1" t="s">
        <v>4278</v>
      </c>
      <c r="P797" s="1" t="s">
        <v>6969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16</v>
      </c>
      <c r="B798" s="1" t="s">
        <v>17</v>
      </c>
      <c r="C798" s="1">
        <v>388.0</v>
      </c>
      <c r="D798" s="1">
        <v>0.0</v>
      </c>
      <c r="E798" s="1" t="s">
        <v>18</v>
      </c>
      <c r="F798" s="1" t="s">
        <v>19</v>
      </c>
      <c r="G798" s="1" t="s">
        <v>20</v>
      </c>
      <c r="H798" s="1" t="s">
        <v>6970</v>
      </c>
      <c r="I798" s="1" t="s">
        <v>6971</v>
      </c>
      <c r="J798" s="1" t="s">
        <v>6971</v>
      </c>
      <c r="K798" s="2"/>
      <c r="L798" s="1">
        <v>-8.0</v>
      </c>
      <c r="M798" s="1"/>
      <c r="N798" s="1">
        <v>6.034383333333333</v>
      </c>
      <c r="O798" s="1" t="s">
        <v>4278</v>
      </c>
      <c r="P798" s="1" t="s">
        <v>6972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25</v>
      </c>
      <c r="B799" s="1" t="s">
        <v>222</v>
      </c>
      <c r="C799" s="1">
        <v>321.0</v>
      </c>
      <c r="D799" s="1">
        <v>0.0</v>
      </c>
      <c r="E799" s="2"/>
      <c r="F799" s="1" t="s">
        <v>19</v>
      </c>
      <c r="G799" s="1" t="s">
        <v>20</v>
      </c>
      <c r="H799" s="1" t="s">
        <v>6973</v>
      </c>
      <c r="I799" s="1" t="s">
        <v>6974</v>
      </c>
      <c r="J799" s="1" t="s">
        <v>6974</v>
      </c>
      <c r="K799" s="2"/>
      <c r="L799" s="1">
        <v>-5.0</v>
      </c>
      <c r="M799" s="1"/>
      <c r="N799" s="1">
        <v>9.964966666666667</v>
      </c>
      <c r="O799" s="1" t="s">
        <v>4274</v>
      </c>
      <c r="P799" s="1" t="s">
        <v>6975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104.0</v>
      </c>
      <c r="D800" s="1">
        <v>0.0</v>
      </c>
      <c r="E800" s="1" t="s">
        <v>18</v>
      </c>
      <c r="F800" s="1" t="s">
        <v>19</v>
      </c>
      <c r="G800" s="1" t="s">
        <v>20</v>
      </c>
      <c r="H800" s="1" t="s">
        <v>6976</v>
      </c>
      <c r="I800" s="1" t="s">
        <v>6977</v>
      </c>
      <c r="J800" s="1" t="s">
        <v>6977</v>
      </c>
      <c r="K800" s="2"/>
      <c r="L800" s="1">
        <v>-4.0</v>
      </c>
      <c r="M800" s="1"/>
      <c r="N800" s="1">
        <v>10.873866666666666</v>
      </c>
      <c r="O800" s="1" t="s">
        <v>4278</v>
      </c>
      <c r="P800" s="1" t="s">
        <v>6978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16</v>
      </c>
      <c r="B801" s="1" t="s">
        <v>17</v>
      </c>
      <c r="C801" s="1">
        <v>264.0</v>
      </c>
      <c r="D801" s="1">
        <v>0.0</v>
      </c>
      <c r="E801" s="1" t="s">
        <v>18</v>
      </c>
      <c r="F801" s="1" t="s">
        <v>19</v>
      </c>
      <c r="G801" s="1" t="s">
        <v>20</v>
      </c>
      <c r="H801" s="1" t="s">
        <v>6979</v>
      </c>
      <c r="I801" s="1" t="s">
        <v>6980</v>
      </c>
      <c r="J801" s="1" t="s">
        <v>6980</v>
      </c>
      <c r="K801" s="2"/>
      <c r="L801" s="1">
        <v>-4.0</v>
      </c>
      <c r="M801" s="1"/>
      <c r="N801" s="1">
        <v>10.574383333333333</v>
      </c>
      <c r="O801" s="1" t="s">
        <v>4278</v>
      </c>
      <c r="P801" s="1" t="s">
        <v>6981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195</v>
      </c>
      <c r="B802" s="1" t="s">
        <v>222</v>
      </c>
      <c r="C802" s="1">
        <v>264.0</v>
      </c>
      <c r="D802" s="1">
        <v>0.0</v>
      </c>
      <c r="E802" s="1" t="s">
        <v>4485</v>
      </c>
      <c r="F802" s="1" t="s">
        <v>19</v>
      </c>
      <c r="G802" s="1" t="s">
        <v>20</v>
      </c>
      <c r="H802" s="1" t="s">
        <v>6982</v>
      </c>
      <c r="I802" s="1" t="s">
        <v>6983</v>
      </c>
      <c r="J802" s="1" t="s">
        <v>6983</v>
      </c>
      <c r="K802" s="2"/>
      <c r="L802" s="1">
        <v>-4.0</v>
      </c>
      <c r="M802" s="1"/>
      <c r="N802" s="1">
        <v>10.550133333333333</v>
      </c>
      <c r="O802" s="1" t="s">
        <v>4274</v>
      </c>
      <c r="P802" s="1" t="s">
        <v>6984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25</v>
      </c>
      <c r="B803" s="1" t="s">
        <v>222</v>
      </c>
      <c r="C803" s="1">
        <v>483.0</v>
      </c>
      <c r="D803" s="1">
        <v>0.0</v>
      </c>
      <c r="E803" s="2"/>
      <c r="F803" s="1" t="s">
        <v>19</v>
      </c>
      <c r="G803" s="1" t="s">
        <v>20</v>
      </c>
      <c r="H803" s="1" t="s">
        <v>6985</v>
      </c>
      <c r="I803" s="1" t="s">
        <v>6986</v>
      </c>
      <c r="J803" s="1" t="s">
        <v>6986</v>
      </c>
      <c r="K803" s="2"/>
      <c r="L803" s="1">
        <v>-5.0</v>
      </c>
      <c r="M803" s="1"/>
      <c r="N803" s="1">
        <v>9.269316666666667</v>
      </c>
      <c r="O803" s="1" t="s">
        <v>4274</v>
      </c>
      <c r="P803" s="1" t="s">
        <v>6987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16</v>
      </c>
      <c r="B804" s="1" t="s">
        <v>17</v>
      </c>
      <c r="C804" s="1">
        <v>606.0</v>
      </c>
      <c r="D804" s="1">
        <v>0.0</v>
      </c>
      <c r="E804" s="1" t="s">
        <v>18</v>
      </c>
      <c r="F804" s="1" t="s">
        <v>19</v>
      </c>
      <c r="G804" s="1" t="s">
        <v>20</v>
      </c>
      <c r="H804" s="1" t="s">
        <v>6988</v>
      </c>
      <c r="I804" s="1" t="s">
        <v>6989</v>
      </c>
      <c r="J804" s="1" t="s">
        <v>6989</v>
      </c>
      <c r="K804" s="2"/>
      <c r="L804" s="1">
        <v>-1.0</v>
      </c>
      <c r="M804" s="1"/>
      <c r="N804" s="1">
        <v>18.140816666666666</v>
      </c>
      <c r="O804" s="1" t="s">
        <v>4278</v>
      </c>
      <c r="P804" s="1" t="s">
        <v>6990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16</v>
      </c>
      <c r="B805" s="1" t="s">
        <v>17</v>
      </c>
      <c r="C805" s="1">
        <v>378.0</v>
      </c>
      <c r="D805" s="1">
        <v>0.0</v>
      </c>
      <c r="E805" s="1" t="s">
        <v>18</v>
      </c>
      <c r="F805" s="1" t="s">
        <v>19</v>
      </c>
      <c r="G805" s="1" t="s">
        <v>20</v>
      </c>
      <c r="H805" s="1" t="s">
        <v>6991</v>
      </c>
      <c r="I805" s="1" t="s">
        <v>6992</v>
      </c>
      <c r="J805" s="1" t="s">
        <v>6992</v>
      </c>
      <c r="K805" s="2"/>
      <c r="L805" s="1">
        <v>-9.0</v>
      </c>
      <c r="M805" s="1"/>
      <c r="N805" s="1">
        <v>5.655733333333333</v>
      </c>
      <c r="O805" s="1" t="s">
        <v>4278</v>
      </c>
      <c r="P805" s="1" t="s">
        <v>6993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195</v>
      </c>
      <c r="B806" s="1" t="s">
        <v>222</v>
      </c>
      <c r="C806" s="1">
        <v>370.0</v>
      </c>
      <c r="D806" s="1">
        <v>0.0</v>
      </c>
      <c r="E806" s="1" t="s">
        <v>6421</v>
      </c>
      <c r="F806" s="1" t="s">
        <v>19</v>
      </c>
      <c r="G806" s="1" t="s">
        <v>20</v>
      </c>
      <c r="H806" s="1" t="s">
        <v>6994</v>
      </c>
      <c r="I806" s="1" t="s">
        <v>6995</v>
      </c>
      <c r="J806" s="1" t="s">
        <v>6995</v>
      </c>
      <c r="K806" s="2"/>
      <c r="L806" s="1">
        <v>-7.0</v>
      </c>
      <c r="M806" s="1"/>
      <c r="N806" s="1">
        <v>7.96055</v>
      </c>
      <c r="O806" s="1" t="s">
        <v>4274</v>
      </c>
      <c r="P806" s="1" t="s">
        <v>6996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195</v>
      </c>
      <c r="B807" s="1" t="s">
        <v>222</v>
      </c>
      <c r="C807" s="1">
        <v>264.0</v>
      </c>
      <c r="D807" s="1">
        <v>0.0</v>
      </c>
      <c r="E807" s="1" t="s">
        <v>6997</v>
      </c>
      <c r="F807" s="1" t="s">
        <v>19</v>
      </c>
      <c r="G807" s="1" t="s">
        <v>20</v>
      </c>
      <c r="H807" s="1" t="s">
        <v>6998</v>
      </c>
      <c r="I807" s="1" t="s">
        <v>6999</v>
      </c>
      <c r="J807" s="1" t="s">
        <v>6999</v>
      </c>
      <c r="K807" s="2"/>
      <c r="L807" s="1">
        <v>-6.0</v>
      </c>
      <c r="M807" s="1"/>
      <c r="N807" s="1">
        <v>8.778333333333334</v>
      </c>
      <c r="O807" s="1" t="s">
        <v>4274</v>
      </c>
      <c r="P807" s="1" t="s">
        <v>7000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16</v>
      </c>
      <c r="B808" s="1" t="s">
        <v>17</v>
      </c>
      <c r="C808" s="1">
        <v>453.0</v>
      </c>
      <c r="D808" s="1">
        <v>0.0</v>
      </c>
      <c r="E808" s="1" t="s">
        <v>18</v>
      </c>
      <c r="F808" s="1" t="s">
        <v>19</v>
      </c>
      <c r="G808" s="1" t="s">
        <v>20</v>
      </c>
      <c r="H808" s="1" t="s">
        <v>7001</v>
      </c>
      <c r="I808" s="1" t="s">
        <v>7002</v>
      </c>
      <c r="J808" s="1" t="s">
        <v>7002</v>
      </c>
      <c r="K808" s="2"/>
      <c r="L808" s="1">
        <v>-6.0</v>
      </c>
      <c r="M808" s="1"/>
      <c r="N808" s="1">
        <v>8.853733333333333</v>
      </c>
      <c r="O808" s="1" t="s">
        <v>4278</v>
      </c>
      <c r="P808" s="1" t="s">
        <v>7003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25</v>
      </c>
      <c r="B809" s="1" t="s">
        <v>222</v>
      </c>
      <c r="C809" s="1">
        <v>436.0</v>
      </c>
      <c r="D809" s="1">
        <v>0.0</v>
      </c>
      <c r="E809" s="2"/>
      <c r="F809" s="1" t="s">
        <v>19</v>
      </c>
      <c r="G809" s="1" t="s">
        <v>26</v>
      </c>
      <c r="H809" s="1" t="s">
        <v>7004</v>
      </c>
      <c r="I809" s="1" t="s">
        <v>7005</v>
      </c>
      <c r="J809" s="1" t="s">
        <v>7005</v>
      </c>
      <c r="K809" s="2"/>
      <c r="L809" s="1">
        <v>-4.0</v>
      </c>
      <c r="M809" s="1"/>
      <c r="N809" s="1">
        <v>10.097716666666667</v>
      </c>
      <c r="O809" s="1" t="s">
        <v>4274</v>
      </c>
      <c r="P809" s="1" t="s">
        <v>7006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16</v>
      </c>
      <c r="B810" s="1" t="s">
        <v>17</v>
      </c>
      <c r="C810" s="1">
        <v>264.0</v>
      </c>
      <c r="D810" s="1">
        <v>0.0</v>
      </c>
      <c r="E810" s="1" t="s">
        <v>18</v>
      </c>
      <c r="F810" s="1" t="s">
        <v>19</v>
      </c>
      <c r="G810" s="1" t="s">
        <v>20</v>
      </c>
      <c r="H810" s="1" t="s">
        <v>7007</v>
      </c>
      <c r="I810" s="1" t="s">
        <v>7008</v>
      </c>
      <c r="J810" s="1" t="s">
        <v>7008</v>
      </c>
      <c r="K810" s="2"/>
      <c r="L810" s="1">
        <v>-8.0</v>
      </c>
      <c r="M810" s="1"/>
      <c r="N810" s="1">
        <v>6.5876</v>
      </c>
      <c r="O810" s="1" t="s">
        <v>4278</v>
      </c>
      <c r="P810" s="1" t="s">
        <v>4359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16</v>
      </c>
      <c r="B811" s="1" t="s">
        <v>17</v>
      </c>
      <c r="C811" s="3">
        <v>378.0</v>
      </c>
      <c r="D811" s="1">
        <v>0.0</v>
      </c>
      <c r="E811" s="1" t="s">
        <v>18</v>
      </c>
      <c r="F811" s="1" t="s">
        <v>19</v>
      </c>
      <c r="G811" s="1" t="s">
        <v>20</v>
      </c>
      <c r="H811" s="1" t="s">
        <v>7009</v>
      </c>
      <c r="I811" s="1" t="s">
        <v>7010</v>
      </c>
      <c r="J811" s="1" t="s">
        <v>7010</v>
      </c>
      <c r="K811" s="2"/>
      <c r="L811" s="1">
        <v>-5.0</v>
      </c>
      <c r="M811" s="1"/>
      <c r="N811" s="1">
        <v>9.384083333333333</v>
      </c>
      <c r="O811" s="1" t="s">
        <v>4278</v>
      </c>
      <c r="P811" s="1" t="s">
        <v>7011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16</v>
      </c>
      <c r="B812" s="1" t="s">
        <v>17</v>
      </c>
      <c r="C812" s="1">
        <v>264.0</v>
      </c>
      <c r="D812" s="1">
        <v>0.0</v>
      </c>
      <c r="E812" s="1" t="s">
        <v>18</v>
      </c>
      <c r="F812" s="1" t="s">
        <v>19</v>
      </c>
      <c r="G812" s="1" t="s">
        <v>20</v>
      </c>
      <c r="H812" s="1" t="s">
        <v>7012</v>
      </c>
      <c r="I812" s="1" t="s">
        <v>7013</v>
      </c>
      <c r="J812" s="1" t="s">
        <v>7013</v>
      </c>
      <c r="K812" s="2"/>
      <c r="L812" s="1">
        <v>-12.0</v>
      </c>
      <c r="M812" s="1"/>
      <c r="N812" s="1">
        <v>6.148266666666666</v>
      </c>
      <c r="O812" s="1" t="s">
        <v>4278</v>
      </c>
      <c r="P812" s="1" t="s">
        <v>4857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16</v>
      </c>
      <c r="B813" s="1" t="s">
        <v>17</v>
      </c>
      <c r="C813" s="1">
        <v>354.0</v>
      </c>
      <c r="D813" s="1">
        <v>0.0</v>
      </c>
      <c r="E813" s="1" t="s">
        <v>18</v>
      </c>
      <c r="F813" s="1" t="s">
        <v>19</v>
      </c>
      <c r="G813" s="1" t="s">
        <v>20</v>
      </c>
      <c r="H813" s="1" t="s">
        <v>7014</v>
      </c>
      <c r="I813" s="1" t="s">
        <v>7015</v>
      </c>
      <c r="J813" s="1" t="s">
        <v>7015</v>
      </c>
      <c r="K813" s="2"/>
      <c r="L813" s="1">
        <v>-7.0</v>
      </c>
      <c r="M813" s="1"/>
      <c r="N813" s="1">
        <v>7.671133333333334</v>
      </c>
      <c r="O813" s="1" t="s">
        <v>4278</v>
      </c>
      <c r="P813" s="1" t="s">
        <v>7016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30</v>
      </c>
      <c r="B814" s="1" t="s">
        <v>17</v>
      </c>
      <c r="C814" s="1">
        <v>184.5</v>
      </c>
      <c r="D814" s="1">
        <v>184.5</v>
      </c>
      <c r="E814" s="1" t="s">
        <v>4312</v>
      </c>
      <c r="F814" s="1" t="s">
        <v>32</v>
      </c>
      <c r="G814" s="1" t="s">
        <v>20</v>
      </c>
      <c r="H814" s="1" t="s">
        <v>7017</v>
      </c>
      <c r="I814" s="1" t="s">
        <v>7018</v>
      </c>
      <c r="J814" s="1" t="s">
        <v>7019</v>
      </c>
      <c r="K814" s="1" t="s">
        <v>7020</v>
      </c>
      <c r="L814" s="1">
        <v>-5.0</v>
      </c>
      <c r="M814" s="1">
        <v>0.013833333333333333</v>
      </c>
      <c r="N814" s="1">
        <v>8.194783333333334</v>
      </c>
      <c r="O814" s="1" t="s">
        <v>4298</v>
      </c>
      <c r="P814" s="1" t="s">
        <v>7021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195</v>
      </c>
      <c r="B815" s="1" t="s">
        <v>222</v>
      </c>
      <c r="C815" s="1">
        <v>329.0</v>
      </c>
      <c r="D815" s="1">
        <v>0.0</v>
      </c>
      <c r="E815" s="1" t="s">
        <v>7022</v>
      </c>
      <c r="F815" s="1" t="s">
        <v>19</v>
      </c>
      <c r="G815" s="1" t="s">
        <v>20</v>
      </c>
      <c r="H815" s="1" t="s">
        <v>7023</v>
      </c>
      <c r="I815" s="1" t="s">
        <v>7024</v>
      </c>
      <c r="J815" s="1" t="s">
        <v>7024</v>
      </c>
      <c r="K815" s="2"/>
      <c r="L815" s="1">
        <v>-8.0</v>
      </c>
      <c r="M815" s="1"/>
      <c r="N815" s="1">
        <v>6.529633333333333</v>
      </c>
      <c r="O815" s="1" t="s">
        <v>4274</v>
      </c>
      <c r="P815" s="1" t="s">
        <v>5827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16</v>
      </c>
      <c r="B816" s="1" t="s">
        <v>17</v>
      </c>
      <c r="C816" s="1">
        <v>323.0</v>
      </c>
      <c r="D816" s="1">
        <v>0.0</v>
      </c>
      <c r="E816" s="1" t="s">
        <v>18</v>
      </c>
      <c r="F816" s="1" t="s">
        <v>19</v>
      </c>
      <c r="G816" s="1" t="s">
        <v>20</v>
      </c>
      <c r="H816" s="1" t="s">
        <v>7025</v>
      </c>
      <c r="I816" s="1" t="s">
        <v>7026</v>
      </c>
      <c r="J816" s="1" t="s">
        <v>7026</v>
      </c>
      <c r="K816" s="2"/>
      <c r="L816" s="1">
        <v>-4.0</v>
      </c>
      <c r="M816" s="1"/>
      <c r="N816" s="1">
        <v>10.57335</v>
      </c>
      <c r="O816" s="1" t="s">
        <v>4278</v>
      </c>
      <c r="P816" s="1" t="s">
        <v>7027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99</v>
      </c>
      <c r="B817" s="1" t="s">
        <v>17</v>
      </c>
      <c r="C817" s="1">
        <v>124.5</v>
      </c>
      <c r="D817" s="1">
        <v>124.5</v>
      </c>
      <c r="E817" s="2"/>
      <c r="F817" s="1" t="s">
        <v>42</v>
      </c>
      <c r="G817" s="1" t="s">
        <v>26</v>
      </c>
      <c r="H817" s="1" t="s">
        <v>7028</v>
      </c>
      <c r="I817" s="1" t="s">
        <v>7029</v>
      </c>
      <c r="J817" s="1" t="s">
        <v>6965</v>
      </c>
      <c r="K817" s="2"/>
      <c r="L817" s="1">
        <v>533.0</v>
      </c>
      <c r="M817" s="1"/>
      <c r="N817" s="1">
        <v>0.38061666666666666</v>
      </c>
      <c r="O817" s="1" t="s">
        <v>102</v>
      </c>
      <c r="P817" s="1" t="s">
        <v>7030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30</v>
      </c>
      <c r="B818" s="1" t="s">
        <v>17</v>
      </c>
      <c r="C818" s="1">
        <v>414.0</v>
      </c>
      <c r="D818" s="1">
        <v>0.0</v>
      </c>
      <c r="E818" s="1" t="s">
        <v>4312</v>
      </c>
      <c r="F818" s="1" t="s">
        <v>32</v>
      </c>
      <c r="G818" s="1" t="s">
        <v>20</v>
      </c>
      <c r="H818" s="1" t="s">
        <v>7031</v>
      </c>
      <c r="I818" s="1" t="s">
        <v>7032</v>
      </c>
      <c r="J818" s="1" t="s">
        <v>7033</v>
      </c>
      <c r="K818" s="1" t="s">
        <v>7034</v>
      </c>
      <c r="L818" s="1">
        <v>-1.0</v>
      </c>
      <c r="M818" s="1">
        <v>0.0172</v>
      </c>
      <c r="N818" s="1">
        <v>12.25035</v>
      </c>
      <c r="O818" s="1" t="s">
        <v>4298</v>
      </c>
      <c r="P818" s="1" t="s">
        <v>7035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25</v>
      </c>
      <c r="B819" s="1" t="s">
        <v>222</v>
      </c>
      <c r="C819" s="1">
        <v>264.0</v>
      </c>
      <c r="D819" s="1">
        <v>0.0</v>
      </c>
      <c r="E819" s="2"/>
      <c r="F819" s="1" t="s">
        <v>19</v>
      </c>
      <c r="G819" s="1" t="s">
        <v>20</v>
      </c>
      <c r="H819" s="1" t="s">
        <v>7036</v>
      </c>
      <c r="I819" s="1" t="s">
        <v>7037</v>
      </c>
      <c r="J819" s="1" t="s">
        <v>7037</v>
      </c>
      <c r="K819" s="2"/>
      <c r="L819" s="1">
        <v>-4.0</v>
      </c>
      <c r="M819" s="1"/>
      <c r="N819" s="1">
        <v>10.425933333333333</v>
      </c>
      <c r="O819" s="1" t="s">
        <v>4274</v>
      </c>
      <c r="P819" s="1" t="s">
        <v>7038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25</v>
      </c>
      <c r="B820" s="1" t="s">
        <v>222</v>
      </c>
      <c r="C820" s="1">
        <v>429.0</v>
      </c>
      <c r="D820" s="1">
        <v>0.0</v>
      </c>
      <c r="E820" s="2"/>
      <c r="F820" s="1" t="s">
        <v>19</v>
      </c>
      <c r="G820" s="1" t="s">
        <v>20</v>
      </c>
      <c r="H820" s="1" t="s">
        <v>7039</v>
      </c>
      <c r="I820" s="1" t="s">
        <v>7040</v>
      </c>
      <c r="J820" s="1" t="s">
        <v>7040</v>
      </c>
      <c r="K820" s="2"/>
      <c r="L820" s="1">
        <v>-6.0</v>
      </c>
      <c r="M820" s="1"/>
      <c r="N820" s="1">
        <v>8.616983333333334</v>
      </c>
      <c r="O820" s="1" t="s">
        <v>4274</v>
      </c>
      <c r="P820" s="1" t="s">
        <v>7041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16</v>
      </c>
      <c r="B821" s="1" t="s">
        <v>17</v>
      </c>
      <c r="C821" s="1">
        <v>264.0</v>
      </c>
      <c r="D821" s="1">
        <v>0.0</v>
      </c>
      <c r="E821" s="1" t="s">
        <v>18</v>
      </c>
      <c r="F821" s="1" t="s">
        <v>19</v>
      </c>
      <c r="G821" s="1" t="s">
        <v>20</v>
      </c>
      <c r="H821" s="1" t="s">
        <v>7042</v>
      </c>
      <c r="I821" s="1" t="s">
        <v>7043</v>
      </c>
      <c r="J821" s="1" t="s">
        <v>7043</v>
      </c>
      <c r="K821" s="2"/>
      <c r="L821" s="1">
        <v>-7.0</v>
      </c>
      <c r="M821" s="1"/>
      <c r="N821" s="1">
        <v>7.530716666666667</v>
      </c>
      <c r="O821" s="1" t="s">
        <v>4278</v>
      </c>
      <c r="P821" s="1" t="s">
        <v>6036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16</v>
      </c>
      <c r="B822" s="1" t="s">
        <v>17</v>
      </c>
      <c r="C822" s="1">
        <v>264.0</v>
      </c>
      <c r="D822" s="1">
        <v>0.0</v>
      </c>
      <c r="E822" s="1" t="s">
        <v>18</v>
      </c>
      <c r="F822" s="1" t="s">
        <v>19</v>
      </c>
      <c r="G822" s="1" t="s">
        <v>20</v>
      </c>
      <c r="H822" s="1" t="s">
        <v>7044</v>
      </c>
      <c r="I822" s="1" t="s">
        <v>7045</v>
      </c>
      <c r="J822" s="1" t="s">
        <v>7045</v>
      </c>
      <c r="K822" s="2"/>
      <c r="L822" s="1">
        <v>-3.0</v>
      </c>
      <c r="M822" s="1"/>
      <c r="N822" s="1">
        <v>11.995033333333334</v>
      </c>
      <c r="O822" s="1" t="s">
        <v>4278</v>
      </c>
      <c r="P822" s="1" t="s">
        <v>7046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16</v>
      </c>
      <c r="B823" s="1" t="s">
        <v>17</v>
      </c>
      <c r="C823" s="1">
        <v>433.0</v>
      </c>
      <c r="D823" s="1">
        <v>0.0</v>
      </c>
      <c r="E823" s="1" t="s">
        <v>18</v>
      </c>
      <c r="F823" s="1" t="s">
        <v>19</v>
      </c>
      <c r="G823" s="1" t="s">
        <v>20</v>
      </c>
      <c r="H823" s="1" t="s">
        <v>7047</v>
      </c>
      <c r="I823" s="1" t="s">
        <v>7048</v>
      </c>
      <c r="J823" s="1" t="s">
        <v>7048</v>
      </c>
      <c r="K823" s="2"/>
      <c r="L823" s="1">
        <v>-3.0</v>
      </c>
      <c r="M823" s="1"/>
      <c r="N823" s="1">
        <v>11.736516666666667</v>
      </c>
      <c r="O823" s="1" t="s">
        <v>4278</v>
      </c>
      <c r="P823" s="1" t="s">
        <v>7049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16</v>
      </c>
      <c r="B824" s="1" t="s">
        <v>17</v>
      </c>
      <c r="C824" s="1">
        <v>264.0</v>
      </c>
      <c r="D824" s="1">
        <v>0.0</v>
      </c>
      <c r="E824" s="1" t="s">
        <v>18</v>
      </c>
      <c r="F824" s="1" t="s">
        <v>19</v>
      </c>
      <c r="G824" s="1" t="s">
        <v>20</v>
      </c>
      <c r="H824" s="1" t="s">
        <v>7050</v>
      </c>
      <c r="I824" s="1" t="s">
        <v>7051</v>
      </c>
      <c r="J824" s="1" t="s">
        <v>7051</v>
      </c>
      <c r="K824" s="2"/>
      <c r="L824" s="1">
        <v>-3.0</v>
      </c>
      <c r="M824" s="1"/>
      <c r="N824" s="1">
        <v>11.9383</v>
      </c>
      <c r="O824" s="1" t="s">
        <v>4278</v>
      </c>
      <c r="P824" s="1" t="s">
        <v>4359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25</v>
      </c>
      <c r="B825" s="1" t="s">
        <v>222</v>
      </c>
      <c r="C825" s="1">
        <v>388.0</v>
      </c>
      <c r="D825" s="1">
        <v>0.0</v>
      </c>
      <c r="E825" s="2"/>
      <c r="F825" s="1" t="s">
        <v>19</v>
      </c>
      <c r="G825" s="1" t="s">
        <v>20</v>
      </c>
      <c r="H825" s="1" t="s">
        <v>7052</v>
      </c>
      <c r="I825" s="1" t="s">
        <v>7053</v>
      </c>
      <c r="J825" s="1" t="s">
        <v>7053</v>
      </c>
      <c r="K825" s="2"/>
      <c r="L825" s="1">
        <v>-4.0</v>
      </c>
      <c r="M825" s="1"/>
      <c r="N825" s="1">
        <v>10.214</v>
      </c>
      <c r="O825" s="1" t="s">
        <v>4274</v>
      </c>
      <c r="P825" s="1" t="s">
        <v>7054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30</v>
      </c>
      <c r="B826" s="1" t="s">
        <v>17</v>
      </c>
      <c r="C826" s="1">
        <v>187.0</v>
      </c>
      <c r="D826" s="1">
        <v>47.0</v>
      </c>
      <c r="E826" s="2"/>
      <c r="F826" s="1" t="s">
        <v>42</v>
      </c>
      <c r="G826" s="1" t="s">
        <v>20</v>
      </c>
      <c r="H826" s="1" t="s">
        <v>7055</v>
      </c>
      <c r="I826" s="1" t="s">
        <v>7056</v>
      </c>
      <c r="J826" s="1" t="s">
        <v>6965</v>
      </c>
      <c r="K826" s="2"/>
      <c r="L826" s="1">
        <v>548.0</v>
      </c>
      <c r="M826" s="1"/>
      <c r="N826" s="1">
        <v>14.361433333333334</v>
      </c>
      <c r="O826" s="1" t="s">
        <v>4298</v>
      </c>
      <c r="P826" s="1" t="s">
        <v>7057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30</v>
      </c>
      <c r="B827" s="1" t="s">
        <v>17</v>
      </c>
      <c r="C827" s="1">
        <v>503.0</v>
      </c>
      <c r="D827" s="1">
        <v>25.0</v>
      </c>
      <c r="E827" s="1" t="s">
        <v>4312</v>
      </c>
      <c r="F827" s="1" t="s">
        <v>32</v>
      </c>
      <c r="G827" s="1" t="s">
        <v>20</v>
      </c>
      <c r="H827" s="1" t="s">
        <v>7058</v>
      </c>
      <c r="I827" s="1" t="s">
        <v>7059</v>
      </c>
      <c r="J827" s="1" t="s">
        <v>7060</v>
      </c>
      <c r="K827" s="1" t="s">
        <v>7061</v>
      </c>
      <c r="L827" s="1">
        <v>-2.0</v>
      </c>
      <c r="M827" s="1">
        <v>0.026133333333333335</v>
      </c>
      <c r="N827" s="1">
        <v>14.224383333333334</v>
      </c>
      <c r="O827" s="1" t="s">
        <v>4298</v>
      </c>
      <c r="P827" s="1" t="s">
        <v>7062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30</v>
      </c>
      <c r="B828" s="1" t="s">
        <v>17</v>
      </c>
      <c r="C828" s="1">
        <v>408.0</v>
      </c>
      <c r="D828" s="1">
        <v>100.0</v>
      </c>
      <c r="E828" s="2"/>
      <c r="F828" s="1" t="s">
        <v>42</v>
      </c>
      <c r="G828" s="1" t="s">
        <v>20</v>
      </c>
      <c r="H828" s="1" t="s">
        <v>7063</v>
      </c>
      <c r="I828" s="1" t="s">
        <v>7064</v>
      </c>
      <c r="J828" s="1" t="s">
        <v>6965</v>
      </c>
      <c r="K828" s="2"/>
      <c r="L828" s="1">
        <v>554.0</v>
      </c>
      <c r="M828" s="1"/>
      <c r="N828" s="1">
        <v>11.7097</v>
      </c>
      <c r="O828" s="1" t="s">
        <v>4298</v>
      </c>
      <c r="P828" s="1" t="s">
        <v>7065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25</v>
      </c>
      <c r="B829" s="1" t="s">
        <v>222</v>
      </c>
      <c r="C829" s="1">
        <v>364.0</v>
      </c>
      <c r="D829" s="1">
        <v>0.0</v>
      </c>
      <c r="E829" s="2"/>
      <c r="F829" s="1" t="s">
        <v>19</v>
      </c>
      <c r="G829" s="1" t="s">
        <v>20</v>
      </c>
      <c r="H829" s="1" t="s">
        <v>7066</v>
      </c>
      <c r="I829" s="1" t="s">
        <v>7067</v>
      </c>
      <c r="J829" s="1" t="s">
        <v>7067</v>
      </c>
      <c r="K829" s="2"/>
      <c r="L829" s="1">
        <v>-3.0</v>
      </c>
      <c r="M829" s="1"/>
      <c r="N829" s="1">
        <v>11.805133333333334</v>
      </c>
      <c r="O829" s="1" t="s">
        <v>4274</v>
      </c>
      <c r="P829" s="1" t="s">
        <v>5542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195</v>
      </c>
      <c r="B830" s="1" t="s">
        <v>222</v>
      </c>
      <c r="C830" s="1">
        <v>637.0</v>
      </c>
      <c r="D830" s="1">
        <v>0.0</v>
      </c>
      <c r="E830" s="1" t="s">
        <v>7068</v>
      </c>
      <c r="F830" s="1" t="s">
        <v>19</v>
      </c>
      <c r="G830" s="1" t="s">
        <v>20</v>
      </c>
      <c r="H830" s="1" t="s">
        <v>7069</v>
      </c>
      <c r="I830" s="1" t="s">
        <v>7070</v>
      </c>
      <c r="J830" s="1" t="s">
        <v>7070</v>
      </c>
      <c r="K830" s="2"/>
      <c r="L830" s="1">
        <v>-5.0</v>
      </c>
      <c r="M830" s="1"/>
      <c r="N830" s="1">
        <v>14.0637</v>
      </c>
      <c r="O830" s="1" t="s">
        <v>4274</v>
      </c>
      <c r="P830" s="1" t="s">
        <v>7071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25</v>
      </c>
      <c r="B831" s="1" t="s">
        <v>222</v>
      </c>
      <c r="C831" s="1">
        <v>264.0</v>
      </c>
      <c r="D831" s="1">
        <v>0.0</v>
      </c>
      <c r="E831" s="2"/>
      <c r="F831" s="1" t="s">
        <v>19</v>
      </c>
      <c r="G831" s="1" t="s">
        <v>20</v>
      </c>
      <c r="H831" s="1" t="s">
        <v>7072</v>
      </c>
      <c r="I831" s="1" t="s">
        <v>7073</v>
      </c>
      <c r="J831" s="1" t="s">
        <v>7073</v>
      </c>
      <c r="K831" s="2"/>
      <c r="L831" s="1">
        <v>-8.0</v>
      </c>
      <c r="M831" s="1"/>
      <c r="N831" s="1">
        <v>6.98075</v>
      </c>
      <c r="O831" s="1" t="s">
        <v>4274</v>
      </c>
      <c r="P831" s="1" t="s">
        <v>4438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30</v>
      </c>
      <c r="B832" s="1" t="s">
        <v>17</v>
      </c>
      <c r="C832" s="1">
        <v>478.0</v>
      </c>
      <c r="D832" s="1">
        <v>0.0</v>
      </c>
      <c r="E832" s="1" t="s">
        <v>4312</v>
      </c>
      <c r="F832" s="1" t="s">
        <v>32</v>
      </c>
      <c r="G832" s="1" t="s">
        <v>20</v>
      </c>
      <c r="H832" s="1" t="s">
        <v>7074</v>
      </c>
      <c r="I832" s="1" t="s">
        <v>7075</v>
      </c>
      <c r="J832" s="1" t="s">
        <v>7076</v>
      </c>
      <c r="K832" s="1" t="s">
        <v>7077</v>
      </c>
      <c r="L832" s="1">
        <v>-12.0</v>
      </c>
      <c r="M832" s="1">
        <v>0.0278</v>
      </c>
      <c r="N832" s="1">
        <v>8.292033333333332</v>
      </c>
      <c r="O832" s="1" t="s">
        <v>4298</v>
      </c>
      <c r="P832" s="1" t="s">
        <v>7078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16</v>
      </c>
      <c r="B833" s="1" t="s">
        <v>17</v>
      </c>
      <c r="C833" s="1">
        <v>264.0</v>
      </c>
      <c r="D833" s="1">
        <v>0.0</v>
      </c>
      <c r="E833" s="1" t="s">
        <v>18</v>
      </c>
      <c r="F833" s="1" t="s">
        <v>19</v>
      </c>
      <c r="G833" s="1" t="s">
        <v>20</v>
      </c>
      <c r="H833" s="1" t="s">
        <v>7079</v>
      </c>
      <c r="I833" s="1" t="s">
        <v>7080</v>
      </c>
      <c r="J833" s="1" t="s">
        <v>7080</v>
      </c>
      <c r="K833" s="2"/>
      <c r="L833" s="1">
        <v>-1.0</v>
      </c>
      <c r="M833" s="1"/>
      <c r="N833" s="1">
        <v>13.758166666666666</v>
      </c>
      <c r="O833" s="1" t="s">
        <v>4278</v>
      </c>
      <c r="P833" s="1" t="s">
        <v>4857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25</v>
      </c>
      <c r="B834" s="1" t="s">
        <v>222</v>
      </c>
      <c r="C834" s="3">
        <v>822.0</v>
      </c>
      <c r="D834" s="1">
        <v>0.0</v>
      </c>
      <c r="E834" s="2"/>
      <c r="F834" s="1" t="s">
        <v>19</v>
      </c>
      <c r="G834" s="1" t="s">
        <v>20</v>
      </c>
      <c r="H834" s="1" t="s">
        <v>7081</v>
      </c>
      <c r="I834" s="1" t="s">
        <v>7082</v>
      </c>
      <c r="J834" s="1" t="s">
        <v>7082</v>
      </c>
      <c r="K834" s="2"/>
      <c r="L834" s="1">
        <v>-4.0</v>
      </c>
      <c r="M834" s="1"/>
      <c r="N834" s="1">
        <v>15.299483333333333</v>
      </c>
      <c r="O834" s="1" t="s">
        <v>4274</v>
      </c>
      <c r="P834" s="1" t="s">
        <v>7083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16</v>
      </c>
      <c r="B835" s="1" t="s">
        <v>17</v>
      </c>
      <c r="C835" s="1">
        <v>224.0</v>
      </c>
      <c r="D835" s="1">
        <v>0.0</v>
      </c>
      <c r="E835" s="1" t="s">
        <v>18</v>
      </c>
      <c r="F835" s="1" t="s">
        <v>19</v>
      </c>
      <c r="G835" s="1" t="s">
        <v>20</v>
      </c>
      <c r="H835" s="1" t="s">
        <v>7084</v>
      </c>
      <c r="I835" s="1" t="s">
        <v>7085</v>
      </c>
      <c r="J835" s="1" t="s">
        <v>7085</v>
      </c>
      <c r="K835" s="2"/>
      <c r="L835" s="1">
        <v>-9.0</v>
      </c>
      <c r="M835" s="1"/>
      <c r="N835" s="1">
        <v>5.784</v>
      </c>
      <c r="O835" s="1" t="s">
        <v>4278</v>
      </c>
      <c r="P835" s="1" t="s">
        <v>4508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30</v>
      </c>
      <c r="B836" s="1" t="s">
        <v>17</v>
      </c>
      <c r="C836" s="1">
        <v>223.0</v>
      </c>
      <c r="D836" s="1">
        <v>56.0</v>
      </c>
      <c r="E836" s="2"/>
      <c r="F836" s="1" t="s">
        <v>42</v>
      </c>
      <c r="G836" s="1" t="s">
        <v>51</v>
      </c>
      <c r="H836" s="1" t="s">
        <v>7086</v>
      </c>
      <c r="I836" s="1" t="s">
        <v>7087</v>
      </c>
      <c r="J836" s="1" t="s">
        <v>6965</v>
      </c>
      <c r="K836" s="2"/>
      <c r="L836" s="1">
        <v>604.0</v>
      </c>
      <c r="M836" s="1"/>
      <c r="N836" s="1">
        <v>10.048533333333333</v>
      </c>
      <c r="O836" s="1" t="s">
        <v>4298</v>
      </c>
      <c r="P836" s="1" t="s">
        <v>7088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25</v>
      </c>
      <c r="B837" s="1" t="s">
        <v>222</v>
      </c>
      <c r="C837" s="1">
        <v>321.0</v>
      </c>
      <c r="D837" s="1">
        <v>0.0</v>
      </c>
      <c r="E837" s="2"/>
      <c r="F837" s="1" t="s">
        <v>19</v>
      </c>
      <c r="G837" s="1" t="s">
        <v>20</v>
      </c>
      <c r="H837" s="1" t="s">
        <v>7089</v>
      </c>
      <c r="I837" s="1" t="s">
        <v>7090</v>
      </c>
      <c r="J837" s="1" t="s">
        <v>7090</v>
      </c>
      <c r="K837" s="2"/>
      <c r="L837" s="1">
        <v>-3.0</v>
      </c>
      <c r="M837" s="1"/>
      <c r="N837" s="1">
        <v>11.053933333333333</v>
      </c>
      <c r="O837" s="1" t="s">
        <v>4274</v>
      </c>
      <c r="P837" s="1" t="s">
        <v>7091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25</v>
      </c>
      <c r="B838" s="1" t="s">
        <v>222</v>
      </c>
      <c r="C838" s="1">
        <v>528.0</v>
      </c>
      <c r="D838" s="1">
        <v>0.0</v>
      </c>
      <c r="E838" s="2"/>
      <c r="F838" s="1" t="s">
        <v>19</v>
      </c>
      <c r="G838" s="1" t="s">
        <v>20</v>
      </c>
      <c r="H838" s="1" t="s">
        <v>7092</v>
      </c>
      <c r="I838" s="1" t="s">
        <v>7093</v>
      </c>
      <c r="J838" s="1" t="s">
        <v>7093</v>
      </c>
      <c r="K838" s="2"/>
      <c r="L838" s="1">
        <v>-11.0</v>
      </c>
      <c r="M838" s="1"/>
      <c r="N838" s="1">
        <v>7.7322</v>
      </c>
      <c r="O838" s="1" t="s">
        <v>4274</v>
      </c>
      <c r="P838" s="1" t="s">
        <v>7094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30</v>
      </c>
      <c r="B839" s="1" t="s">
        <v>17</v>
      </c>
      <c r="C839" s="1">
        <v>638.0</v>
      </c>
      <c r="D839" s="1">
        <v>0.0</v>
      </c>
      <c r="E839" s="1" t="s">
        <v>4312</v>
      </c>
      <c r="F839" s="1" t="s">
        <v>32</v>
      </c>
      <c r="G839" s="1" t="s">
        <v>20</v>
      </c>
      <c r="H839" s="1" t="s">
        <v>7095</v>
      </c>
      <c r="I839" s="1" t="s">
        <v>7096</v>
      </c>
      <c r="J839" s="1" t="s">
        <v>7097</v>
      </c>
      <c r="K839" s="1" t="s">
        <v>7098</v>
      </c>
      <c r="L839" s="1">
        <v>-3.0</v>
      </c>
      <c r="M839" s="1">
        <v>0.020066666666666667</v>
      </c>
      <c r="N839" s="1">
        <v>7.7637</v>
      </c>
      <c r="O839" s="1" t="s">
        <v>4298</v>
      </c>
      <c r="P839" s="1" t="s">
        <v>7099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16</v>
      </c>
      <c r="B840" s="1" t="s">
        <v>17</v>
      </c>
      <c r="C840" s="1">
        <v>329.0</v>
      </c>
      <c r="D840" s="1">
        <v>0.0</v>
      </c>
      <c r="E840" s="1" t="s">
        <v>18</v>
      </c>
      <c r="F840" s="1" t="s">
        <v>19</v>
      </c>
      <c r="G840" s="1" t="s">
        <v>20</v>
      </c>
      <c r="H840" s="1" t="s">
        <v>7100</v>
      </c>
      <c r="I840" s="1" t="s">
        <v>7101</v>
      </c>
      <c r="J840" s="1" t="s">
        <v>7101</v>
      </c>
      <c r="K840" s="2"/>
      <c r="L840" s="1">
        <v>-5.0</v>
      </c>
      <c r="M840" s="1"/>
      <c r="N840" s="1">
        <v>9.0135</v>
      </c>
      <c r="O840" s="1" t="s">
        <v>4278</v>
      </c>
      <c r="P840" s="1" t="s">
        <v>4393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30</v>
      </c>
      <c r="B841" s="1" t="s">
        <v>17</v>
      </c>
      <c r="C841" s="1">
        <v>617.0</v>
      </c>
      <c r="D841" s="1">
        <v>0.0</v>
      </c>
      <c r="E841" s="1" t="s">
        <v>4312</v>
      </c>
      <c r="F841" s="1" t="s">
        <v>32</v>
      </c>
      <c r="G841" s="1" t="s">
        <v>26</v>
      </c>
      <c r="H841" s="1" t="s">
        <v>7102</v>
      </c>
      <c r="I841" s="1" t="s">
        <v>7103</v>
      </c>
      <c r="J841" s="1" t="s">
        <v>7104</v>
      </c>
      <c r="K841" s="1" t="s">
        <v>7105</v>
      </c>
      <c r="L841" s="1">
        <v>-9.0</v>
      </c>
      <c r="M841" s="1">
        <v>0.08878333333333334</v>
      </c>
      <c r="N841" s="1">
        <v>9.984866666666667</v>
      </c>
      <c r="O841" s="1" t="s">
        <v>4298</v>
      </c>
      <c r="P841" s="1" t="s">
        <v>7106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30</v>
      </c>
      <c r="B842" s="1" t="s">
        <v>17</v>
      </c>
      <c r="C842" s="1">
        <v>204.0</v>
      </c>
      <c r="D842" s="1">
        <v>65.0</v>
      </c>
      <c r="E842" s="2"/>
      <c r="F842" s="1" t="s">
        <v>42</v>
      </c>
      <c r="G842" s="1" t="s">
        <v>51</v>
      </c>
      <c r="H842" s="1" t="s">
        <v>7107</v>
      </c>
      <c r="I842" s="1" t="s">
        <v>7108</v>
      </c>
      <c r="J842" s="1" t="s">
        <v>6965</v>
      </c>
      <c r="K842" s="2"/>
      <c r="L842" s="1">
        <v>625.0</v>
      </c>
      <c r="M842" s="1"/>
      <c r="N842" s="1">
        <v>8.3821</v>
      </c>
      <c r="O842" s="1" t="s">
        <v>4298</v>
      </c>
      <c r="P842" s="1" t="s">
        <v>4867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16</v>
      </c>
      <c r="B843" s="1" t="s">
        <v>17</v>
      </c>
      <c r="C843" s="1">
        <v>488.0</v>
      </c>
      <c r="D843" s="1">
        <v>0.0</v>
      </c>
      <c r="E843" s="1" t="s">
        <v>18</v>
      </c>
      <c r="F843" s="1" t="s">
        <v>19</v>
      </c>
      <c r="G843" s="1" t="s">
        <v>20</v>
      </c>
      <c r="H843" s="1" t="s">
        <v>7109</v>
      </c>
      <c r="I843" s="1" t="s">
        <v>7110</v>
      </c>
      <c r="J843" s="1" t="s">
        <v>7110</v>
      </c>
      <c r="K843" s="2"/>
      <c r="L843" s="1">
        <v>-5.0</v>
      </c>
      <c r="M843" s="1"/>
      <c r="N843" s="1">
        <v>12.64925</v>
      </c>
      <c r="O843" s="1" t="s">
        <v>4278</v>
      </c>
      <c r="P843" s="1" t="s">
        <v>7111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30</v>
      </c>
      <c r="B844" s="1" t="s">
        <v>17</v>
      </c>
      <c r="C844" s="1">
        <v>725.0</v>
      </c>
      <c r="D844" s="1">
        <v>0.0</v>
      </c>
      <c r="E844" s="1" t="s">
        <v>18</v>
      </c>
      <c r="F844" s="1" t="s">
        <v>32</v>
      </c>
      <c r="G844" s="1" t="s">
        <v>20</v>
      </c>
      <c r="H844" s="1" t="s">
        <v>7112</v>
      </c>
      <c r="I844" s="1" t="s">
        <v>7113</v>
      </c>
      <c r="J844" s="1" t="s">
        <v>7114</v>
      </c>
      <c r="K844" s="1" t="s">
        <v>7115</v>
      </c>
      <c r="L844" s="1">
        <v>-14.0</v>
      </c>
      <c r="M844" s="1">
        <v>2.0894333333333335</v>
      </c>
      <c r="N844" s="1">
        <v>11.338266666666666</v>
      </c>
      <c r="O844" s="1" t="s">
        <v>4298</v>
      </c>
      <c r="P844" s="1" t="s">
        <v>7116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30</v>
      </c>
      <c r="B845" s="1" t="s">
        <v>17</v>
      </c>
      <c r="C845" s="3">
        <v>299.0</v>
      </c>
      <c r="D845" s="1">
        <v>0.0</v>
      </c>
      <c r="E845" s="1" t="s">
        <v>4312</v>
      </c>
      <c r="F845" s="1" t="s">
        <v>32</v>
      </c>
      <c r="G845" s="1" t="s">
        <v>20</v>
      </c>
      <c r="H845" s="1" t="s">
        <v>7117</v>
      </c>
      <c r="I845" s="1" t="s">
        <v>7118</v>
      </c>
      <c r="J845" s="1" t="s">
        <v>7119</v>
      </c>
      <c r="K845" s="1" t="s">
        <v>7120</v>
      </c>
      <c r="L845" s="1">
        <v>-4.0</v>
      </c>
      <c r="M845" s="1">
        <v>0.010966666666666666</v>
      </c>
      <c r="N845" s="1">
        <v>9.002616666666666</v>
      </c>
      <c r="O845" s="1" t="s">
        <v>4298</v>
      </c>
      <c r="P845" s="1" t="s">
        <v>7121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25</v>
      </c>
      <c r="B846" s="1" t="s">
        <v>222</v>
      </c>
      <c r="C846" s="1">
        <v>369.0</v>
      </c>
      <c r="D846" s="1">
        <v>0.0</v>
      </c>
      <c r="E846" s="2"/>
      <c r="F846" s="1" t="s">
        <v>19</v>
      </c>
      <c r="G846" s="1" t="s">
        <v>20</v>
      </c>
      <c r="H846" s="1" t="s">
        <v>7122</v>
      </c>
      <c r="I846" s="1" t="s">
        <v>7123</v>
      </c>
      <c r="J846" s="1" t="s">
        <v>7123</v>
      </c>
      <c r="K846" s="2"/>
      <c r="L846" s="1">
        <v>-5.0</v>
      </c>
      <c r="M846" s="1"/>
      <c r="N846" s="1">
        <v>9.49155</v>
      </c>
      <c r="O846" s="1" t="s">
        <v>4274</v>
      </c>
      <c r="P846" s="1" t="s">
        <v>7124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30</v>
      </c>
      <c r="B847" s="1" t="s">
        <v>17</v>
      </c>
      <c r="C847" s="1">
        <v>193.0</v>
      </c>
      <c r="D847" s="1">
        <v>76.0</v>
      </c>
      <c r="E847" s="2"/>
      <c r="F847" s="1" t="s">
        <v>42</v>
      </c>
      <c r="G847" s="1" t="s">
        <v>20</v>
      </c>
      <c r="H847" s="1" t="s">
        <v>7125</v>
      </c>
      <c r="I847" s="1" t="s">
        <v>7126</v>
      </c>
      <c r="J847" s="1" t="s">
        <v>6965</v>
      </c>
      <c r="K847" s="2"/>
      <c r="L847" s="1">
        <v>654.0</v>
      </c>
      <c r="M847" s="1"/>
      <c r="N847" s="1">
        <v>12.433283333333334</v>
      </c>
      <c r="O847" s="1" t="s">
        <v>4298</v>
      </c>
      <c r="P847" s="1" t="s">
        <v>4867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30</v>
      </c>
      <c r="B848" s="1" t="s">
        <v>17</v>
      </c>
      <c r="C848" s="1">
        <v>598.0</v>
      </c>
      <c r="D848" s="1">
        <v>190.0</v>
      </c>
      <c r="E848" s="2"/>
      <c r="F848" s="1" t="s">
        <v>42</v>
      </c>
      <c r="G848" s="1" t="s">
        <v>51</v>
      </c>
      <c r="H848" s="1" t="s">
        <v>7127</v>
      </c>
      <c r="I848" s="1" t="s">
        <v>7128</v>
      </c>
      <c r="J848" s="1" t="s">
        <v>6965</v>
      </c>
      <c r="K848" s="2"/>
      <c r="L848" s="1">
        <v>648.0</v>
      </c>
      <c r="M848" s="1"/>
      <c r="N848" s="1">
        <v>19.9011</v>
      </c>
      <c r="O848" s="1" t="s">
        <v>4298</v>
      </c>
      <c r="P848" s="1" t="s">
        <v>7129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25</v>
      </c>
      <c r="B849" s="1" t="s">
        <v>222</v>
      </c>
      <c r="C849" s="1">
        <v>399.0</v>
      </c>
      <c r="D849" s="1">
        <v>0.0</v>
      </c>
      <c r="E849" s="2"/>
      <c r="F849" s="1" t="s">
        <v>19</v>
      </c>
      <c r="G849" s="1" t="s">
        <v>20</v>
      </c>
      <c r="H849" s="1" t="s">
        <v>7130</v>
      </c>
      <c r="I849" s="1" t="s">
        <v>7131</v>
      </c>
      <c r="J849" s="1" t="s">
        <v>7131</v>
      </c>
      <c r="K849" s="2"/>
      <c r="L849" s="1">
        <v>-4.0</v>
      </c>
      <c r="M849" s="1"/>
      <c r="N849" s="1">
        <v>10.00695</v>
      </c>
      <c r="O849" s="1" t="s">
        <v>4274</v>
      </c>
      <c r="P849" s="1" t="s">
        <v>7132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99</v>
      </c>
      <c r="B850" s="1" t="s">
        <v>17</v>
      </c>
      <c r="C850" s="1">
        <v>309.0</v>
      </c>
      <c r="D850" s="1">
        <v>0.0</v>
      </c>
      <c r="E850" s="2"/>
      <c r="F850" s="1" t="s">
        <v>42</v>
      </c>
      <c r="G850" s="1" t="s">
        <v>26</v>
      </c>
      <c r="H850" s="1" t="s">
        <v>7133</v>
      </c>
      <c r="I850" s="1" t="s">
        <v>7134</v>
      </c>
      <c r="J850" s="1" t="s">
        <v>6965</v>
      </c>
      <c r="K850" s="2"/>
      <c r="L850" s="1">
        <v>669.0</v>
      </c>
      <c r="M850" s="1"/>
      <c r="N850" s="1">
        <v>6.6032</v>
      </c>
      <c r="O850" s="1" t="s">
        <v>102</v>
      </c>
      <c r="P850" s="1" t="s">
        <v>7135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30</v>
      </c>
      <c r="B851" s="1" t="s">
        <v>17</v>
      </c>
      <c r="C851" s="1">
        <v>437.0</v>
      </c>
      <c r="D851" s="1">
        <v>0.0</v>
      </c>
      <c r="E851" s="1" t="s">
        <v>4312</v>
      </c>
      <c r="F851" s="1" t="s">
        <v>32</v>
      </c>
      <c r="G851" s="1" t="s">
        <v>20</v>
      </c>
      <c r="H851" s="1" t="s">
        <v>7136</v>
      </c>
      <c r="I851" s="1" t="s">
        <v>7137</v>
      </c>
      <c r="J851" s="1" t="s">
        <v>7138</v>
      </c>
      <c r="K851" s="1" t="s">
        <v>7139</v>
      </c>
      <c r="L851" s="1">
        <v>-2.0</v>
      </c>
      <c r="M851" s="1">
        <v>0.0178</v>
      </c>
      <c r="N851" s="1">
        <v>8.852166666666667</v>
      </c>
      <c r="O851" s="1" t="s">
        <v>4298</v>
      </c>
      <c r="P851" s="1" t="s">
        <v>7140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25</v>
      </c>
      <c r="B852" s="1" t="s">
        <v>222</v>
      </c>
      <c r="C852" s="1">
        <v>289.0</v>
      </c>
      <c r="D852" s="1">
        <v>0.0</v>
      </c>
      <c r="E852" s="2"/>
      <c r="F852" s="1" t="s">
        <v>19</v>
      </c>
      <c r="G852" s="1" t="s">
        <v>26</v>
      </c>
      <c r="H852" s="1" t="s">
        <v>7141</v>
      </c>
      <c r="I852" s="1" t="s">
        <v>7142</v>
      </c>
      <c r="J852" s="1" t="s">
        <v>7142</v>
      </c>
      <c r="K852" s="2"/>
      <c r="L852" s="1">
        <v>-7.0</v>
      </c>
      <c r="M852" s="1"/>
      <c r="N852" s="1">
        <v>7.071583333333334</v>
      </c>
      <c r="O852" s="1" t="s">
        <v>4274</v>
      </c>
      <c r="P852" s="1" t="s">
        <v>7143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30</v>
      </c>
      <c r="B853" s="1" t="s">
        <v>17</v>
      </c>
      <c r="C853" s="1">
        <v>199.0</v>
      </c>
      <c r="D853" s="1">
        <v>50.0</v>
      </c>
      <c r="E853" s="2"/>
      <c r="F853" s="1" t="s">
        <v>42</v>
      </c>
      <c r="G853" s="1" t="s">
        <v>51</v>
      </c>
      <c r="H853" s="1" t="s">
        <v>7144</v>
      </c>
      <c r="I853" s="1" t="s">
        <v>7145</v>
      </c>
      <c r="J853" s="1" t="s">
        <v>6965</v>
      </c>
      <c r="K853" s="2"/>
      <c r="L853" s="1">
        <v>661.0</v>
      </c>
      <c r="M853" s="1"/>
      <c r="N853" s="1">
        <v>6.783333333333333</v>
      </c>
      <c r="O853" s="1" t="s">
        <v>4298</v>
      </c>
      <c r="P853" s="1" t="s">
        <v>4970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30</v>
      </c>
      <c r="B854" s="1" t="s">
        <v>17</v>
      </c>
      <c r="C854" s="1">
        <v>522.0</v>
      </c>
      <c r="D854" s="1">
        <v>131.0</v>
      </c>
      <c r="E854" s="2"/>
      <c r="F854" s="1" t="s">
        <v>42</v>
      </c>
      <c r="G854" s="1" t="s">
        <v>26</v>
      </c>
      <c r="H854" s="1" t="s">
        <v>7146</v>
      </c>
      <c r="I854" s="1" t="s">
        <v>7147</v>
      </c>
      <c r="J854" s="1" t="s">
        <v>6965</v>
      </c>
      <c r="K854" s="2"/>
      <c r="L854" s="1">
        <v>660.0</v>
      </c>
      <c r="M854" s="1"/>
      <c r="N854" s="1">
        <v>11.546083333333334</v>
      </c>
      <c r="O854" s="1" t="s">
        <v>4298</v>
      </c>
      <c r="P854" s="1" t="s">
        <v>7148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25</v>
      </c>
      <c r="B855" s="1" t="s">
        <v>222</v>
      </c>
      <c r="C855" s="1">
        <v>224.0</v>
      </c>
      <c r="D855" s="1">
        <v>0.0</v>
      </c>
      <c r="E855" s="2"/>
      <c r="F855" s="1" t="s">
        <v>19</v>
      </c>
      <c r="G855" s="1" t="s">
        <v>20</v>
      </c>
      <c r="H855" s="1" t="s">
        <v>7149</v>
      </c>
      <c r="I855" s="1" t="s">
        <v>7150</v>
      </c>
      <c r="J855" s="1" t="s">
        <v>7150</v>
      </c>
      <c r="K855" s="2"/>
      <c r="L855" s="1">
        <v>-7.0</v>
      </c>
      <c r="M855" s="1"/>
      <c r="N855" s="1">
        <v>7.14145</v>
      </c>
      <c r="O855" s="1" t="s">
        <v>4274</v>
      </c>
      <c r="P855" s="1" t="s">
        <v>4540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30</v>
      </c>
      <c r="B856" s="1" t="s">
        <v>17</v>
      </c>
      <c r="C856" s="1">
        <v>443.0</v>
      </c>
      <c r="D856" s="1">
        <v>0.0</v>
      </c>
      <c r="E856" s="1" t="s">
        <v>4312</v>
      </c>
      <c r="F856" s="1" t="s">
        <v>32</v>
      </c>
      <c r="G856" s="1" t="s">
        <v>20</v>
      </c>
      <c r="H856" s="1" t="s">
        <v>7151</v>
      </c>
      <c r="I856" s="1" t="s">
        <v>7152</v>
      </c>
      <c r="J856" s="1" t="s">
        <v>7153</v>
      </c>
      <c r="K856" s="1" t="s">
        <v>7154</v>
      </c>
      <c r="L856" s="1">
        <v>0.0</v>
      </c>
      <c r="M856" s="1">
        <v>0.013133333333333334</v>
      </c>
      <c r="N856" s="1">
        <v>16.18365</v>
      </c>
      <c r="O856" s="1" t="s">
        <v>4298</v>
      </c>
      <c r="P856" s="1" t="s">
        <v>7155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25</v>
      </c>
      <c r="B857" s="1" t="s">
        <v>17</v>
      </c>
      <c r="C857" s="1">
        <v>264.0</v>
      </c>
      <c r="D857" s="1">
        <v>0.0</v>
      </c>
      <c r="E857" s="2"/>
      <c r="F857" s="1" t="s">
        <v>19</v>
      </c>
      <c r="G857" s="1" t="s">
        <v>20</v>
      </c>
      <c r="H857" s="1" t="s">
        <v>7156</v>
      </c>
      <c r="I857" s="1" t="s">
        <v>7157</v>
      </c>
      <c r="J857" s="1" t="s">
        <v>7157</v>
      </c>
      <c r="K857" s="2"/>
      <c r="L857" s="1">
        <v>0.0</v>
      </c>
      <c r="M857" s="1"/>
      <c r="N857" s="1">
        <v>14.850283333333334</v>
      </c>
      <c r="O857" s="1" t="s">
        <v>4274</v>
      </c>
      <c r="P857" s="1" t="s">
        <v>7038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30</v>
      </c>
      <c r="B858" s="1" t="s">
        <v>17</v>
      </c>
      <c r="C858" s="1">
        <v>344.0</v>
      </c>
      <c r="D858" s="1">
        <v>0.0</v>
      </c>
      <c r="E858" s="1" t="s">
        <v>4312</v>
      </c>
      <c r="F858" s="1" t="s">
        <v>32</v>
      </c>
      <c r="G858" s="1" t="s">
        <v>20</v>
      </c>
      <c r="H858" s="1" t="s">
        <v>7158</v>
      </c>
      <c r="I858" s="1" t="s">
        <v>7159</v>
      </c>
      <c r="J858" s="1" t="s">
        <v>7160</v>
      </c>
      <c r="K858" s="1" t="s">
        <v>7161</v>
      </c>
      <c r="L858" s="1">
        <v>0.0</v>
      </c>
      <c r="M858" s="1">
        <v>0.0202</v>
      </c>
      <c r="N858" s="1">
        <v>19.855233333333334</v>
      </c>
      <c r="O858" s="1" t="s">
        <v>4298</v>
      </c>
      <c r="P858" s="1" t="s">
        <v>7162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30</v>
      </c>
      <c r="B859" s="1" t="s">
        <v>17</v>
      </c>
      <c r="C859" s="1">
        <v>463.0</v>
      </c>
      <c r="D859" s="1">
        <v>145.0</v>
      </c>
      <c r="E859" s="2"/>
      <c r="F859" s="1" t="s">
        <v>42</v>
      </c>
      <c r="G859" s="1" t="s">
        <v>51</v>
      </c>
      <c r="H859" s="1" t="s">
        <v>7163</v>
      </c>
      <c r="I859" s="1" t="s">
        <v>7164</v>
      </c>
      <c r="J859" s="1" t="s">
        <v>7164</v>
      </c>
      <c r="K859" s="2"/>
      <c r="L859" s="1">
        <v>-12.0</v>
      </c>
      <c r="M859" s="1"/>
      <c r="N859" s="1">
        <v>6.735533333333334</v>
      </c>
      <c r="O859" s="1" t="s">
        <v>4298</v>
      </c>
      <c r="P859" s="1" t="s">
        <v>7165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17</v>
      </c>
      <c r="C860" s="3">
        <v>410.0</v>
      </c>
      <c r="D860" s="1">
        <v>0.0</v>
      </c>
      <c r="E860" s="1" t="s">
        <v>18</v>
      </c>
      <c r="F860" s="1" t="s">
        <v>19</v>
      </c>
      <c r="G860" s="1" t="s">
        <v>20</v>
      </c>
      <c r="H860" s="1" t="s">
        <v>7166</v>
      </c>
      <c r="I860" s="1" t="s">
        <v>7167</v>
      </c>
      <c r="J860" s="1" t="s">
        <v>7167</v>
      </c>
      <c r="K860" s="2"/>
      <c r="L860" s="1">
        <v>-6.0</v>
      </c>
      <c r="M860" s="1"/>
      <c r="N860" s="1">
        <v>8.799883333333334</v>
      </c>
      <c r="O860" s="1" t="s">
        <v>4278</v>
      </c>
      <c r="P860" s="1" t="s">
        <v>7168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30</v>
      </c>
      <c r="B861" s="1" t="s">
        <v>17</v>
      </c>
      <c r="C861" s="1">
        <v>683.0</v>
      </c>
      <c r="D861" s="1">
        <v>0.0</v>
      </c>
      <c r="E861" s="1" t="s">
        <v>4312</v>
      </c>
      <c r="F861" s="1" t="s">
        <v>32</v>
      </c>
      <c r="G861" s="1" t="s">
        <v>26</v>
      </c>
      <c r="H861" s="1" t="s">
        <v>7169</v>
      </c>
      <c r="I861" s="1" t="s">
        <v>7170</v>
      </c>
      <c r="J861" s="1" t="s">
        <v>7171</v>
      </c>
      <c r="K861" s="1" t="s">
        <v>7172</v>
      </c>
      <c r="L861" s="1">
        <v>-13.0</v>
      </c>
      <c r="M861" s="1">
        <v>0.030766666666666668</v>
      </c>
      <c r="N861" s="1">
        <v>12.862566666666666</v>
      </c>
      <c r="O861" s="1" t="s">
        <v>4298</v>
      </c>
      <c r="P861" s="1" t="s">
        <v>7173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25</v>
      </c>
      <c r="B862" s="1" t="s">
        <v>17</v>
      </c>
      <c r="C862" s="1">
        <v>329.0</v>
      </c>
      <c r="D862" s="1">
        <v>0.0</v>
      </c>
      <c r="E862" s="2"/>
      <c r="F862" s="1" t="s">
        <v>19</v>
      </c>
      <c r="G862" s="1" t="s">
        <v>20</v>
      </c>
      <c r="H862" s="1" t="s">
        <v>7174</v>
      </c>
      <c r="I862" s="1" t="s">
        <v>7175</v>
      </c>
      <c r="J862" s="1" t="s">
        <v>7175</v>
      </c>
      <c r="K862" s="2"/>
      <c r="L862" s="1">
        <v>-7.0</v>
      </c>
      <c r="M862" s="1"/>
      <c r="N862" s="1">
        <v>7.972483333333333</v>
      </c>
      <c r="O862" s="1" t="s">
        <v>4274</v>
      </c>
      <c r="P862" s="1" t="s">
        <v>7176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25</v>
      </c>
      <c r="B863" s="1" t="s">
        <v>17</v>
      </c>
      <c r="C863" s="1">
        <v>363.0</v>
      </c>
      <c r="D863" s="1">
        <v>0.0</v>
      </c>
      <c r="E863" s="2"/>
      <c r="F863" s="1" t="s">
        <v>19</v>
      </c>
      <c r="G863" s="1" t="s">
        <v>20</v>
      </c>
      <c r="H863" s="1" t="s">
        <v>7177</v>
      </c>
      <c r="I863" s="1" t="s">
        <v>7178</v>
      </c>
      <c r="J863" s="1" t="s">
        <v>7178</v>
      </c>
      <c r="K863" s="2"/>
      <c r="L863" s="1">
        <v>-6.0</v>
      </c>
      <c r="M863" s="1"/>
      <c r="N863" s="1">
        <v>8.173916666666667</v>
      </c>
      <c r="O863" s="1" t="s">
        <v>4274</v>
      </c>
      <c r="P863" s="1" t="s">
        <v>7179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30</v>
      </c>
      <c r="B864" s="1" t="s">
        <v>17</v>
      </c>
      <c r="C864" s="1">
        <v>1035.0</v>
      </c>
      <c r="D864" s="1">
        <v>254.0</v>
      </c>
      <c r="E864" s="2"/>
      <c r="F864" s="1" t="s">
        <v>42</v>
      </c>
      <c r="G864" s="1" t="s">
        <v>26</v>
      </c>
      <c r="H864" s="1" t="s">
        <v>7180</v>
      </c>
      <c r="I864" s="1" t="s">
        <v>7181</v>
      </c>
      <c r="J864" s="1" t="s">
        <v>7181</v>
      </c>
      <c r="K864" s="2"/>
      <c r="L864" s="1">
        <v>4.0</v>
      </c>
      <c r="M864" s="1"/>
      <c r="N864" s="1">
        <v>44.146766666666664</v>
      </c>
      <c r="O864" s="1" t="s">
        <v>4298</v>
      </c>
      <c r="P864" s="1" t="s">
        <v>7182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1">
        <v>329.0</v>
      </c>
      <c r="D865" s="1">
        <v>0.0</v>
      </c>
      <c r="E865" s="1" t="s">
        <v>18</v>
      </c>
      <c r="F865" s="1" t="s">
        <v>19</v>
      </c>
      <c r="G865" s="1" t="s">
        <v>20</v>
      </c>
      <c r="H865" s="1" t="s">
        <v>7183</v>
      </c>
      <c r="I865" s="1" t="s">
        <v>7184</v>
      </c>
      <c r="J865" s="1" t="s">
        <v>7184</v>
      </c>
      <c r="K865" s="2"/>
      <c r="L865" s="1">
        <v>-5.0</v>
      </c>
      <c r="M865" s="1"/>
      <c r="N865" s="1">
        <v>9.781233333333333</v>
      </c>
      <c r="O865" s="1" t="s">
        <v>4278</v>
      </c>
      <c r="P865" s="1" t="s">
        <v>7185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195</v>
      </c>
      <c r="B866" s="1" t="s">
        <v>17</v>
      </c>
      <c r="C866" s="1">
        <v>364.0</v>
      </c>
      <c r="D866" s="1">
        <v>0.0</v>
      </c>
      <c r="E866" s="1" t="s">
        <v>5520</v>
      </c>
      <c r="F866" s="1" t="s">
        <v>19</v>
      </c>
      <c r="G866" s="1" t="s">
        <v>20</v>
      </c>
      <c r="H866" s="1" t="s">
        <v>7186</v>
      </c>
      <c r="I866" s="1" t="s">
        <v>7187</v>
      </c>
      <c r="J866" s="1" t="s">
        <v>7187</v>
      </c>
      <c r="K866" s="2"/>
      <c r="L866" s="1">
        <v>-6.0</v>
      </c>
      <c r="M866" s="1"/>
      <c r="N866" s="1">
        <v>8.278766666666666</v>
      </c>
      <c r="O866" s="1" t="s">
        <v>4274</v>
      </c>
      <c r="P866" s="1" t="s">
        <v>7188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16</v>
      </c>
      <c r="B867" s="1" t="s">
        <v>17</v>
      </c>
      <c r="C867" s="1">
        <v>1280.0</v>
      </c>
      <c r="D867" s="1">
        <v>0.0</v>
      </c>
      <c r="E867" s="1" t="s">
        <v>18</v>
      </c>
      <c r="F867" s="1" t="s">
        <v>19</v>
      </c>
      <c r="G867" s="1" t="s">
        <v>20</v>
      </c>
      <c r="H867" s="1" t="s">
        <v>7189</v>
      </c>
      <c r="I867" s="1" t="s">
        <v>7190</v>
      </c>
      <c r="J867" s="1" t="s">
        <v>7190</v>
      </c>
      <c r="K867" s="2"/>
      <c r="L867" s="1">
        <v>0.0</v>
      </c>
      <c r="M867" s="1"/>
      <c r="N867" s="1">
        <v>20.242633333333334</v>
      </c>
      <c r="O867" s="1" t="s">
        <v>4278</v>
      </c>
      <c r="P867" s="1" t="s">
        <v>7191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30</v>
      </c>
      <c r="B868" s="1" t="s">
        <v>17</v>
      </c>
      <c r="C868" s="1">
        <v>494.0</v>
      </c>
      <c r="D868" s="1">
        <v>124.0</v>
      </c>
      <c r="E868" s="2"/>
      <c r="F868" s="1" t="s">
        <v>42</v>
      </c>
      <c r="G868" s="1" t="s">
        <v>51</v>
      </c>
      <c r="H868" s="1" t="s">
        <v>7192</v>
      </c>
      <c r="I868" s="1" t="s">
        <v>7193</v>
      </c>
      <c r="J868" s="1" t="s">
        <v>7193</v>
      </c>
      <c r="K868" s="2"/>
      <c r="L868" s="1">
        <v>-5.0</v>
      </c>
      <c r="M868" s="1"/>
      <c r="N868" s="1">
        <v>72.19383333333333</v>
      </c>
      <c r="O868" s="1" t="s">
        <v>4298</v>
      </c>
      <c r="P868" s="1" t="s">
        <v>7194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30</v>
      </c>
      <c r="B869" s="1" t="s">
        <v>17</v>
      </c>
      <c r="C869" s="1">
        <v>772.0</v>
      </c>
      <c r="D869" s="1">
        <v>0.0</v>
      </c>
      <c r="E869" s="1" t="s">
        <v>4312</v>
      </c>
      <c r="F869" s="1" t="s">
        <v>32</v>
      </c>
      <c r="G869" s="1" t="s">
        <v>26</v>
      </c>
      <c r="H869" s="1" t="s">
        <v>7195</v>
      </c>
      <c r="I869" s="1" t="s">
        <v>7196</v>
      </c>
      <c r="J869" s="1" t="s">
        <v>7197</v>
      </c>
      <c r="K869" s="1" t="s">
        <v>7198</v>
      </c>
      <c r="L869" s="1">
        <v>-6.0</v>
      </c>
      <c r="M869" s="1">
        <v>0.03431666666666667</v>
      </c>
      <c r="N869" s="1">
        <v>16.1834</v>
      </c>
      <c r="O869" s="1" t="s">
        <v>4298</v>
      </c>
      <c r="P869" s="1" t="s">
        <v>7199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195</v>
      </c>
      <c r="B870" s="1" t="s">
        <v>17</v>
      </c>
      <c r="C870" s="1">
        <v>380.0</v>
      </c>
      <c r="D870" s="1">
        <v>0.0</v>
      </c>
      <c r="E870" s="1" t="s">
        <v>4561</v>
      </c>
      <c r="F870" s="1" t="s">
        <v>19</v>
      </c>
      <c r="G870" s="1" t="s">
        <v>20</v>
      </c>
      <c r="H870" s="1" t="s">
        <v>7200</v>
      </c>
      <c r="I870" s="1" t="s">
        <v>7201</v>
      </c>
      <c r="J870" s="1" t="s">
        <v>7201</v>
      </c>
      <c r="K870" s="2"/>
      <c r="L870" s="1">
        <v>-7.0</v>
      </c>
      <c r="M870" s="1"/>
      <c r="N870" s="1">
        <v>7.847533333333334</v>
      </c>
      <c r="O870" s="1" t="s">
        <v>4274</v>
      </c>
      <c r="P870" s="1" t="s">
        <v>7202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30</v>
      </c>
      <c r="B871" s="1" t="s">
        <v>17</v>
      </c>
      <c r="C871" s="1">
        <v>718.0</v>
      </c>
      <c r="D871" s="1">
        <v>0.0</v>
      </c>
      <c r="E871" s="1" t="s">
        <v>4312</v>
      </c>
      <c r="F871" s="1" t="s">
        <v>32</v>
      </c>
      <c r="G871" s="1" t="s">
        <v>20</v>
      </c>
      <c r="H871" s="1" t="s">
        <v>7203</v>
      </c>
      <c r="I871" s="1" t="s">
        <v>7204</v>
      </c>
      <c r="J871" s="1" t="s">
        <v>7205</v>
      </c>
      <c r="K871" s="1" t="s">
        <v>7206</v>
      </c>
      <c r="L871" s="1">
        <v>-8.0</v>
      </c>
      <c r="M871" s="1">
        <v>0.03163333333333333</v>
      </c>
      <c r="N871" s="1">
        <v>13.620716666666667</v>
      </c>
      <c r="O871" s="1" t="s">
        <v>4298</v>
      </c>
      <c r="P871" s="1" t="s">
        <v>7207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16</v>
      </c>
      <c r="B872" s="1" t="s">
        <v>17</v>
      </c>
      <c r="C872" s="1">
        <v>380.0</v>
      </c>
      <c r="D872" s="1">
        <v>0.0</v>
      </c>
      <c r="E872" s="1" t="s">
        <v>18</v>
      </c>
      <c r="F872" s="1" t="s">
        <v>19</v>
      </c>
      <c r="G872" s="1" t="s">
        <v>20</v>
      </c>
      <c r="H872" s="1" t="s">
        <v>7208</v>
      </c>
      <c r="I872" s="1" t="s">
        <v>7209</v>
      </c>
      <c r="J872" s="1" t="s">
        <v>7209</v>
      </c>
      <c r="K872" s="2"/>
      <c r="L872" s="1">
        <v>-6.0</v>
      </c>
      <c r="M872" s="1"/>
      <c r="N872" s="1">
        <v>8.55385</v>
      </c>
      <c r="O872" s="1" t="s">
        <v>4278</v>
      </c>
      <c r="P872" s="1" t="s">
        <v>7210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25</v>
      </c>
      <c r="B873" s="1" t="s">
        <v>17</v>
      </c>
      <c r="C873" s="1">
        <v>436.0</v>
      </c>
      <c r="D873" s="1">
        <v>0.0</v>
      </c>
      <c r="E873" s="2"/>
      <c r="F873" s="1" t="s">
        <v>19</v>
      </c>
      <c r="G873" s="1" t="s">
        <v>20</v>
      </c>
      <c r="H873" s="1" t="s">
        <v>7211</v>
      </c>
      <c r="I873" s="1" t="s">
        <v>7212</v>
      </c>
      <c r="J873" s="1" t="s">
        <v>7212</v>
      </c>
      <c r="K873" s="2"/>
      <c r="L873" s="1">
        <v>-5.0</v>
      </c>
      <c r="M873" s="1"/>
      <c r="N873" s="1">
        <v>9.148333333333333</v>
      </c>
      <c r="O873" s="1" t="s">
        <v>4274</v>
      </c>
      <c r="P873" s="1" t="s">
        <v>7213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30</v>
      </c>
      <c r="B874" s="1" t="s">
        <v>17</v>
      </c>
      <c r="C874" s="1">
        <v>279.0</v>
      </c>
      <c r="D874" s="1">
        <v>70.0</v>
      </c>
      <c r="E874" s="2"/>
      <c r="F874" s="1" t="s">
        <v>42</v>
      </c>
      <c r="G874" s="1" t="s">
        <v>20</v>
      </c>
      <c r="H874" s="1" t="s">
        <v>7214</v>
      </c>
      <c r="I874" s="1" t="s">
        <v>7215</v>
      </c>
      <c r="J874" s="1" t="s">
        <v>7215</v>
      </c>
      <c r="K874" s="2"/>
      <c r="L874" s="1">
        <v>-3.0</v>
      </c>
      <c r="M874" s="1"/>
      <c r="N874" s="1">
        <v>15.103383333333333</v>
      </c>
      <c r="O874" s="1" t="s">
        <v>4298</v>
      </c>
      <c r="P874" s="1" t="s">
        <v>4886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30</v>
      </c>
      <c r="B875" s="1" t="s">
        <v>17</v>
      </c>
      <c r="C875" s="1">
        <v>269.0</v>
      </c>
      <c r="D875" s="1">
        <v>0.0</v>
      </c>
      <c r="E875" s="1" t="s">
        <v>4312</v>
      </c>
      <c r="F875" s="1" t="s">
        <v>32</v>
      </c>
      <c r="G875" s="1" t="s">
        <v>20</v>
      </c>
      <c r="H875" s="1" t="s">
        <v>7216</v>
      </c>
      <c r="I875" s="1" t="s">
        <v>7217</v>
      </c>
      <c r="J875" s="1" t="s">
        <v>7218</v>
      </c>
      <c r="K875" s="1" t="s">
        <v>7219</v>
      </c>
      <c r="L875" s="1">
        <v>-3.0</v>
      </c>
      <c r="M875" s="1">
        <v>0.01135</v>
      </c>
      <c r="N875" s="1">
        <v>10.709016666666667</v>
      </c>
      <c r="O875" s="1" t="s">
        <v>4298</v>
      </c>
      <c r="P875" s="1" t="s">
        <v>4867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25</v>
      </c>
      <c r="B876" s="1" t="s">
        <v>17</v>
      </c>
      <c r="C876" s="1">
        <v>1204.0</v>
      </c>
      <c r="D876" s="1">
        <v>0.0</v>
      </c>
      <c r="E876" s="2"/>
      <c r="F876" s="1" t="s">
        <v>19</v>
      </c>
      <c r="G876" s="1" t="s">
        <v>20</v>
      </c>
      <c r="H876" s="1" t="s">
        <v>7220</v>
      </c>
      <c r="I876" s="1" t="s">
        <v>7221</v>
      </c>
      <c r="J876" s="1" t="s">
        <v>7221</v>
      </c>
      <c r="K876" s="2"/>
      <c r="L876" s="1">
        <v>-5.0</v>
      </c>
      <c r="M876" s="1"/>
      <c r="N876" s="1">
        <v>14.453666666666667</v>
      </c>
      <c r="O876" s="1" t="s">
        <v>4274</v>
      </c>
      <c r="P876" s="1" t="s">
        <v>7222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25</v>
      </c>
      <c r="B877" s="1" t="s">
        <v>17</v>
      </c>
      <c r="C877" s="1">
        <v>605.0</v>
      </c>
      <c r="D877" s="1">
        <v>0.0</v>
      </c>
      <c r="E877" s="2"/>
      <c r="F877" s="1" t="s">
        <v>19</v>
      </c>
      <c r="G877" s="1" t="s">
        <v>20</v>
      </c>
      <c r="H877" s="1" t="s">
        <v>7223</v>
      </c>
      <c r="I877" s="1" t="s">
        <v>7224</v>
      </c>
      <c r="J877" s="1" t="s">
        <v>7224</v>
      </c>
      <c r="K877" s="2"/>
      <c r="L877" s="1">
        <v>-7.0</v>
      </c>
      <c r="M877" s="1"/>
      <c r="N877" s="1">
        <v>12.450683333333334</v>
      </c>
      <c r="O877" s="1" t="s">
        <v>4274</v>
      </c>
      <c r="P877" s="1" t="s">
        <v>7225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30</v>
      </c>
      <c r="B878" s="1" t="s">
        <v>17</v>
      </c>
      <c r="C878" s="1">
        <v>309.0</v>
      </c>
      <c r="D878" s="1">
        <v>0.0</v>
      </c>
      <c r="E878" s="1" t="s">
        <v>5185</v>
      </c>
      <c r="F878" s="1" t="s">
        <v>32</v>
      </c>
      <c r="G878" s="1" t="s">
        <v>26</v>
      </c>
      <c r="H878" s="1" t="s">
        <v>7226</v>
      </c>
      <c r="I878" s="1" t="s">
        <v>7227</v>
      </c>
      <c r="J878" s="1" t="s">
        <v>7228</v>
      </c>
      <c r="K878" s="1" t="s">
        <v>7229</v>
      </c>
      <c r="L878" s="1">
        <v>-6.0</v>
      </c>
      <c r="M878" s="1">
        <v>0.046</v>
      </c>
      <c r="N878" s="1">
        <v>7.810016666666667</v>
      </c>
      <c r="O878" s="1" t="s">
        <v>4298</v>
      </c>
      <c r="P878" s="1" t="s">
        <v>7230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16</v>
      </c>
      <c r="B879" s="1" t="s">
        <v>17</v>
      </c>
      <c r="C879" s="1">
        <v>597.0</v>
      </c>
      <c r="D879" s="1">
        <v>0.0</v>
      </c>
      <c r="E879" s="1" t="s">
        <v>18</v>
      </c>
      <c r="F879" s="1" t="s">
        <v>19</v>
      </c>
      <c r="G879" s="1" t="s">
        <v>20</v>
      </c>
      <c r="H879" s="1" t="s">
        <v>7231</v>
      </c>
      <c r="I879" s="1" t="s">
        <v>7232</v>
      </c>
      <c r="J879" s="1" t="s">
        <v>7232</v>
      </c>
      <c r="K879" s="2"/>
      <c r="L879" s="1">
        <v>-12.0</v>
      </c>
      <c r="M879" s="1"/>
      <c r="N879" s="1">
        <v>7.4934666666666665</v>
      </c>
      <c r="O879" s="1" t="s">
        <v>4278</v>
      </c>
      <c r="P879" s="1" t="s">
        <v>7233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195</v>
      </c>
      <c r="B880" s="1" t="s">
        <v>17</v>
      </c>
      <c r="C880" s="1">
        <v>264.0</v>
      </c>
      <c r="D880" s="1">
        <v>0.0</v>
      </c>
      <c r="E880" s="1" t="s">
        <v>6997</v>
      </c>
      <c r="F880" s="1" t="s">
        <v>19</v>
      </c>
      <c r="G880" s="1" t="s">
        <v>20</v>
      </c>
      <c r="H880" s="1" t="s">
        <v>7234</v>
      </c>
      <c r="I880" s="1" t="s">
        <v>7235</v>
      </c>
      <c r="J880" s="1" t="s">
        <v>7235</v>
      </c>
      <c r="K880" s="2"/>
      <c r="L880" s="1">
        <v>-9.0</v>
      </c>
      <c r="M880" s="1"/>
      <c r="N880" s="1">
        <v>5.623966666666667</v>
      </c>
      <c r="O880" s="1" t="s">
        <v>4274</v>
      </c>
      <c r="P880" s="1" t="s">
        <v>7236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16</v>
      </c>
      <c r="B881" s="1" t="s">
        <v>17</v>
      </c>
      <c r="C881" s="3">
        <v>264.0</v>
      </c>
      <c r="D881" s="1">
        <v>0.0</v>
      </c>
      <c r="E881" s="1" t="s">
        <v>18</v>
      </c>
      <c r="F881" s="1" t="s">
        <v>19</v>
      </c>
      <c r="G881" s="1" t="s">
        <v>20</v>
      </c>
      <c r="H881" s="1" t="s">
        <v>7237</v>
      </c>
      <c r="I881" s="1" t="s">
        <v>7238</v>
      </c>
      <c r="J881" s="1" t="s">
        <v>7238</v>
      </c>
      <c r="K881" s="2"/>
      <c r="L881" s="1">
        <v>-4.0</v>
      </c>
      <c r="M881" s="1"/>
      <c r="N881" s="1">
        <v>10.21385</v>
      </c>
      <c r="O881" s="1" t="s">
        <v>4278</v>
      </c>
      <c r="P881" s="1" t="s">
        <v>4359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30</v>
      </c>
      <c r="B882" s="1" t="s">
        <v>17</v>
      </c>
      <c r="C882" s="1">
        <v>238.0</v>
      </c>
      <c r="D882" s="1">
        <v>0.0</v>
      </c>
      <c r="E882" s="2"/>
      <c r="F882" s="1" t="s">
        <v>42</v>
      </c>
      <c r="G882" s="1" t="s">
        <v>26</v>
      </c>
      <c r="H882" s="1" t="s">
        <v>7239</v>
      </c>
      <c r="I882" s="1" t="s">
        <v>7240</v>
      </c>
      <c r="J882" s="1" t="s">
        <v>7240</v>
      </c>
      <c r="K882" s="2"/>
      <c r="L882" s="1">
        <v>-4.0</v>
      </c>
      <c r="M882" s="1"/>
      <c r="N882" s="1">
        <v>15.632233333333334</v>
      </c>
      <c r="O882" s="1" t="s">
        <v>4298</v>
      </c>
      <c r="P882" s="1" t="s">
        <v>7241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25</v>
      </c>
      <c r="B883" s="1" t="s">
        <v>17</v>
      </c>
      <c r="C883" s="1">
        <v>329.0</v>
      </c>
      <c r="D883" s="1">
        <v>0.0</v>
      </c>
      <c r="E883" s="2"/>
      <c r="F883" s="1" t="s">
        <v>19</v>
      </c>
      <c r="G883" s="1" t="s">
        <v>20</v>
      </c>
      <c r="H883" s="1" t="s">
        <v>7242</v>
      </c>
      <c r="I883" s="1" t="s">
        <v>7243</v>
      </c>
      <c r="J883" s="1" t="s">
        <v>7243</v>
      </c>
      <c r="K883" s="2"/>
      <c r="L883" s="1">
        <v>-8.0</v>
      </c>
      <c r="M883" s="1"/>
      <c r="N883" s="1">
        <v>6.750283333333333</v>
      </c>
      <c r="O883" s="1" t="s">
        <v>4274</v>
      </c>
      <c r="P883" s="1" t="s">
        <v>7244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16</v>
      </c>
      <c r="B884" s="1" t="s">
        <v>17</v>
      </c>
      <c r="C884" s="1">
        <v>792.0</v>
      </c>
      <c r="D884" s="1">
        <v>0.0</v>
      </c>
      <c r="E884" s="1" t="s">
        <v>18</v>
      </c>
      <c r="F884" s="1" t="s">
        <v>19</v>
      </c>
      <c r="G884" s="1" t="s">
        <v>20</v>
      </c>
      <c r="H884" s="1" t="s">
        <v>7245</v>
      </c>
      <c r="I884" s="1" t="s">
        <v>7246</v>
      </c>
      <c r="J884" s="1" t="s">
        <v>7246</v>
      </c>
      <c r="K884" s="2"/>
      <c r="L884" s="1">
        <v>-4.0</v>
      </c>
      <c r="M884" s="1"/>
      <c r="N884" s="1">
        <v>15.928583333333334</v>
      </c>
      <c r="O884" s="1" t="s">
        <v>4278</v>
      </c>
      <c r="P884" s="1" t="s">
        <v>7247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30</v>
      </c>
      <c r="B885" s="1" t="s">
        <v>17</v>
      </c>
      <c r="C885" s="3">
        <v>555.0</v>
      </c>
      <c r="D885" s="1">
        <v>0.0</v>
      </c>
      <c r="E885" s="1" t="s">
        <v>5185</v>
      </c>
      <c r="F885" s="1" t="s">
        <v>32</v>
      </c>
      <c r="G885" s="1" t="s">
        <v>20</v>
      </c>
      <c r="H885" s="1" t="s">
        <v>7248</v>
      </c>
      <c r="I885" s="1" t="s">
        <v>7249</v>
      </c>
      <c r="J885" s="1" t="s">
        <v>7250</v>
      </c>
      <c r="K885" s="1" t="s">
        <v>7251</v>
      </c>
      <c r="L885" s="1">
        <v>-5.0</v>
      </c>
      <c r="M885" s="1">
        <v>0.02535</v>
      </c>
      <c r="N885" s="1">
        <v>11.4273</v>
      </c>
      <c r="O885" s="1" t="s">
        <v>4298</v>
      </c>
      <c r="P885" s="1" t="s">
        <v>7252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16</v>
      </c>
      <c r="B886" s="1" t="s">
        <v>17</v>
      </c>
      <c r="C886" s="1">
        <v>324.0</v>
      </c>
      <c r="D886" s="1">
        <v>0.0</v>
      </c>
      <c r="E886" s="1" t="s">
        <v>18</v>
      </c>
      <c r="F886" s="1" t="s">
        <v>19</v>
      </c>
      <c r="G886" s="1" t="s">
        <v>20</v>
      </c>
      <c r="H886" s="1" t="s">
        <v>7253</v>
      </c>
      <c r="I886" s="1" t="s">
        <v>7254</v>
      </c>
      <c r="J886" s="1" t="s">
        <v>7254</v>
      </c>
      <c r="K886" s="2"/>
      <c r="L886" s="1">
        <v>-3.0</v>
      </c>
      <c r="M886" s="1"/>
      <c r="N886" s="1">
        <v>11.029383333333334</v>
      </c>
      <c r="O886" s="1" t="s">
        <v>4278</v>
      </c>
      <c r="P886" s="1" t="s">
        <v>7255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25</v>
      </c>
      <c r="B887" s="1" t="s">
        <v>17</v>
      </c>
      <c r="C887" s="1">
        <v>618.0</v>
      </c>
      <c r="D887" s="1">
        <v>0.0</v>
      </c>
      <c r="E887" s="2"/>
      <c r="F887" s="1" t="s">
        <v>19</v>
      </c>
      <c r="G887" s="1" t="s">
        <v>20</v>
      </c>
      <c r="H887" s="1" t="s">
        <v>7256</v>
      </c>
      <c r="I887" s="1" t="s">
        <v>7257</v>
      </c>
      <c r="J887" s="1" t="s">
        <v>7257</v>
      </c>
      <c r="K887" s="2"/>
      <c r="L887" s="1">
        <v>-8.0</v>
      </c>
      <c r="M887" s="1"/>
      <c r="N887" s="1">
        <v>10.144116666666667</v>
      </c>
      <c r="O887" s="1" t="s">
        <v>4274</v>
      </c>
      <c r="P887" s="1" t="s">
        <v>7258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25</v>
      </c>
      <c r="B888" s="3" t="s">
        <v>17</v>
      </c>
      <c r="C888" s="3">
        <v>364.0</v>
      </c>
      <c r="D888" s="1">
        <v>0.0</v>
      </c>
      <c r="E888" s="2"/>
      <c r="F888" s="1" t="s">
        <v>19</v>
      </c>
      <c r="G888" s="1" t="s">
        <v>26</v>
      </c>
      <c r="H888" s="1" t="s">
        <v>7259</v>
      </c>
      <c r="I888" s="1" t="s">
        <v>7260</v>
      </c>
      <c r="J888" s="1" t="s">
        <v>7260</v>
      </c>
      <c r="K888" s="2"/>
      <c r="L888" s="1">
        <v>-4.0</v>
      </c>
      <c r="M888" s="1"/>
      <c r="N888" s="1">
        <v>10.932216666666667</v>
      </c>
      <c r="O888" s="1" t="s">
        <v>4274</v>
      </c>
      <c r="P888" s="1" t="s">
        <v>7261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16</v>
      </c>
      <c r="B889" s="1" t="s">
        <v>17</v>
      </c>
      <c r="C889" s="1">
        <v>364.0</v>
      </c>
      <c r="D889" s="1">
        <v>0.0</v>
      </c>
      <c r="E889" s="1" t="s">
        <v>18</v>
      </c>
      <c r="F889" s="1" t="s">
        <v>19</v>
      </c>
      <c r="G889" s="1" t="s">
        <v>20</v>
      </c>
      <c r="H889" s="1" t="s">
        <v>7262</v>
      </c>
      <c r="I889" s="1" t="s">
        <v>7263</v>
      </c>
      <c r="J889" s="1" t="s">
        <v>7263</v>
      </c>
      <c r="K889" s="2"/>
      <c r="L889" s="1">
        <v>-8.0</v>
      </c>
      <c r="M889" s="1"/>
      <c r="N889" s="1">
        <v>15.096683333333333</v>
      </c>
      <c r="O889" s="1" t="s">
        <v>4278</v>
      </c>
      <c r="P889" s="1" t="s">
        <v>7264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30</v>
      </c>
      <c r="B890" s="1" t="s">
        <v>17</v>
      </c>
      <c r="C890" s="1">
        <v>329.0</v>
      </c>
      <c r="D890" s="1">
        <v>0.0</v>
      </c>
      <c r="E890" s="1" t="s">
        <v>5185</v>
      </c>
      <c r="F890" s="1" t="s">
        <v>32</v>
      </c>
      <c r="G890" s="1" t="s">
        <v>20</v>
      </c>
      <c r="H890" s="1" t="s">
        <v>7265</v>
      </c>
      <c r="I890" s="1" t="s">
        <v>7266</v>
      </c>
      <c r="J890" s="1" t="s">
        <v>7267</v>
      </c>
      <c r="K890" s="1" t="s">
        <v>7268</v>
      </c>
      <c r="L890" s="1">
        <v>-10.0</v>
      </c>
      <c r="M890" s="1">
        <v>0.021816666666666668</v>
      </c>
      <c r="N890" s="1">
        <v>11.68365</v>
      </c>
      <c r="O890" s="1" t="s">
        <v>4298</v>
      </c>
      <c r="P890" s="1" t="s">
        <v>7269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195</v>
      </c>
      <c r="B891" s="1" t="s">
        <v>222</v>
      </c>
      <c r="C891" s="1">
        <v>693.0</v>
      </c>
      <c r="D891" s="1">
        <v>0.0</v>
      </c>
      <c r="E891" s="1" t="s">
        <v>7270</v>
      </c>
      <c r="F891" s="1" t="s">
        <v>19</v>
      </c>
      <c r="G891" s="1" t="s">
        <v>20</v>
      </c>
      <c r="H891" s="1" t="s">
        <v>7271</v>
      </c>
      <c r="I891" s="1" t="s">
        <v>7272</v>
      </c>
      <c r="J891" s="1" t="s">
        <v>7272</v>
      </c>
      <c r="K891" s="2"/>
      <c r="L891" s="1">
        <v>-8.0</v>
      </c>
      <c r="M891" s="1"/>
      <c r="N891" s="1">
        <v>11.10945</v>
      </c>
      <c r="O891" s="1" t="s">
        <v>4274</v>
      </c>
      <c r="P891" s="1" t="s">
        <v>7273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17</v>
      </c>
      <c r="C892" s="1">
        <v>364.0</v>
      </c>
      <c r="D892" s="1">
        <v>0.0</v>
      </c>
      <c r="E892" s="1" t="s">
        <v>18</v>
      </c>
      <c r="F892" s="1" t="s">
        <v>19</v>
      </c>
      <c r="G892" s="1" t="s">
        <v>20</v>
      </c>
      <c r="H892" s="1" t="s">
        <v>7274</v>
      </c>
      <c r="I892" s="1" t="s">
        <v>7275</v>
      </c>
      <c r="J892" s="1" t="s">
        <v>7275</v>
      </c>
      <c r="K892" s="2"/>
      <c r="L892" s="1">
        <v>-5.0</v>
      </c>
      <c r="M892" s="1"/>
      <c r="N892" s="1">
        <v>9.860233333333333</v>
      </c>
      <c r="O892" s="1" t="s">
        <v>4278</v>
      </c>
      <c r="P892" s="1" t="s">
        <v>6055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30</v>
      </c>
      <c r="B893" s="1" t="s">
        <v>17</v>
      </c>
      <c r="C893" s="1">
        <v>378.0</v>
      </c>
      <c r="D893" s="1">
        <v>0.0</v>
      </c>
      <c r="E893" s="1" t="s">
        <v>5185</v>
      </c>
      <c r="F893" s="1" t="s">
        <v>32</v>
      </c>
      <c r="G893" s="1" t="s">
        <v>26</v>
      </c>
      <c r="H893" s="1" t="s">
        <v>7276</v>
      </c>
      <c r="I893" s="1" t="s">
        <v>7277</v>
      </c>
      <c r="J893" s="1" t="s">
        <v>7278</v>
      </c>
      <c r="K893" s="1" t="s">
        <v>7279</v>
      </c>
      <c r="L893" s="1">
        <v>-15.0</v>
      </c>
      <c r="M893" s="1">
        <v>0.03601666666666667</v>
      </c>
      <c r="N893" s="1">
        <v>8.147216666666667</v>
      </c>
      <c r="O893" s="1" t="s">
        <v>4298</v>
      </c>
      <c r="P893" s="1" t="s">
        <v>7280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30</v>
      </c>
      <c r="B894" s="1" t="s">
        <v>17</v>
      </c>
      <c r="C894" s="1">
        <v>247.0</v>
      </c>
      <c r="D894" s="1">
        <v>62.0</v>
      </c>
      <c r="E894" s="2"/>
      <c r="F894" s="1" t="s">
        <v>42</v>
      </c>
      <c r="G894" s="1" t="s">
        <v>26</v>
      </c>
      <c r="H894" s="1" t="s">
        <v>7281</v>
      </c>
      <c r="I894" s="1" t="s">
        <v>7282</v>
      </c>
      <c r="J894" s="1" t="s">
        <v>7282</v>
      </c>
      <c r="K894" s="2"/>
      <c r="L894" s="1">
        <v>-11.0</v>
      </c>
      <c r="M894" s="1"/>
      <c r="N894" s="1">
        <v>7.640316666666667</v>
      </c>
      <c r="O894" s="1" t="s">
        <v>4298</v>
      </c>
      <c r="P894" s="1" t="s">
        <v>4650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99</v>
      </c>
      <c r="B895" s="1" t="s">
        <v>17</v>
      </c>
      <c r="C895" s="1">
        <v>269.0</v>
      </c>
      <c r="D895" s="1">
        <v>0.0</v>
      </c>
      <c r="E895" s="2"/>
      <c r="F895" s="1" t="s">
        <v>42</v>
      </c>
      <c r="G895" s="1" t="s">
        <v>26</v>
      </c>
      <c r="H895" s="1" t="s">
        <v>7283</v>
      </c>
      <c r="I895" s="1" t="s">
        <v>7284</v>
      </c>
      <c r="J895" s="1" t="s">
        <v>7284</v>
      </c>
      <c r="K895" s="2"/>
      <c r="L895" s="1">
        <v>0.0</v>
      </c>
      <c r="M895" s="1"/>
      <c r="N895" s="1">
        <v>4.185833333333333</v>
      </c>
      <c r="O895" s="1" t="s">
        <v>102</v>
      </c>
      <c r="P895" s="1" t="s">
        <v>7285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17</v>
      </c>
      <c r="C896" s="1">
        <v>329.0</v>
      </c>
      <c r="D896" s="1">
        <v>0.0</v>
      </c>
      <c r="E896" s="1" t="s">
        <v>18</v>
      </c>
      <c r="F896" s="1" t="s">
        <v>19</v>
      </c>
      <c r="G896" s="1" t="s">
        <v>20</v>
      </c>
      <c r="H896" s="1" t="s">
        <v>7286</v>
      </c>
      <c r="I896" s="1" t="s">
        <v>7287</v>
      </c>
      <c r="J896" s="1" t="s">
        <v>7287</v>
      </c>
      <c r="K896" s="2"/>
      <c r="L896" s="1">
        <v>-6.0</v>
      </c>
      <c r="M896" s="1"/>
      <c r="N896" s="1">
        <v>8.169233333333333</v>
      </c>
      <c r="O896" s="1" t="s">
        <v>4278</v>
      </c>
      <c r="P896" s="1" t="s">
        <v>7288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25</v>
      </c>
      <c r="B897" s="1" t="s">
        <v>222</v>
      </c>
      <c r="C897" s="1">
        <v>264.0</v>
      </c>
      <c r="D897" s="1">
        <v>0.0</v>
      </c>
      <c r="E897" s="2"/>
      <c r="F897" s="1" t="s">
        <v>19</v>
      </c>
      <c r="G897" s="1" t="s">
        <v>20</v>
      </c>
      <c r="H897" s="1" t="s">
        <v>7289</v>
      </c>
      <c r="I897" s="1" t="s">
        <v>7290</v>
      </c>
      <c r="J897" s="1" t="s">
        <v>7290</v>
      </c>
      <c r="K897" s="2"/>
      <c r="L897" s="1">
        <v>-8.0</v>
      </c>
      <c r="M897" s="1"/>
      <c r="N897" s="1">
        <v>6.033</v>
      </c>
      <c r="O897" s="1" t="s">
        <v>4274</v>
      </c>
      <c r="P897" s="1" t="s">
        <v>7291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25</v>
      </c>
      <c r="B898" s="1" t="s">
        <v>222</v>
      </c>
      <c r="C898" s="1">
        <v>1213.0</v>
      </c>
      <c r="D898" s="1">
        <v>0.0</v>
      </c>
      <c r="E898" s="2"/>
      <c r="F898" s="1" t="s">
        <v>19</v>
      </c>
      <c r="G898" s="1" t="s">
        <v>20</v>
      </c>
      <c r="H898" s="1" t="s">
        <v>7292</v>
      </c>
      <c r="I898" s="1" t="s">
        <v>7293</v>
      </c>
      <c r="J898" s="1" t="s">
        <v>7293</v>
      </c>
      <c r="K898" s="2"/>
      <c r="L898" s="1">
        <v>-5.0</v>
      </c>
      <c r="M898" s="1"/>
      <c r="N898" s="1">
        <v>14.609533333333333</v>
      </c>
      <c r="O898" s="1" t="s">
        <v>4274</v>
      </c>
      <c r="P898" s="1" t="s">
        <v>7294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30</v>
      </c>
      <c r="B899" s="1" t="s">
        <v>17</v>
      </c>
      <c r="C899" s="1">
        <v>498.0</v>
      </c>
      <c r="D899" s="1">
        <v>0.0</v>
      </c>
      <c r="E899" s="1" t="s">
        <v>5185</v>
      </c>
      <c r="F899" s="1" t="s">
        <v>32</v>
      </c>
      <c r="G899" s="1" t="s">
        <v>20</v>
      </c>
      <c r="H899" s="1" t="s">
        <v>7295</v>
      </c>
      <c r="I899" s="1" t="s">
        <v>7296</v>
      </c>
      <c r="J899" s="1" t="s">
        <v>7297</v>
      </c>
      <c r="K899" s="1" t="s">
        <v>7298</v>
      </c>
      <c r="L899" s="1">
        <v>-4.0</v>
      </c>
      <c r="M899" s="1">
        <v>0.01565</v>
      </c>
      <c r="N899" s="1">
        <v>21.19505</v>
      </c>
      <c r="O899" s="1" t="s">
        <v>4298</v>
      </c>
      <c r="P899" s="1" t="s">
        <v>7299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30</v>
      </c>
      <c r="B900" s="1" t="s">
        <v>17</v>
      </c>
      <c r="C900" s="1">
        <v>378.0</v>
      </c>
      <c r="D900" s="1">
        <v>0.0</v>
      </c>
      <c r="E900" s="1" t="s">
        <v>5185</v>
      </c>
      <c r="F900" s="1" t="s">
        <v>32</v>
      </c>
      <c r="G900" s="1" t="s">
        <v>20</v>
      </c>
      <c r="H900" s="1" t="s">
        <v>7300</v>
      </c>
      <c r="I900" s="1" t="s">
        <v>7301</v>
      </c>
      <c r="J900" s="1" t="s">
        <v>7302</v>
      </c>
      <c r="K900" s="1" t="s">
        <v>7303</v>
      </c>
      <c r="L900" s="1">
        <v>-10.0</v>
      </c>
      <c r="M900" s="1">
        <v>0.016483333333333332</v>
      </c>
      <c r="N900" s="1">
        <v>37.04475</v>
      </c>
      <c r="O900" s="1" t="s">
        <v>4298</v>
      </c>
      <c r="P900" s="1" t="s">
        <v>7304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25</v>
      </c>
      <c r="B901" s="1" t="s">
        <v>222</v>
      </c>
      <c r="C901" s="1">
        <v>329.0</v>
      </c>
      <c r="D901" s="1">
        <v>0.0</v>
      </c>
      <c r="E901" s="2"/>
      <c r="F901" s="1" t="s">
        <v>19</v>
      </c>
      <c r="G901" s="1" t="s">
        <v>26</v>
      </c>
      <c r="H901" s="1" t="s">
        <v>7305</v>
      </c>
      <c r="I901" s="1" t="s">
        <v>7306</v>
      </c>
      <c r="J901" s="1" t="s">
        <v>7306</v>
      </c>
      <c r="K901" s="2"/>
      <c r="L901" s="1">
        <v>-4.0</v>
      </c>
      <c r="M901" s="1"/>
      <c r="N901" s="1">
        <v>10.78525</v>
      </c>
      <c r="O901" s="1" t="s">
        <v>4274</v>
      </c>
      <c r="P901" s="1" t="s">
        <v>5151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25</v>
      </c>
      <c r="B902" s="1" t="s">
        <v>222</v>
      </c>
      <c r="C902" s="1">
        <v>499.0</v>
      </c>
      <c r="D902" s="1">
        <v>0.0</v>
      </c>
      <c r="E902" s="2"/>
      <c r="F902" s="1" t="s">
        <v>19</v>
      </c>
      <c r="G902" s="1" t="s">
        <v>26</v>
      </c>
      <c r="H902" s="1" t="s">
        <v>7307</v>
      </c>
      <c r="I902" s="1" t="s">
        <v>7308</v>
      </c>
      <c r="J902" s="1" t="s">
        <v>7308</v>
      </c>
      <c r="K902" s="2"/>
      <c r="L902" s="1">
        <v>-6.0</v>
      </c>
      <c r="M902" s="1"/>
      <c r="N902" s="1">
        <v>8.540666666666667</v>
      </c>
      <c r="O902" s="1" t="s">
        <v>4274</v>
      </c>
      <c r="P902" s="1" t="s">
        <v>7309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25</v>
      </c>
      <c r="B903" s="1" t="s">
        <v>222</v>
      </c>
      <c r="C903" s="1">
        <v>289.0</v>
      </c>
      <c r="D903" s="1">
        <v>0.0</v>
      </c>
      <c r="E903" s="2"/>
      <c r="F903" s="1" t="s">
        <v>19</v>
      </c>
      <c r="G903" s="1" t="s">
        <v>20</v>
      </c>
      <c r="H903" s="1" t="s">
        <v>7310</v>
      </c>
      <c r="I903" s="1" t="s">
        <v>7311</v>
      </c>
      <c r="J903" s="1" t="s">
        <v>7311</v>
      </c>
      <c r="K903" s="2"/>
      <c r="L903" s="1">
        <v>-5.0</v>
      </c>
      <c r="M903" s="1"/>
      <c r="N903" s="1">
        <v>9.706566666666667</v>
      </c>
      <c r="O903" s="1" t="s">
        <v>4274</v>
      </c>
      <c r="P903" s="1" t="s">
        <v>7312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195</v>
      </c>
      <c r="B904" s="1" t="s">
        <v>222</v>
      </c>
      <c r="C904" s="1">
        <v>264.0</v>
      </c>
      <c r="D904" s="1">
        <v>0.0</v>
      </c>
      <c r="E904" s="1" t="s">
        <v>7313</v>
      </c>
      <c r="F904" s="1" t="s">
        <v>19</v>
      </c>
      <c r="G904" s="1" t="s">
        <v>20</v>
      </c>
      <c r="H904" s="1" t="s">
        <v>7314</v>
      </c>
      <c r="I904" s="1" t="s">
        <v>7315</v>
      </c>
      <c r="J904" s="1" t="s">
        <v>7315</v>
      </c>
      <c r="K904" s="2"/>
      <c r="L904" s="1">
        <v>-4.0</v>
      </c>
      <c r="M904" s="1"/>
      <c r="N904" s="1">
        <v>10.071133333333334</v>
      </c>
      <c r="O904" s="1" t="s">
        <v>4274</v>
      </c>
      <c r="P904" s="1" t="s">
        <v>7316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25</v>
      </c>
      <c r="B905" s="1" t="s">
        <v>222</v>
      </c>
      <c r="C905" s="1">
        <v>364.0</v>
      </c>
      <c r="D905" s="1">
        <v>0.0</v>
      </c>
      <c r="E905" s="2"/>
      <c r="F905" s="1" t="s">
        <v>19</v>
      </c>
      <c r="G905" s="1" t="s">
        <v>20</v>
      </c>
      <c r="H905" s="1" t="s">
        <v>7317</v>
      </c>
      <c r="I905" s="1" t="s">
        <v>7318</v>
      </c>
      <c r="J905" s="1" t="s">
        <v>7318</v>
      </c>
      <c r="K905" s="2"/>
      <c r="L905" s="1">
        <v>-5.0</v>
      </c>
      <c r="M905" s="1"/>
      <c r="N905" s="1">
        <v>9.772416666666667</v>
      </c>
      <c r="O905" s="1" t="s">
        <v>4274</v>
      </c>
      <c r="P905" s="1" t="s">
        <v>7319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195</v>
      </c>
      <c r="B906" s="1" t="s">
        <v>222</v>
      </c>
      <c r="C906" s="1">
        <v>264.0</v>
      </c>
      <c r="D906" s="1">
        <v>0.0</v>
      </c>
      <c r="E906" s="1" t="s">
        <v>7313</v>
      </c>
      <c r="F906" s="1" t="s">
        <v>19</v>
      </c>
      <c r="G906" s="1" t="s">
        <v>20</v>
      </c>
      <c r="H906" s="1" t="s">
        <v>7320</v>
      </c>
      <c r="I906" s="1" t="s">
        <v>7321</v>
      </c>
      <c r="J906" s="1" t="s">
        <v>7321</v>
      </c>
      <c r="K906" s="2"/>
      <c r="L906" s="1">
        <v>-6.0</v>
      </c>
      <c r="M906" s="1"/>
      <c r="N906" s="1">
        <v>8.758766666666666</v>
      </c>
      <c r="O906" s="1" t="s">
        <v>4274</v>
      </c>
      <c r="P906" s="1" t="s">
        <v>7322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16</v>
      </c>
      <c r="B907" s="1" t="s">
        <v>17</v>
      </c>
      <c r="C907" s="1">
        <v>474.0</v>
      </c>
      <c r="D907" s="1">
        <v>0.0</v>
      </c>
      <c r="E907" s="1" t="s">
        <v>18</v>
      </c>
      <c r="F907" s="1" t="s">
        <v>19</v>
      </c>
      <c r="G907" s="1" t="s">
        <v>20</v>
      </c>
      <c r="H907" s="1" t="s">
        <v>7323</v>
      </c>
      <c r="I907" s="1" t="s">
        <v>7324</v>
      </c>
      <c r="J907" s="1" t="s">
        <v>7324</v>
      </c>
      <c r="K907" s="2"/>
      <c r="L907" s="1">
        <v>-4.0</v>
      </c>
      <c r="M907" s="1"/>
      <c r="N907" s="1">
        <v>11.0237</v>
      </c>
      <c r="O907" s="1" t="s">
        <v>4278</v>
      </c>
      <c r="P907" s="1" t="s">
        <v>7325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30</v>
      </c>
      <c r="B908" s="1" t="s">
        <v>17</v>
      </c>
      <c r="C908" s="1">
        <v>512.0</v>
      </c>
      <c r="D908" s="1">
        <v>0.0</v>
      </c>
      <c r="E908" s="1" t="s">
        <v>4965</v>
      </c>
      <c r="F908" s="1" t="s">
        <v>32</v>
      </c>
      <c r="G908" s="1" t="s">
        <v>20</v>
      </c>
      <c r="H908" s="1" t="s">
        <v>7326</v>
      </c>
      <c r="I908" s="1" t="s">
        <v>7327</v>
      </c>
      <c r="J908" s="1" t="s">
        <v>7328</v>
      </c>
      <c r="K908" s="1" t="s">
        <v>7329</v>
      </c>
      <c r="L908" s="1">
        <v>-9.0</v>
      </c>
      <c r="M908" s="1">
        <v>0.0138</v>
      </c>
      <c r="N908" s="1">
        <v>18.762383333333332</v>
      </c>
      <c r="O908" s="1" t="s">
        <v>4298</v>
      </c>
      <c r="P908" s="1" t="s">
        <v>7330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25</v>
      </c>
      <c r="B909" s="1" t="s">
        <v>222</v>
      </c>
      <c r="C909" s="1">
        <v>321.0</v>
      </c>
      <c r="D909" s="1">
        <v>0.0</v>
      </c>
      <c r="E909" s="2"/>
      <c r="F909" s="1" t="s">
        <v>19</v>
      </c>
      <c r="G909" s="1" t="s">
        <v>20</v>
      </c>
      <c r="H909" s="1" t="s">
        <v>7331</v>
      </c>
      <c r="I909" s="1" t="s">
        <v>7332</v>
      </c>
      <c r="J909" s="1" t="s">
        <v>7332</v>
      </c>
      <c r="K909" s="2"/>
      <c r="L909" s="1">
        <v>0.0</v>
      </c>
      <c r="M909" s="1"/>
      <c r="N909" s="1">
        <v>14.332483333333334</v>
      </c>
      <c r="O909" s="1" t="s">
        <v>4274</v>
      </c>
      <c r="P909" s="1" t="s">
        <v>7333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30</v>
      </c>
      <c r="B910" s="1" t="s">
        <v>17</v>
      </c>
      <c r="C910" s="1">
        <v>638.0</v>
      </c>
      <c r="D910" s="1">
        <v>0.0</v>
      </c>
      <c r="E910" s="1" t="s">
        <v>5561</v>
      </c>
      <c r="F910" s="1" t="s">
        <v>32</v>
      </c>
      <c r="G910" s="1" t="s">
        <v>20</v>
      </c>
      <c r="H910" s="1" t="s">
        <v>7334</v>
      </c>
      <c r="I910" s="1" t="s">
        <v>7335</v>
      </c>
      <c r="J910" s="1" t="s">
        <v>7336</v>
      </c>
      <c r="K910" s="1" t="s">
        <v>7337</v>
      </c>
      <c r="L910" s="1">
        <v>-18.0</v>
      </c>
      <c r="M910" s="1">
        <v>0.023383333333333332</v>
      </c>
      <c r="N910" s="1">
        <v>7.633883333333333</v>
      </c>
      <c r="O910" s="1" t="s">
        <v>4298</v>
      </c>
      <c r="P910" s="1" t="s">
        <v>7338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30</v>
      </c>
      <c r="B911" s="1" t="s">
        <v>17</v>
      </c>
      <c r="C911" s="1">
        <v>433.0</v>
      </c>
      <c r="D911" s="1">
        <v>0.0</v>
      </c>
      <c r="E911" s="1" t="s">
        <v>4965</v>
      </c>
      <c r="F911" s="1" t="s">
        <v>32</v>
      </c>
      <c r="G911" s="1" t="s">
        <v>26</v>
      </c>
      <c r="H911" s="1" t="s">
        <v>7339</v>
      </c>
      <c r="I911" s="1" t="s">
        <v>7340</v>
      </c>
      <c r="J911" s="1" t="s">
        <v>7341</v>
      </c>
      <c r="K911" s="1" t="s">
        <v>7342</v>
      </c>
      <c r="L911" s="1">
        <v>-14.0</v>
      </c>
      <c r="M911" s="1">
        <v>0.013266666666666666</v>
      </c>
      <c r="N911" s="1">
        <v>10.883033333333334</v>
      </c>
      <c r="O911" s="1" t="s">
        <v>4298</v>
      </c>
      <c r="P911" s="1" t="s">
        <v>7343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30</v>
      </c>
      <c r="B912" s="1" t="s">
        <v>17</v>
      </c>
      <c r="C912" s="1">
        <v>170.0</v>
      </c>
      <c r="D912" s="1">
        <v>79.0</v>
      </c>
      <c r="E912" s="2"/>
      <c r="F912" s="1" t="s">
        <v>42</v>
      </c>
      <c r="G912" s="1" t="s">
        <v>20</v>
      </c>
      <c r="H912" s="1" t="s">
        <v>7344</v>
      </c>
      <c r="I912" s="1" t="s">
        <v>7345</v>
      </c>
      <c r="J912" s="1" t="s">
        <v>7346</v>
      </c>
      <c r="K912" s="2"/>
      <c r="L912" s="1">
        <v>460.0</v>
      </c>
      <c r="M912" s="1"/>
      <c r="N912" s="1">
        <v>8.095883333333333</v>
      </c>
      <c r="O912" s="1" t="s">
        <v>4298</v>
      </c>
      <c r="P912" s="1" t="s">
        <v>4970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16</v>
      </c>
      <c r="B913" s="3" t="s">
        <v>17</v>
      </c>
      <c r="C913" s="1">
        <v>329.0</v>
      </c>
      <c r="D913" s="1">
        <v>0.0</v>
      </c>
      <c r="E913" s="1" t="s">
        <v>18</v>
      </c>
      <c r="F913" s="1" t="s">
        <v>19</v>
      </c>
      <c r="G913" s="1" t="s">
        <v>20</v>
      </c>
      <c r="H913" s="1" t="s">
        <v>7347</v>
      </c>
      <c r="I913" s="1" t="s">
        <v>7348</v>
      </c>
      <c r="J913" s="1" t="s">
        <v>7348</v>
      </c>
      <c r="K913" s="2"/>
      <c r="L913" s="1">
        <v>-7.0</v>
      </c>
      <c r="M913" s="1"/>
      <c r="N913" s="1">
        <v>7.91245</v>
      </c>
      <c r="O913" s="1" t="s">
        <v>4278</v>
      </c>
      <c r="P913" s="1" t="s">
        <v>4393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16</v>
      </c>
      <c r="B914" s="1" t="s">
        <v>17</v>
      </c>
      <c r="C914" s="1">
        <v>264.0</v>
      </c>
      <c r="D914" s="1">
        <v>0.0</v>
      </c>
      <c r="E914" s="1" t="s">
        <v>18</v>
      </c>
      <c r="F914" s="1" t="s">
        <v>19</v>
      </c>
      <c r="G914" s="1" t="s">
        <v>20</v>
      </c>
      <c r="H914" s="1" t="s">
        <v>7349</v>
      </c>
      <c r="I914" s="1" t="s">
        <v>7350</v>
      </c>
      <c r="J914" s="1" t="s">
        <v>7350</v>
      </c>
      <c r="K914" s="2"/>
      <c r="L914" s="1">
        <v>-6.0</v>
      </c>
      <c r="M914" s="1"/>
      <c r="N914" s="1">
        <v>8.561483333333333</v>
      </c>
      <c r="O914" s="1" t="s">
        <v>4278</v>
      </c>
      <c r="P914" s="1" t="s">
        <v>7351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25</v>
      </c>
      <c r="B915" s="1" t="s">
        <v>222</v>
      </c>
      <c r="C915" s="1">
        <v>790.0</v>
      </c>
      <c r="D915" s="1">
        <v>0.0</v>
      </c>
      <c r="E915" s="2"/>
      <c r="F915" s="1" t="s">
        <v>19</v>
      </c>
      <c r="G915" s="1" t="s">
        <v>20</v>
      </c>
      <c r="H915" s="1" t="s">
        <v>7352</v>
      </c>
      <c r="I915" s="1" t="s">
        <v>7353</v>
      </c>
      <c r="J915" s="1" t="s">
        <v>7353</v>
      </c>
      <c r="K915" s="2"/>
      <c r="L915" s="1">
        <v>-5.0</v>
      </c>
      <c r="M915" s="1"/>
      <c r="N915" s="1">
        <v>14.867383333333333</v>
      </c>
      <c r="O915" s="1" t="s">
        <v>4274</v>
      </c>
      <c r="P915" s="1" t="s">
        <v>7354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99</v>
      </c>
      <c r="B916" s="1" t="s">
        <v>17</v>
      </c>
      <c r="C916" s="3">
        <v>20.0</v>
      </c>
      <c r="D916" s="1">
        <v>35.0</v>
      </c>
      <c r="E916" s="2"/>
      <c r="F916" s="1" t="s">
        <v>42</v>
      </c>
      <c r="G916" s="1" t="s">
        <v>26</v>
      </c>
      <c r="H916" s="1" t="s">
        <v>7355</v>
      </c>
      <c r="I916" s="1" t="s">
        <v>7356</v>
      </c>
      <c r="J916" s="1" t="s">
        <v>7346</v>
      </c>
      <c r="K916" s="2"/>
      <c r="L916" s="1">
        <v>494.0</v>
      </c>
      <c r="M916" s="1"/>
      <c r="N916" s="1">
        <v>0.7159833333333333</v>
      </c>
      <c r="O916" s="1" t="s">
        <v>102</v>
      </c>
      <c r="P916" s="1" t="s">
        <v>7357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16</v>
      </c>
      <c r="B917" s="1" t="s">
        <v>17</v>
      </c>
      <c r="C917" s="1">
        <v>364.0</v>
      </c>
      <c r="D917" s="1">
        <v>0.0</v>
      </c>
      <c r="E917" s="1" t="s">
        <v>18</v>
      </c>
      <c r="F917" s="1" t="s">
        <v>19</v>
      </c>
      <c r="G917" s="1" t="s">
        <v>20</v>
      </c>
      <c r="H917" s="1" t="s">
        <v>7358</v>
      </c>
      <c r="I917" s="1" t="s">
        <v>7359</v>
      </c>
      <c r="J917" s="1" t="s">
        <v>7359</v>
      </c>
      <c r="K917" s="2"/>
      <c r="L917" s="1">
        <v>-8.0</v>
      </c>
      <c r="M917" s="1"/>
      <c r="N917" s="1">
        <v>6.115266666666667</v>
      </c>
      <c r="O917" s="1" t="s">
        <v>4278</v>
      </c>
      <c r="P917" s="1" t="s">
        <v>7360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25</v>
      </c>
      <c r="B918" s="1" t="s">
        <v>222</v>
      </c>
      <c r="C918" s="1">
        <v>404.0</v>
      </c>
      <c r="D918" s="1">
        <v>0.0</v>
      </c>
      <c r="E918" s="2"/>
      <c r="F918" s="1" t="s">
        <v>19</v>
      </c>
      <c r="G918" s="1" t="s">
        <v>26</v>
      </c>
      <c r="H918" s="1" t="s">
        <v>7361</v>
      </c>
      <c r="I918" s="1" t="s">
        <v>7362</v>
      </c>
      <c r="J918" s="1" t="s">
        <v>7362</v>
      </c>
      <c r="K918" s="2"/>
      <c r="L918" s="1">
        <v>-6.0</v>
      </c>
      <c r="M918" s="1"/>
      <c r="N918" s="1">
        <v>8.977983333333333</v>
      </c>
      <c r="O918" s="1" t="s">
        <v>4274</v>
      </c>
      <c r="P918" s="1" t="s">
        <v>7363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25</v>
      </c>
      <c r="B919" s="1" t="s">
        <v>222</v>
      </c>
      <c r="C919" s="1">
        <v>388.0</v>
      </c>
      <c r="D919" s="1">
        <v>0.0</v>
      </c>
      <c r="E919" s="2"/>
      <c r="F919" s="1" t="s">
        <v>19</v>
      </c>
      <c r="G919" s="1" t="s">
        <v>20</v>
      </c>
      <c r="H919" s="1" t="s">
        <v>7364</v>
      </c>
      <c r="I919" s="1" t="s">
        <v>7365</v>
      </c>
      <c r="J919" s="1" t="s">
        <v>7365</v>
      </c>
      <c r="K919" s="2"/>
      <c r="L919" s="1">
        <v>-5.0</v>
      </c>
      <c r="M919" s="1"/>
      <c r="N919" s="1">
        <v>9.356533333333333</v>
      </c>
      <c r="O919" s="1" t="s">
        <v>4274</v>
      </c>
      <c r="P919" s="1" t="s">
        <v>7366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25</v>
      </c>
      <c r="B920" s="1" t="s">
        <v>222</v>
      </c>
      <c r="C920" s="1">
        <v>388.0</v>
      </c>
      <c r="D920" s="1">
        <v>0.0</v>
      </c>
      <c r="E920" s="2"/>
      <c r="F920" s="1" t="s">
        <v>19</v>
      </c>
      <c r="G920" s="1" t="s">
        <v>26</v>
      </c>
      <c r="H920" s="1" t="s">
        <v>7367</v>
      </c>
      <c r="I920" s="1" t="s">
        <v>7368</v>
      </c>
      <c r="J920" s="1" t="s">
        <v>7368</v>
      </c>
      <c r="K920" s="2"/>
      <c r="L920" s="1">
        <v>-8.0</v>
      </c>
      <c r="M920" s="1"/>
      <c r="N920" s="1">
        <v>6.8533</v>
      </c>
      <c r="O920" s="1" t="s">
        <v>4274</v>
      </c>
      <c r="P920" s="1" t="s">
        <v>7369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195</v>
      </c>
      <c r="B921" s="1" t="s">
        <v>222</v>
      </c>
      <c r="C921" s="1">
        <v>463.0</v>
      </c>
      <c r="D921" s="1">
        <v>0.0</v>
      </c>
      <c r="E921" s="1" t="s">
        <v>4271</v>
      </c>
      <c r="F921" s="1" t="s">
        <v>19</v>
      </c>
      <c r="G921" s="1" t="s">
        <v>20</v>
      </c>
      <c r="H921" s="1" t="s">
        <v>7370</v>
      </c>
      <c r="I921" s="1" t="s">
        <v>7371</v>
      </c>
      <c r="J921" s="1" t="s">
        <v>7371</v>
      </c>
      <c r="K921" s="2"/>
      <c r="L921" s="1">
        <v>-3.0</v>
      </c>
      <c r="M921" s="1"/>
      <c r="N921" s="1">
        <v>11.226166666666666</v>
      </c>
      <c r="O921" s="1" t="s">
        <v>4274</v>
      </c>
      <c r="P921" s="1" t="s">
        <v>7372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195</v>
      </c>
      <c r="B922" s="1" t="s">
        <v>222</v>
      </c>
      <c r="C922" s="1">
        <v>264.0</v>
      </c>
      <c r="D922" s="1">
        <v>0.0</v>
      </c>
      <c r="E922" s="1" t="s">
        <v>4308</v>
      </c>
      <c r="F922" s="1" t="s">
        <v>19</v>
      </c>
      <c r="G922" s="1" t="s">
        <v>20</v>
      </c>
      <c r="H922" s="1" t="s">
        <v>7373</v>
      </c>
      <c r="I922" s="1" t="s">
        <v>7374</v>
      </c>
      <c r="J922" s="1" t="s">
        <v>7374</v>
      </c>
      <c r="K922" s="2"/>
      <c r="L922" s="1">
        <v>-4.0</v>
      </c>
      <c r="M922" s="1"/>
      <c r="N922" s="1">
        <v>10.744483333333333</v>
      </c>
      <c r="O922" s="1" t="s">
        <v>4274</v>
      </c>
      <c r="P922" s="1" t="s">
        <v>7375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16</v>
      </c>
      <c r="B923" s="1" t="s">
        <v>17</v>
      </c>
      <c r="C923" s="1">
        <v>616.0</v>
      </c>
      <c r="D923" s="1">
        <v>0.0</v>
      </c>
      <c r="E923" s="1" t="s">
        <v>18</v>
      </c>
      <c r="F923" s="1" t="s">
        <v>19</v>
      </c>
      <c r="G923" s="1" t="s">
        <v>20</v>
      </c>
      <c r="H923" s="1" t="s">
        <v>7376</v>
      </c>
      <c r="I923" s="1" t="s">
        <v>7377</v>
      </c>
      <c r="J923" s="1" t="s">
        <v>7377</v>
      </c>
      <c r="K923" s="2"/>
      <c r="L923" s="1">
        <v>-10.0</v>
      </c>
      <c r="M923" s="1"/>
      <c r="N923" s="1">
        <v>9.608916666666667</v>
      </c>
      <c r="O923" s="1" t="s">
        <v>4278</v>
      </c>
      <c r="P923" s="1" t="s">
        <v>7378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30</v>
      </c>
      <c r="B924" s="1" t="s">
        <v>17</v>
      </c>
      <c r="C924" s="1">
        <v>319.0</v>
      </c>
      <c r="D924" s="1">
        <v>0.0</v>
      </c>
      <c r="E924" s="1" t="s">
        <v>5561</v>
      </c>
      <c r="F924" s="1" t="s">
        <v>32</v>
      </c>
      <c r="G924" s="1" t="s">
        <v>20</v>
      </c>
      <c r="H924" s="1" t="s">
        <v>7379</v>
      </c>
      <c r="I924" s="1" t="s">
        <v>7380</v>
      </c>
      <c r="J924" s="1" t="s">
        <v>7381</v>
      </c>
      <c r="K924" s="1" t="s">
        <v>7382</v>
      </c>
      <c r="L924" s="1">
        <v>0.0</v>
      </c>
      <c r="M924" s="1">
        <v>0.020216666666666668</v>
      </c>
      <c r="N924" s="1">
        <v>11.65455</v>
      </c>
      <c r="O924" s="1" t="s">
        <v>4298</v>
      </c>
      <c r="P924" s="1" t="s">
        <v>4304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16</v>
      </c>
      <c r="B925" s="1" t="s">
        <v>17</v>
      </c>
      <c r="C925" s="1">
        <v>228.0</v>
      </c>
      <c r="D925" s="1">
        <v>0.0</v>
      </c>
      <c r="E925" s="1" t="s">
        <v>18</v>
      </c>
      <c r="F925" s="1" t="s">
        <v>19</v>
      </c>
      <c r="G925" s="1" t="s">
        <v>20</v>
      </c>
      <c r="H925" s="1" t="s">
        <v>7383</v>
      </c>
      <c r="I925" s="1" t="s">
        <v>7384</v>
      </c>
      <c r="J925" s="1" t="s">
        <v>7384</v>
      </c>
      <c r="K925" s="2"/>
      <c r="L925" s="1">
        <v>-4.0</v>
      </c>
      <c r="M925" s="1"/>
      <c r="N925" s="1">
        <v>10.648066666666667</v>
      </c>
      <c r="O925" s="1" t="s">
        <v>4278</v>
      </c>
      <c r="P925" s="1" t="s">
        <v>7385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25</v>
      </c>
      <c r="B926" s="1" t="s">
        <v>222</v>
      </c>
      <c r="C926" s="1">
        <v>399.0</v>
      </c>
      <c r="D926" s="1">
        <v>0.0</v>
      </c>
      <c r="E926" s="2"/>
      <c r="F926" s="1" t="s">
        <v>19</v>
      </c>
      <c r="G926" s="1" t="s">
        <v>20</v>
      </c>
      <c r="H926" s="1" t="s">
        <v>7386</v>
      </c>
      <c r="I926" s="1" t="s">
        <v>7387</v>
      </c>
      <c r="J926" s="1" t="s">
        <v>7387</v>
      </c>
      <c r="K926" s="2"/>
      <c r="L926" s="1">
        <v>-8.0</v>
      </c>
      <c r="M926" s="1"/>
      <c r="N926" s="1">
        <v>6.51275</v>
      </c>
      <c r="O926" s="1" t="s">
        <v>4274</v>
      </c>
      <c r="P926" s="1" t="s">
        <v>7388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30</v>
      </c>
      <c r="B927" s="1" t="s">
        <v>17</v>
      </c>
      <c r="C927" s="1">
        <v>247.0</v>
      </c>
      <c r="D927" s="1">
        <v>62.0</v>
      </c>
      <c r="E927" s="2"/>
      <c r="F927" s="1" t="s">
        <v>42</v>
      </c>
      <c r="G927" s="1" t="s">
        <v>51</v>
      </c>
      <c r="H927" s="1" t="s">
        <v>7389</v>
      </c>
      <c r="I927" s="1" t="s">
        <v>7390</v>
      </c>
      <c r="J927" s="1" t="s">
        <v>7346</v>
      </c>
      <c r="K927" s="2"/>
      <c r="L927" s="1">
        <v>535.0</v>
      </c>
      <c r="M927" s="1"/>
      <c r="N927" s="1">
        <v>5.9877666666666665</v>
      </c>
      <c r="O927" s="1" t="s">
        <v>4298</v>
      </c>
      <c r="P927" s="1" t="s">
        <v>4456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195</v>
      </c>
      <c r="B928" s="1" t="s">
        <v>222</v>
      </c>
      <c r="C928" s="1">
        <v>563.0</v>
      </c>
      <c r="D928" s="1">
        <v>0.0</v>
      </c>
      <c r="E928" s="1" t="s">
        <v>4326</v>
      </c>
      <c r="F928" s="1" t="s">
        <v>19</v>
      </c>
      <c r="G928" s="1" t="s">
        <v>20</v>
      </c>
      <c r="H928" s="1" t="s">
        <v>7391</v>
      </c>
      <c r="I928" s="1" t="s">
        <v>7392</v>
      </c>
      <c r="J928" s="1" t="s">
        <v>7392</v>
      </c>
      <c r="K928" s="2"/>
      <c r="L928" s="1">
        <v>-11.0</v>
      </c>
      <c r="M928" s="1"/>
      <c r="N928" s="1">
        <v>8.12505</v>
      </c>
      <c r="O928" s="1" t="s">
        <v>4274</v>
      </c>
      <c r="P928" s="1" t="s">
        <v>7393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16</v>
      </c>
      <c r="B929" s="1" t="s">
        <v>17</v>
      </c>
      <c r="C929" s="1">
        <v>433.0</v>
      </c>
      <c r="D929" s="1">
        <v>0.0</v>
      </c>
      <c r="E929" s="1" t="s">
        <v>18</v>
      </c>
      <c r="F929" s="1" t="s">
        <v>19</v>
      </c>
      <c r="G929" s="1" t="s">
        <v>20</v>
      </c>
      <c r="H929" s="1" t="s">
        <v>7394</v>
      </c>
      <c r="I929" s="1" t="s">
        <v>7395</v>
      </c>
      <c r="J929" s="1" t="s">
        <v>7395</v>
      </c>
      <c r="K929" s="2"/>
      <c r="L929" s="1">
        <v>-4.0</v>
      </c>
      <c r="M929" s="1"/>
      <c r="N929" s="1">
        <v>10.3704</v>
      </c>
      <c r="O929" s="1" t="s">
        <v>4278</v>
      </c>
      <c r="P929" s="1" t="s">
        <v>7396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25</v>
      </c>
      <c r="B930" s="1" t="s">
        <v>222</v>
      </c>
      <c r="C930" s="1">
        <v>323.0</v>
      </c>
      <c r="D930" s="1">
        <v>0.0</v>
      </c>
      <c r="E930" s="2"/>
      <c r="F930" s="1" t="s">
        <v>19</v>
      </c>
      <c r="G930" s="1" t="s">
        <v>20</v>
      </c>
      <c r="H930" s="1" t="s">
        <v>7397</v>
      </c>
      <c r="I930" s="1" t="s">
        <v>7398</v>
      </c>
      <c r="J930" s="1" t="s">
        <v>7398</v>
      </c>
      <c r="K930" s="2"/>
      <c r="L930" s="1">
        <v>-7.0</v>
      </c>
      <c r="M930" s="1"/>
      <c r="N930" s="1">
        <v>7.153933333333334</v>
      </c>
      <c r="O930" s="1" t="s">
        <v>4274</v>
      </c>
      <c r="P930" s="1" t="s">
        <v>7399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25</v>
      </c>
      <c r="B931" s="1" t="s">
        <v>222</v>
      </c>
      <c r="C931" s="1">
        <v>264.0</v>
      </c>
      <c r="D931" s="1">
        <v>0.0</v>
      </c>
      <c r="E931" s="2"/>
      <c r="F931" s="1" t="s">
        <v>19</v>
      </c>
      <c r="G931" s="1" t="s">
        <v>20</v>
      </c>
      <c r="H931" s="1" t="s">
        <v>7400</v>
      </c>
      <c r="I931" s="1" t="s">
        <v>7401</v>
      </c>
      <c r="J931" s="1" t="s">
        <v>7401</v>
      </c>
      <c r="K931" s="2"/>
      <c r="L931" s="1">
        <v>-8.0</v>
      </c>
      <c r="M931" s="1"/>
      <c r="N931" s="1">
        <v>6.439066666666666</v>
      </c>
      <c r="O931" s="1" t="s">
        <v>4274</v>
      </c>
      <c r="P931" s="1" t="s">
        <v>4438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30</v>
      </c>
      <c r="B932" s="1" t="s">
        <v>17</v>
      </c>
      <c r="C932" s="1">
        <v>215.0</v>
      </c>
      <c r="D932" s="1">
        <v>54.0</v>
      </c>
      <c r="E932" s="2"/>
      <c r="F932" s="1" t="s">
        <v>42</v>
      </c>
      <c r="G932" s="1" t="s">
        <v>26</v>
      </c>
      <c r="H932" s="1" t="s">
        <v>7402</v>
      </c>
      <c r="I932" s="1" t="s">
        <v>7403</v>
      </c>
      <c r="J932" s="1" t="s">
        <v>7346</v>
      </c>
      <c r="K932" s="2"/>
      <c r="L932" s="1">
        <v>550.0</v>
      </c>
      <c r="M932" s="1"/>
      <c r="N932" s="1">
        <v>9.116133333333334</v>
      </c>
      <c r="O932" s="1" t="s">
        <v>4298</v>
      </c>
      <c r="P932" s="1" t="s">
        <v>4867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25</v>
      </c>
      <c r="B933" s="1" t="s">
        <v>222</v>
      </c>
      <c r="C933" s="1">
        <v>369.0</v>
      </c>
      <c r="D933" s="1">
        <v>0.0</v>
      </c>
      <c r="E933" s="2"/>
      <c r="F933" s="1" t="s">
        <v>19</v>
      </c>
      <c r="G933" s="1" t="s">
        <v>20</v>
      </c>
      <c r="H933" s="1" t="s">
        <v>7404</v>
      </c>
      <c r="I933" s="1" t="s">
        <v>7405</v>
      </c>
      <c r="J933" s="1" t="s">
        <v>7405</v>
      </c>
      <c r="K933" s="2"/>
      <c r="L933" s="1">
        <v>-5.0</v>
      </c>
      <c r="M933" s="1"/>
      <c r="N933" s="1">
        <v>9.44605</v>
      </c>
      <c r="O933" s="1" t="s">
        <v>4274</v>
      </c>
      <c r="P933" s="1" t="s">
        <v>7406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25</v>
      </c>
      <c r="B934" s="1" t="s">
        <v>222</v>
      </c>
      <c r="C934" s="1">
        <v>348.0</v>
      </c>
      <c r="D934" s="1">
        <v>0.0</v>
      </c>
      <c r="E934" s="2"/>
      <c r="F934" s="1" t="s">
        <v>19</v>
      </c>
      <c r="G934" s="1" t="s">
        <v>20</v>
      </c>
      <c r="H934" s="1" t="s">
        <v>7407</v>
      </c>
      <c r="I934" s="1" t="s">
        <v>7408</v>
      </c>
      <c r="J934" s="1" t="s">
        <v>7408</v>
      </c>
      <c r="K934" s="2"/>
      <c r="L934" s="1">
        <v>-6.0</v>
      </c>
      <c r="M934" s="1"/>
      <c r="N934" s="1">
        <v>8.547966666666667</v>
      </c>
      <c r="O934" s="1" t="s">
        <v>4274</v>
      </c>
      <c r="P934" s="1" t="s">
        <v>7409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25</v>
      </c>
      <c r="B935" s="1" t="s">
        <v>222</v>
      </c>
      <c r="C935" s="1">
        <v>264.0</v>
      </c>
      <c r="D935" s="1">
        <v>0.0</v>
      </c>
      <c r="E935" s="2"/>
      <c r="F935" s="1" t="s">
        <v>19</v>
      </c>
      <c r="G935" s="1" t="s">
        <v>20</v>
      </c>
      <c r="H935" s="1" t="s">
        <v>7410</v>
      </c>
      <c r="I935" s="1" t="s">
        <v>7411</v>
      </c>
      <c r="J935" s="1" t="s">
        <v>7411</v>
      </c>
      <c r="K935" s="2"/>
      <c r="L935" s="1">
        <v>-8.0</v>
      </c>
      <c r="M935" s="1"/>
      <c r="N935" s="1">
        <v>6.995266666666667</v>
      </c>
      <c r="O935" s="1" t="s">
        <v>4274</v>
      </c>
      <c r="P935" s="1" t="s">
        <v>5616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30</v>
      </c>
      <c r="B936" s="1" t="s">
        <v>17</v>
      </c>
      <c r="C936" s="1">
        <v>487.0</v>
      </c>
      <c r="D936" s="1">
        <v>0.0</v>
      </c>
      <c r="E936" s="1" t="s">
        <v>5561</v>
      </c>
      <c r="F936" s="1" t="s">
        <v>32</v>
      </c>
      <c r="G936" s="1" t="s">
        <v>20</v>
      </c>
      <c r="H936" s="1" t="s">
        <v>7412</v>
      </c>
      <c r="I936" s="1" t="s">
        <v>7413</v>
      </c>
      <c r="J936" s="1" t="s">
        <v>7414</v>
      </c>
      <c r="K936" s="1" t="s">
        <v>7415</v>
      </c>
      <c r="L936" s="1">
        <v>-3.0</v>
      </c>
      <c r="M936" s="1">
        <v>0.016983333333333333</v>
      </c>
      <c r="N936" s="1">
        <v>17.303183333333333</v>
      </c>
      <c r="O936" s="1" t="s">
        <v>4298</v>
      </c>
      <c r="P936" s="1" t="s">
        <v>7416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25</v>
      </c>
      <c r="B937" s="1" t="s">
        <v>222</v>
      </c>
      <c r="C937" s="1">
        <v>543.0</v>
      </c>
      <c r="D937" s="1">
        <v>0.0</v>
      </c>
      <c r="E937" s="2"/>
      <c r="F937" s="1" t="s">
        <v>19</v>
      </c>
      <c r="G937" s="1" t="s">
        <v>20</v>
      </c>
      <c r="H937" s="1" t="s">
        <v>7417</v>
      </c>
      <c r="I937" s="1" t="s">
        <v>7418</v>
      </c>
      <c r="J937" s="1" t="s">
        <v>7418</v>
      </c>
      <c r="K937" s="2"/>
      <c r="L937" s="1">
        <v>-5.0</v>
      </c>
      <c r="M937" s="1"/>
      <c r="N937" s="1">
        <v>14.032983333333334</v>
      </c>
      <c r="O937" s="1" t="s">
        <v>4274</v>
      </c>
      <c r="P937" s="1" t="s">
        <v>7419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25</v>
      </c>
      <c r="B938" s="1" t="s">
        <v>222</v>
      </c>
      <c r="C938" s="1">
        <v>774.0</v>
      </c>
      <c r="D938" s="1">
        <v>0.0</v>
      </c>
      <c r="E938" s="2"/>
      <c r="F938" s="1" t="s">
        <v>19</v>
      </c>
      <c r="G938" s="1" t="s">
        <v>20</v>
      </c>
      <c r="H938" s="1" t="s">
        <v>7420</v>
      </c>
      <c r="I938" s="1" t="s">
        <v>7421</v>
      </c>
      <c r="J938" s="1" t="s">
        <v>7421</v>
      </c>
      <c r="K938" s="2"/>
      <c r="L938" s="1">
        <v>-1.0</v>
      </c>
      <c r="M938" s="1"/>
      <c r="N938" s="1">
        <v>18.7796</v>
      </c>
      <c r="O938" s="1" t="s">
        <v>4274</v>
      </c>
      <c r="P938" s="1" t="s">
        <v>7422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16</v>
      </c>
      <c r="B939" s="1" t="s">
        <v>17</v>
      </c>
      <c r="C939" s="1">
        <v>553.0</v>
      </c>
      <c r="D939" s="1">
        <v>0.0</v>
      </c>
      <c r="E939" s="1" t="s">
        <v>18</v>
      </c>
      <c r="F939" s="1" t="s">
        <v>19</v>
      </c>
      <c r="G939" s="1" t="s">
        <v>20</v>
      </c>
      <c r="H939" s="1" t="s">
        <v>7423</v>
      </c>
      <c r="I939" s="1" t="s">
        <v>7424</v>
      </c>
      <c r="J939" s="1" t="s">
        <v>7424</v>
      </c>
      <c r="K939" s="2"/>
      <c r="L939" s="1">
        <v>-6.0</v>
      </c>
      <c r="M939" s="1"/>
      <c r="N939" s="1">
        <v>13.336916666666667</v>
      </c>
      <c r="O939" s="1" t="s">
        <v>4278</v>
      </c>
      <c r="P939" s="1" t="s">
        <v>7425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16</v>
      </c>
      <c r="B940" s="1" t="s">
        <v>17</v>
      </c>
      <c r="C940" s="1">
        <v>329.0</v>
      </c>
      <c r="D940" s="1">
        <v>0.0</v>
      </c>
      <c r="E940" s="1" t="s">
        <v>18</v>
      </c>
      <c r="F940" s="1" t="s">
        <v>19</v>
      </c>
      <c r="G940" s="1" t="s">
        <v>20</v>
      </c>
      <c r="H940" s="1" t="s">
        <v>7426</v>
      </c>
      <c r="I940" s="1" t="s">
        <v>7427</v>
      </c>
      <c r="J940" s="1" t="s">
        <v>7427</v>
      </c>
      <c r="K940" s="2"/>
      <c r="L940" s="1">
        <v>-2.0</v>
      </c>
      <c r="M940" s="1"/>
      <c r="N940" s="1">
        <v>12.097433333333333</v>
      </c>
      <c r="O940" s="1" t="s">
        <v>4278</v>
      </c>
      <c r="P940" s="1" t="s">
        <v>7428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30</v>
      </c>
      <c r="B941" s="1" t="s">
        <v>17</v>
      </c>
      <c r="C941" s="1">
        <v>319.0</v>
      </c>
      <c r="D941" s="1">
        <v>75.0</v>
      </c>
      <c r="E941" s="2"/>
      <c r="F941" s="1" t="s">
        <v>42</v>
      </c>
      <c r="G941" s="1" t="s">
        <v>20</v>
      </c>
      <c r="H941" s="1" t="s">
        <v>7429</v>
      </c>
      <c r="I941" s="1" t="s">
        <v>7430</v>
      </c>
      <c r="J941" s="1" t="s">
        <v>7346</v>
      </c>
      <c r="K941" s="2"/>
      <c r="L941" s="1">
        <v>570.0</v>
      </c>
      <c r="M941" s="1"/>
      <c r="N941" s="1">
        <v>17.326316666666667</v>
      </c>
      <c r="O941" s="1" t="s">
        <v>4298</v>
      </c>
      <c r="P941" s="1" t="s">
        <v>6784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16</v>
      </c>
      <c r="B942" s="1" t="s">
        <v>17</v>
      </c>
      <c r="C942" s="1">
        <v>399.0</v>
      </c>
      <c r="D942" s="1">
        <v>0.0</v>
      </c>
      <c r="E942" s="1" t="s">
        <v>18</v>
      </c>
      <c r="F942" s="1" t="s">
        <v>19</v>
      </c>
      <c r="G942" s="1" t="s">
        <v>20</v>
      </c>
      <c r="H942" s="1" t="s">
        <v>7431</v>
      </c>
      <c r="I942" s="1" t="s">
        <v>7432</v>
      </c>
      <c r="J942" s="1" t="s">
        <v>7432</v>
      </c>
      <c r="K942" s="2"/>
      <c r="L942" s="1">
        <v>-7.0</v>
      </c>
      <c r="M942" s="1"/>
      <c r="N942" s="1">
        <v>7.37945</v>
      </c>
      <c r="O942" s="1" t="s">
        <v>4278</v>
      </c>
      <c r="P942" s="1" t="s">
        <v>7433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16</v>
      </c>
      <c r="B943" s="1" t="s">
        <v>17</v>
      </c>
      <c r="C943" s="1">
        <v>434.0</v>
      </c>
      <c r="D943" s="1">
        <v>0.0</v>
      </c>
      <c r="E943" s="1" t="s">
        <v>18</v>
      </c>
      <c r="F943" s="1" t="s">
        <v>19</v>
      </c>
      <c r="G943" s="1" t="s">
        <v>20</v>
      </c>
      <c r="H943" s="1" t="s">
        <v>7434</v>
      </c>
      <c r="I943" s="1" t="s">
        <v>7435</v>
      </c>
      <c r="J943" s="1" t="s">
        <v>7435</v>
      </c>
      <c r="K943" s="2"/>
      <c r="L943" s="1">
        <v>-5.0</v>
      </c>
      <c r="M943" s="1"/>
      <c r="N943" s="1">
        <v>9.498383333333333</v>
      </c>
      <c r="O943" s="1" t="s">
        <v>4278</v>
      </c>
      <c r="P943" s="1" t="s">
        <v>7436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195</v>
      </c>
      <c r="B944" s="1" t="s">
        <v>222</v>
      </c>
      <c r="C944" s="1">
        <v>528.0</v>
      </c>
      <c r="D944" s="1">
        <v>0.0</v>
      </c>
      <c r="E944" s="1" t="s">
        <v>4326</v>
      </c>
      <c r="F944" s="1" t="s">
        <v>19</v>
      </c>
      <c r="G944" s="1" t="s">
        <v>20</v>
      </c>
      <c r="H944" s="1" t="s">
        <v>7437</v>
      </c>
      <c r="I944" s="1" t="s">
        <v>7438</v>
      </c>
      <c r="J944" s="1" t="s">
        <v>7438</v>
      </c>
      <c r="K944" s="2"/>
      <c r="L944" s="1">
        <v>-3.0</v>
      </c>
      <c r="M944" s="1"/>
      <c r="N944" s="1">
        <v>16.81585</v>
      </c>
      <c r="O944" s="1" t="s">
        <v>4274</v>
      </c>
      <c r="P944" s="1" t="s">
        <v>7439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30</v>
      </c>
      <c r="B945" s="1" t="s">
        <v>17</v>
      </c>
      <c r="C945" s="3">
        <v>718.0</v>
      </c>
      <c r="D945" s="1">
        <v>0.0</v>
      </c>
      <c r="E945" s="1" t="s">
        <v>18</v>
      </c>
      <c r="F945" s="1" t="s">
        <v>32</v>
      </c>
      <c r="G945" s="1" t="s">
        <v>20</v>
      </c>
      <c r="H945" s="1" t="s">
        <v>7440</v>
      </c>
      <c r="I945" s="1" t="s">
        <v>7441</v>
      </c>
      <c r="J945" s="1" t="s">
        <v>7442</v>
      </c>
      <c r="K945" s="1" t="s">
        <v>7443</v>
      </c>
      <c r="L945" s="1">
        <v>-2.0</v>
      </c>
      <c r="M945" s="1">
        <v>1.1994</v>
      </c>
      <c r="N945" s="1">
        <v>17.592883333333333</v>
      </c>
      <c r="O945" s="1" t="s">
        <v>4298</v>
      </c>
      <c r="P945" s="1" t="s">
        <v>7444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16</v>
      </c>
      <c r="B946" s="1" t="s">
        <v>17</v>
      </c>
      <c r="C946" s="1">
        <v>429.0</v>
      </c>
      <c r="D946" s="1">
        <v>0.0</v>
      </c>
      <c r="E946" s="1" t="s">
        <v>18</v>
      </c>
      <c r="F946" s="1" t="s">
        <v>19</v>
      </c>
      <c r="G946" s="1" t="s">
        <v>20</v>
      </c>
      <c r="H946" s="1" t="s">
        <v>7445</v>
      </c>
      <c r="I946" s="1" t="s">
        <v>7446</v>
      </c>
      <c r="J946" s="1" t="s">
        <v>7446</v>
      </c>
      <c r="K946" s="2"/>
      <c r="L946" s="1">
        <v>-3.0</v>
      </c>
      <c r="M946" s="1"/>
      <c r="N946" s="1">
        <v>11.786316666666666</v>
      </c>
      <c r="O946" s="1" t="s">
        <v>4278</v>
      </c>
      <c r="P946" s="1" t="s">
        <v>7447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25</v>
      </c>
      <c r="B947" s="1" t="s">
        <v>222</v>
      </c>
      <c r="C947" s="1">
        <v>264.0</v>
      </c>
      <c r="D947" s="1">
        <v>0.0</v>
      </c>
      <c r="E947" s="2"/>
      <c r="F947" s="1" t="s">
        <v>19</v>
      </c>
      <c r="G947" s="1" t="s">
        <v>20</v>
      </c>
      <c r="H947" s="1" t="s">
        <v>7448</v>
      </c>
      <c r="I947" s="1" t="s">
        <v>7449</v>
      </c>
      <c r="J947" s="1" t="s">
        <v>7449</v>
      </c>
      <c r="K947" s="2"/>
      <c r="L947" s="1">
        <v>-6.0</v>
      </c>
      <c r="M947" s="1"/>
      <c r="N947" s="1">
        <v>8.854533333333332</v>
      </c>
      <c r="O947" s="1" t="s">
        <v>4274</v>
      </c>
      <c r="P947" s="1" t="s">
        <v>7450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30</v>
      </c>
      <c r="B948" s="1" t="s">
        <v>17</v>
      </c>
      <c r="C948" s="1">
        <v>547.0</v>
      </c>
      <c r="D948" s="1">
        <v>0.0</v>
      </c>
      <c r="E948" s="1" t="s">
        <v>4965</v>
      </c>
      <c r="F948" s="1" t="s">
        <v>32</v>
      </c>
      <c r="G948" s="1" t="s">
        <v>20</v>
      </c>
      <c r="H948" s="1" t="s">
        <v>7451</v>
      </c>
      <c r="I948" s="1" t="s">
        <v>7452</v>
      </c>
      <c r="J948" s="1" t="s">
        <v>7453</v>
      </c>
      <c r="K948" s="1" t="s">
        <v>7454</v>
      </c>
      <c r="L948" s="1">
        <v>-4.0</v>
      </c>
      <c r="M948" s="1">
        <v>0.0225</v>
      </c>
      <c r="N948" s="1">
        <v>23.298333333333332</v>
      </c>
      <c r="O948" s="1" t="s">
        <v>4298</v>
      </c>
      <c r="P948" s="1" t="s">
        <v>7455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25</v>
      </c>
      <c r="B949" s="1" t="s">
        <v>222</v>
      </c>
      <c r="C949" s="1">
        <v>299.0</v>
      </c>
      <c r="D949" s="1">
        <v>0.0</v>
      </c>
      <c r="E949" s="2"/>
      <c r="F949" s="1" t="s">
        <v>19</v>
      </c>
      <c r="G949" s="1" t="s">
        <v>20</v>
      </c>
      <c r="H949" s="1" t="s">
        <v>7456</v>
      </c>
      <c r="I949" s="1" t="s">
        <v>7457</v>
      </c>
      <c r="J949" s="1" t="s">
        <v>7457</v>
      </c>
      <c r="K949" s="2"/>
      <c r="L949" s="1">
        <v>-8.0</v>
      </c>
      <c r="M949" s="1"/>
      <c r="N949" s="1">
        <v>6.4915666666666665</v>
      </c>
      <c r="O949" s="1" t="s">
        <v>4274</v>
      </c>
      <c r="P949" s="1" t="s">
        <v>7458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30</v>
      </c>
      <c r="B950" s="1" t="s">
        <v>17</v>
      </c>
      <c r="C950" s="1">
        <v>368.0</v>
      </c>
      <c r="D950" s="1">
        <v>0.0</v>
      </c>
      <c r="E950" s="1" t="s">
        <v>5561</v>
      </c>
      <c r="F950" s="1" t="s">
        <v>32</v>
      </c>
      <c r="G950" s="1" t="s">
        <v>26</v>
      </c>
      <c r="H950" s="1" t="s">
        <v>7459</v>
      </c>
      <c r="I950" s="1" t="s">
        <v>7460</v>
      </c>
      <c r="J950" s="1" t="s">
        <v>7461</v>
      </c>
      <c r="K950" s="1" t="s">
        <v>7462</v>
      </c>
      <c r="L950" s="1">
        <v>-7.0</v>
      </c>
      <c r="M950" s="1">
        <v>0.015816666666666666</v>
      </c>
      <c r="N950" s="1">
        <v>12.57855</v>
      </c>
      <c r="O950" s="1" t="s">
        <v>4298</v>
      </c>
      <c r="P950" s="1" t="s">
        <v>7463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30</v>
      </c>
      <c r="B951" s="1" t="s">
        <v>17</v>
      </c>
      <c r="C951" s="1">
        <v>886.0</v>
      </c>
      <c r="D951" s="1">
        <v>211.0</v>
      </c>
      <c r="E951" s="2"/>
      <c r="F951" s="1" t="s">
        <v>42</v>
      </c>
      <c r="G951" s="1" t="s">
        <v>20</v>
      </c>
      <c r="H951" s="1" t="s">
        <v>7464</v>
      </c>
      <c r="I951" s="1" t="s">
        <v>7465</v>
      </c>
      <c r="J951" s="1" t="s">
        <v>7346</v>
      </c>
      <c r="K951" s="2"/>
      <c r="L951" s="1">
        <v>584.0</v>
      </c>
      <c r="M951" s="1"/>
      <c r="N951" s="1">
        <v>22.2865</v>
      </c>
      <c r="O951" s="1" t="s">
        <v>4298</v>
      </c>
      <c r="P951" s="1" t="s">
        <v>7466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30</v>
      </c>
      <c r="B952" s="1" t="s">
        <v>17</v>
      </c>
      <c r="C952" s="1">
        <v>522.0</v>
      </c>
      <c r="D952" s="1">
        <v>131.0</v>
      </c>
      <c r="E952" s="2"/>
      <c r="F952" s="1" t="s">
        <v>42</v>
      </c>
      <c r="G952" s="1" t="s">
        <v>26</v>
      </c>
      <c r="H952" s="1" t="s">
        <v>7467</v>
      </c>
      <c r="I952" s="1" t="s">
        <v>7468</v>
      </c>
      <c r="J952" s="1" t="s">
        <v>7346</v>
      </c>
      <c r="K952" s="2"/>
      <c r="L952" s="1">
        <v>587.0</v>
      </c>
      <c r="M952" s="1"/>
      <c r="N952" s="1">
        <v>18.0332</v>
      </c>
      <c r="O952" s="1" t="s">
        <v>4298</v>
      </c>
      <c r="P952" s="1" t="s">
        <v>7469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25</v>
      </c>
      <c r="B953" s="1" t="s">
        <v>222</v>
      </c>
      <c r="C953" s="1">
        <v>433.0</v>
      </c>
      <c r="D953" s="1">
        <v>0.0</v>
      </c>
      <c r="E953" s="2"/>
      <c r="F953" s="1" t="s">
        <v>19</v>
      </c>
      <c r="G953" s="1" t="s">
        <v>20</v>
      </c>
      <c r="H953" s="1" t="s">
        <v>7470</v>
      </c>
      <c r="I953" s="1" t="s">
        <v>7471</v>
      </c>
      <c r="J953" s="1" t="s">
        <v>7471</v>
      </c>
      <c r="K953" s="2"/>
      <c r="L953" s="1">
        <v>0.0</v>
      </c>
      <c r="M953" s="1"/>
      <c r="N953" s="1">
        <v>15.871483333333334</v>
      </c>
      <c r="O953" s="1" t="s">
        <v>4274</v>
      </c>
      <c r="P953" s="1" t="s">
        <v>7472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25</v>
      </c>
      <c r="B954" s="1" t="s">
        <v>222</v>
      </c>
      <c r="C954" s="1">
        <v>264.0</v>
      </c>
      <c r="D954" s="1">
        <v>0.0</v>
      </c>
      <c r="E954" s="2"/>
      <c r="F954" s="1" t="s">
        <v>19</v>
      </c>
      <c r="G954" s="1" t="s">
        <v>20</v>
      </c>
      <c r="H954" s="1" t="s">
        <v>7473</v>
      </c>
      <c r="I954" s="1" t="s">
        <v>7474</v>
      </c>
      <c r="J954" s="1" t="s">
        <v>7474</v>
      </c>
      <c r="K954" s="2"/>
      <c r="L954" s="1">
        <v>0.0</v>
      </c>
      <c r="M954" s="1"/>
      <c r="N954" s="1">
        <v>14.424666666666667</v>
      </c>
      <c r="O954" s="1" t="s">
        <v>4274</v>
      </c>
      <c r="P954" s="1" t="s">
        <v>7475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195</v>
      </c>
      <c r="B955" s="1" t="s">
        <v>222</v>
      </c>
      <c r="C955" s="1">
        <v>364.0</v>
      </c>
      <c r="D955" s="1">
        <v>0.0</v>
      </c>
      <c r="E955" s="1" t="s">
        <v>7476</v>
      </c>
      <c r="F955" s="1" t="s">
        <v>19</v>
      </c>
      <c r="G955" s="1" t="s">
        <v>20</v>
      </c>
      <c r="H955" s="1" t="s">
        <v>7477</v>
      </c>
      <c r="I955" s="1" t="s">
        <v>7478</v>
      </c>
      <c r="J955" s="1" t="s">
        <v>7478</v>
      </c>
      <c r="K955" s="2"/>
      <c r="L955" s="1">
        <v>2.0</v>
      </c>
      <c r="M955" s="1"/>
      <c r="N955" s="1">
        <v>17.118033333333333</v>
      </c>
      <c r="O955" s="1" t="s">
        <v>4274</v>
      </c>
      <c r="P955" s="1" t="s">
        <v>7479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25</v>
      </c>
      <c r="B956" s="1" t="s">
        <v>222</v>
      </c>
      <c r="C956" s="1">
        <v>423.0</v>
      </c>
      <c r="D956" s="1">
        <v>0.0</v>
      </c>
      <c r="E956" s="2"/>
      <c r="F956" s="1" t="s">
        <v>19</v>
      </c>
      <c r="G956" s="1" t="s">
        <v>20</v>
      </c>
      <c r="H956" s="1" t="s">
        <v>7480</v>
      </c>
      <c r="I956" s="1" t="s">
        <v>7481</v>
      </c>
      <c r="J956" s="1" t="s">
        <v>7481</v>
      </c>
      <c r="K956" s="2"/>
      <c r="L956" s="1">
        <v>2.0</v>
      </c>
      <c r="M956" s="1"/>
      <c r="N956" s="1">
        <v>17.62785</v>
      </c>
      <c r="O956" s="1" t="s">
        <v>4274</v>
      </c>
      <c r="P956" s="1" t="s">
        <v>7482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30</v>
      </c>
      <c r="B957" s="1" t="s">
        <v>17</v>
      </c>
      <c r="C957" s="3">
        <v>309.0</v>
      </c>
      <c r="D957" s="1">
        <v>0.0</v>
      </c>
      <c r="E957" s="1" t="s">
        <v>4965</v>
      </c>
      <c r="F957" s="1" t="s">
        <v>32</v>
      </c>
      <c r="G957" s="1" t="s">
        <v>20</v>
      </c>
      <c r="H957" s="1" t="s">
        <v>7483</v>
      </c>
      <c r="I957" s="1" t="s">
        <v>7484</v>
      </c>
      <c r="J957" s="1" t="s">
        <v>7485</v>
      </c>
      <c r="K957" s="1" t="s">
        <v>7486</v>
      </c>
      <c r="L957" s="1">
        <v>-14.0</v>
      </c>
      <c r="M957" s="1">
        <v>0.022433333333333333</v>
      </c>
      <c r="N957" s="1">
        <v>7.56945</v>
      </c>
      <c r="O957" s="1" t="s">
        <v>4298</v>
      </c>
      <c r="P957" s="1" t="s">
        <v>4906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16</v>
      </c>
      <c r="B958" s="1" t="s">
        <v>17</v>
      </c>
      <c r="C958" s="1">
        <v>877.0</v>
      </c>
      <c r="D958" s="1">
        <v>0.0</v>
      </c>
      <c r="E958" s="1" t="s">
        <v>18</v>
      </c>
      <c r="F958" s="1" t="s">
        <v>19</v>
      </c>
      <c r="G958" s="1" t="s">
        <v>20</v>
      </c>
      <c r="H958" s="1" t="s">
        <v>7487</v>
      </c>
      <c r="I958" s="1" t="s">
        <v>7488</v>
      </c>
      <c r="J958" s="1" t="s">
        <v>7488</v>
      </c>
      <c r="K958" s="2"/>
      <c r="L958" s="1">
        <v>0.0</v>
      </c>
      <c r="M958" s="1"/>
      <c r="N958" s="1">
        <v>19.53355</v>
      </c>
      <c r="O958" s="1" t="s">
        <v>4278</v>
      </c>
      <c r="P958" s="1" t="s">
        <v>7489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30</v>
      </c>
      <c r="B959" s="1" t="s">
        <v>17</v>
      </c>
      <c r="C959" s="1">
        <v>494.0</v>
      </c>
      <c r="D959" s="1">
        <v>124.0</v>
      </c>
      <c r="E959" s="2"/>
      <c r="F959" s="1" t="s">
        <v>42</v>
      </c>
      <c r="G959" s="1" t="s">
        <v>51</v>
      </c>
      <c r="H959" s="1" t="s">
        <v>7490</v>
      </c>
      <c r="I959" s="1" t="s">
        <v>7491</v>
      </c>
      <c r="J959" s="1" t="s">
        <v>7346</v>
      </c>
      <c r="K959" s="2"/>
      <c r="L959" s="1">
        <v>606.0</v>
      </c>
      <c r="M959" s="1"/>
      <c r="N959" s="1">
        <v>10.920316666666666</v>
      </c>
      <c r="O959" s="1" t="s">
        <v>4298</v>
      </c>
      <c r="P959" s="1" t="s">
        <v>7492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16</v>
      </c>
      <c r="B960" s="1" t="s">
        <v>17</v>
      </c>
      <c r="C960" s="1">
        <v>321.0</v>
      </c>
      <c r="D960" s="1">
        <v>0.0</v>
      </c>
      <c r="E960" s="1" t="s">
        <v>18</v>
      </c>
      <c r="F960" s="1" t="s">
        <v>19</v>
      </c>
      <c r="G960" s="1" t="s">
        <v>20</v>
      </c>
      <c r="H960" s="1" t="s">
        <v>7493</v>
      </c>
      <c r="I960" s="1" t="s">
        <v>7494</v>
      </c>
      <c r="J960" s="1" t="s">
        <v>7494</v>
      </c>
      <c r="K960" s="2"/>
      <c r="L960" s="1">
        <v>-7.0</v>
      </c>
      <c r="M960" s="1"/>
      <c r="N960" s="1">
        <v>7.3674</v>
      </c>
      <c r="O960" s="1" t="s">
        <v>4278</v>
      </c>
      <c r="P960" s="1" t="s">
        <v>7495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16</v>
      </c>
      <c r="B961" s="1" t="s">
        <v>17</v>
      </c>
      <c r="C961" s="1">
        <v>628.0</v>
      </c>
      <c r="D961" s="1">
        <v>0.0</v>
      </c>
      <c r="E961" s="1" t="s">
        <v>18</v>
      </c>
      <c r="F961" s="1" t="s">
        <v>19</v>
      </c>
      <c r="G961" s="1" t="s">
        <v>20</v>
      </c>
      <c r="H961" s="1" t="s">
        <v>7496</v>
      </c>
      <c r="I961" s="1" t="s">
        <v>7497</v>
      </c>
      <c r="J961" s="1" t="s">
        <v>7497</v>
      </c>
      <c r="K961" s="2"/>
      <c r="L961" s="1">
        <v>-5.0</v>
      </c>
      <c r="M961" s="1"/>
      <c r="N961" s="1">
        <v>14.82325</v>
      </c>
      <c r="O961" s="1" t="s">
        <v>4278</v>
      </c>
      <c r="P961" s="1" t="s">
        <v>7498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25</v>
      </c>
      <c r="B962" s="1" t="s">
        <v>222</v>
      </c>
      <c r="C962" s="1">
        <v>436.0</v>
      </c>
      <c r="D962" s="1">
        <v>0.0</v>
      </c>
      <c r="E962" s="2"/>
      <c r="F962" s="1" t="s">
        <v>19</v>
      </c>
      <c r="G962" s="1" t="s">
        <v>26</v>
      </c>
      <c r="H962" s="1" t="s">
        <v>7499</v>
      </c>
      <c r="I962" s="1" t="s">
        <v>7500</v>
      </c>
      <c r="J962" s="1" t="s">
        <v>7500</v>
      </c>
      <c r="K962" s="2"/>
      <c r="L962" s="1">
        <v>5.0</v>
      </c>
      <c r="M962" s="1"/>
      <c r="N962" s="1">
        <v>21.000683333333335</v>
      </c>
      <c r="O962" s="1" t="s">
        <v>4274</v>
      </c>
      <c r="P962" s="1" t="s">
        <v>7006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25</v>
      </c>
      <c r="B963" s="1" t="s">
        <v>222</v>
      </c>
      <c r="C963" s="1">
        <v>264.0</v>
      </c>
      <c r="D963" s="1">
        <v>0.0</v>
      </c>
      <c r="E963" s="2"/>
      <c r="F963" s="1" t="s">
        <v>19</v>
      </c>
      <c r="G963" s="1" t="s">
        <v>26</v>
      </c>
      <c r="H963" s="1" t="s">
        <v>7501</v>
      </c>
      <c r="I963" s="1" t="s">
        <v>7502</v>
      </c>
      <c r="J963" s="1" t="s">
        <v>7502</v>
      </c>
      <c r="K963" s="2"/>
      <c r="L963" s="1">
        <v>-6.0</v>
      </c>
      <c r="M963" s="1"/>
      <c r="N963" s="1">
        <v>8.654533333333333</v>
      </c>
      <c r="O963" s="1" t="s">
        <v>4274</v>
      </c>
      <c r="P963" s="1" t="s">
        <v>4699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16</v>
      </c>
      <c r="B964" s="1" t="s">
        <v>17</v>
      </c>
      <c r="C964" s="3">
        <v>264.0</v>
      </c>
      <c r="D964" s="1">
        <v>0.0</v>
      </c>
      <c r="E964" s="1" t="s">
        <v>18</v>
      </c>
      <c r="F964" s="1" t="s">
        <v>19</v>
      </c>
      <c r="G964" s="1" t="s">
        <v>20</v>
      </c>
      <c r="H964" s="1" t="s">
        <v>7503</v>
      </c>
      <c r="I964" s="1" t="s">
        <v>7504</v>
      </c>
      <c r="J964" s="1" t="s">
        <v>7504</v>
      </c>
      <c r="K964" s="2"/>
      <c r="L964" s="1">
        <v>-8.0</v>
      </c>
      <c r="M964" s="1"/>
      <c r="N964" s="1">
        <v>6.815483333333333</v>
      </c>
      <c r="O964" s="1" t="s">
        <v>4278</v>
      </c>
      <c r="P964" s="1" t="s">
        <v>6944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16</v>
      </c>
      <c r="B965" s="1" t="s">
        <v>17</v>
      </c>
      <c r="C965" s="1">
        <v>793.0</v>
      </c>
      <c r="D965" s="1">
        <v>0.0</v>
      </c>
      <c r="E965" s="1" t="s">
        <v>18</v>
      </c>
      <c r="F965" s="1" t="s">
        <v>19</v>
      </c>
      <c r="G965" s="1" t="s">
        <v>20</v>
      </c>
      <c r="H965" s="1" t="s">
        <v>7505</v>
      </c>
      <c r="I965" s="1" t="s">
        <v>7506</v>
      </c>
      <c r="J965" s="1" t="s">
        <v>7506</v>
      </c>
      <c r="K965" s="2"/>
      <c r="L965" s="1">
        <v>-4.0</v>
      </c>
      <c r="M965" s="1"/>
      <c r="N965" s="1">
        <v>15.14785</v>
      </c>
      <c r="O965" s="1" t="s">
        <v>4278</v>
      </c>
      <c r="P965" s="1" t="s">
        <v>7507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30</v>
      </c>
      <c r="B966" s="1" t="s">
        <v>17</v>
      </c>
      <c r="C966" s="1">
        <v>367.0</v>
      </c>
      <c r="D966" s="1">
        <v>151.0</v>
      </c>
      <c r="E966" s="2"/>
      <c r="F966" s="1" t="s">
        <v>42</v>
      </c>
      <c r="G966" s="1" t="s">
        <v>20</v>
      </c>
      <c r="H966" s="1" t="s">
        <v>7508</v>
      </c>
      <c r="I966" s="1" t="s">
        <v>7509</v>
      </c>
      <c r="J966" s="1" t="s">
        <v>7346</v>
      </c>
      <c r="K966" s="2"/>
      <c r="L966" s="1">
        <v>626.0</v>
      </c>
      <c r="M966" s="1"/>
      <c r="N966" s="1">
        <v>10.88235</v>
      </c>
      <c r="O966" s="1" t="s">
        <v>4298</v>
      </c>
      <c r="P966" s="1" t="s">
        <v>7510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16</v>
      </c>
      <c r="B967" s="1" t="s">
        <v>17</v>
      </c>
      <c r="C967" s="3">
        <v>578.0</v>
      </c>
      <c r="D967" s="1">
        <v>0.0</v>
      </c>
      <c r="E967" s="1" t="s">
        <v>18</v>
      </c>
      <c r="F967" s="1" t="s">
        <v>19</v>
      </c>
      <c r="G967" s="1" t="s">
        <v>20</v>
      </c>
      <c r="H967" s="1" t="s">
        <v>7511</v>
      </c>
      <c r="I967" s="1" t="s">
        <v>7512</v>
      </c>
      <c r="J967" s="1" t="s">
        <v>7512</v>
      </c>
      <c r="K967" s="2"/>
      <c r="L967" s="1">
        <v>-10.0</v>
      </c>
      <c r="M967" s="1"/>
      <c r="N967" s="1">
        <v>9.71075</v>
      </c>
      <c r="O967" s="1" t="s">
        <v>4278</v>
      </c>
      <c r="P967" s="1" t="s">
        <v>7513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99</v>
      </c>
      <c r="B968" s="1" t="s">
        <v>17</v>
      </c>
      <c r="C968" s="1">
        <v>274.0</v>
      </c>
      <c r="D968" s="1">
        <v>0.0</v>
      </c>
      <c r="E968" s="2"/>
      <c r="F968" s="1" t="s">
        <v>42</v>
      </c>
      <c r="G968" s="1" t="s">
        <v>26</v>
      </c>
      <c r="H968" s="1" t="s">
        <v>7514</v>
      </c>
      <c r="I968" s="1" t="s">
        <v>7515</v>
      </c>
      <c r="J968" s="1" t="s">
        <v>7346</v>
      </c>
      <c r="K968" s="2"/>
      <c r="L968" s="1">
        <v>643.0</v>
      </c>
      <c r="M968" s="1"/>
      <c r="N968" s="1">
        <v>9.477333333333334</v>
      </c>
      <c r="O968" s="1" t="s">
        <v>102</v>
      </c>
      <c r="P968" s="1" t="s">
        <v>7516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16</v>
      </c>
      <c r="B969" s="1" t="s">
        <v>17</v>
      </c>
      <c r="C969" s="1">
        <v>394.0</v>
      </c>
      <c r="D969" s="1">
        <v>0.0</v>
      </c>
      <c r="E969" s="1" t="s">
        <v>18</v>
      </c>
      <c r="F969" s="1" t="s">
        <v>19</v>
      </c>
      <c r="G969" s="1" t="s">
        <v>20</v>
      </c>
      <c r="H969" s="1" t="s">
        <v>7517</v>
      </c>
      <c r="I969" s="1" t="s">
        <v>7518</v>
      </c>
      <c r="J969" s="1" t="s">
        <v>7518</v>
      </c>
      <c r="K969" s="2"/>
      <c r="L969" s="1">
        <v>-3.0</v>
      </c>
      <c r="M969" s="1"/>
      <c r="N969" s="1">
        <v>11.860933333333334</v>
      </c>
      <c r="O969" s="1" t="s">
        <v>4278</v>
      </c>
      <c r="P969" s="1" t="s">
        <v>7519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16</v>
      </c>
      <c r="B970" s="1" t="s">
        <v>17</v>
      </c>
      <c r="C970" s="1">
        <v>329.0</v>
      </c>
      <c r="D970" s="1">
        <v>0.0</v>
      </c>
      <c r="E970" s="1" t="s">
        <v>18</v>
      </c>
      <c r="F970" s="1" t="s">
        <v>19</v>
      </c>
      <c r="G970" s="1" t="s">
        <v>20</v>
      </c>
      <c r="H970" s="1" t="s">
        <v>7520</v>
      </c>
      <c r="I970" s="1" t="s">
        <v>7521</v>
      </c>
      <c r="J970" s="1" t="s">
        <v>7521</v>
      </c>
      <c r="K970" s="2"/>
      <c r="L970" s="1">
        <v>-7.0</v>
      </c>
      <c r="M970" s="1"/>
      <c r="N970" s="1">
        <v>7.2652</v>
      </c>
      <c r="O970" s="1" t="s">
        <v>4278</v>
      </c>
      <c r="P970" s="1" t="s">
        <v>7522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25</v>
      </c>
      <c r="B971" s="1" t="s">
        <v>222</v>
      </c>
      <c r="C971" s="1">
        <v>394.0</v>
      </c>
      <c r="D971" s="1">
        <v>0.0</v>
      </c>
      <c r="E971" s="2"/>
      <c r="F971" s="1" t="s">
        <v>19</v>
      </c>
      <c r="G971" s="1" t="s">
        <v>20</v>
      </c>
      <c r="H971" s="1" t="s">
        <v>7523</v>
      </c>
      <c r="I971" s="1" t="s">
        <v>7524</v>
      </c>
      <c r="J971" s="1" t="s">
        <v>7524</v>
      </c>
      <c r="K971" s="2"/>
      <c r="L971" s="1">
        <v>-4.0</v>
      </c>
      <c r="M971" s="1"/>
      <c r="N971" s="1">
        <v>10.26825</v>
      </c>
      <c r="O971" s="1" t="s">
        <v>4274</v>
      </c>
      <c r="P971" s="1" t="s">
        <v>7525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25</v>
      </c>
      <c r="B972" s="1" t="s">
        <v>222</v>
      </c>
      <c r="C972" s="1">
        <v>462.0</v>
      </c>
      <c r="D972" s="1">
        <v>0.0</v>
      </c>
      <c r="E972" s="2"/>
      <c r="F972" s="1" t="s">
        <v>19</v>
      </c>
      <c r="G972" s="1" t="s">
        <v>20</v>
      </c>
      <c r="H972" s="1" t="s">
        <v>7526</v>
      </c>
      <c r="I972" s="1" t="s">
        <v>7527</v>
      </c>
      <c r="J972" s="1" t="s">
        <v>7527</v>
      </c>
      <c r="K972" s="2"/>
      <c r="L972" s="1">
        <v>-7.0</v>
      </c>
      <c r="M972" s="1"/>
      <c r="N972" s="1">
        <v>7.959333333333333</v>
      </c>
      <c r="O972" s="1" t="s">
        <v>4274</v>
      </c>
      <c r="P972" s="1" t="s">
        <v>7528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30</v>
      </c>
      <c r="B973" s="1" t="s">
        <v>17</v>
      </c>
      <c r="C973" s="1">
        <v>494.0</v>
      </c>
      <c r="D973" s="1">
        <v>0.0</v>
      </c>
      <c r="E973" s="1" t="s">
        <v>5561</v>
      </c>
      <c r="F973" s="1" t="s">
        <v>32</v>
      </c>
      <c r="G973" s="1" t="s">
        <v>20</v>
      </c>
      <c r="H973" s="1" t="s">
        <v>7529</v>
      </c>
      <c r="I973" s="1" t="s">
        <v>7530</v>
      </c>
      <c r="J973" s="1" t="s">
        <v>7531</v>
      </c>
      <c r="K973" s="1" t="s">
        <v>7532</v>
      </c>
      <c r="L973" s="1">
        <v>-15.0</v>
      </c>
      <c r="M973" s="1">
        <v>0.0407</v>
      </c>
      <c r="N973" s="1">
        <v>9.591033333333334</v>
      </c>
      <c r="O973" s="1" t="s">
        <v>4298</v>
      </c>
      <c r="P973" s="1" t="s">
        <v>7533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30</v>
      </c>
      <c r="B974" s="1" t="s">
        <v>17</v>
      </c>
      <c r="C974" s="1">
        <v>245.0</v>
      </c>
      <c r="D974" s="1">
        <v>61.0</v>
      </c>
      <c r="E974" s="2"/>
      <c r="F974" s="1" t="s">
        <v>42</v>
      </c>
      <c r="G974" s="1" t="s">
        <v>20</v>
      </c>
      <c r="H974" s="1" t="s">
        <v>7534</v>
      </c>
      <c r="I974" s="1" t="s">
        <v>7535</v>
      </c>
      <c r="J974" s="1" t="s">
        <v>7346</v>
      </c>
      <c r="K974" s="2"/>
      <c r="L974" s="1">
        <v>650.0</v>
      </c>
      <c r="M974" s="1"/>
      <c r="N974" s="1">
        <v>7.101166666666667</v>
      </c>
      <c r="O974" s="1" t="s">
        <v>4298</v>
      </c>
      <c r="P974" s="1" t="s">
        <v>7536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25</v>
      </c>
      <c r="B975" s="1" t="s">
        <v>222</v>
      </c>
      <c r="C975" s="1">
        <v>264.0</v>
      </c>
      <c r="D975" s="1">
        <v>0.0</v>
      </c>
      <c r="E975" s="2"/>
      <c r="F975" s="1" t="s">
        <v>19</v>
      </c>
      <c r="G975" s="1" t="s">
        <v>20</v>
      </c>
      <c r="H975" s="1" t="s">
        <v>7537</v>
      </c>
      <c r="I975" s="1" t="s">
        <v>7538</v>
      </c>
      <c r="J975" s="1" t="s">
        <v>7538</v>
      </c>
      <c r="K975" s="2"/>
      <c r="L975" s="1">
        <v>-7.0</v>
      </c>
      <c r="M975" s="1"/>
      <c r="N975" s="1">
        <v>7.362916666666667</v>
      </c>
      <c r="O975" s="1" t="s">
        <v>4274</v>
      </c>
      <c r="P975" s="1" t="s">
        <v>4693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99</v>
      </c>
      <c r="B976" s="1" t="s">
        <v>17</v>
      </c>
      <c r="C976" s="1">
        <v>59.0</v>
      </c>
      <c r="D976" s="1">
        <v>0.0</v>
      </c>
      <c r="E976" s="2"/>
      <c r="F976" s="1" t="s">
        <v>42</v>
      </c>
      <c r="G976" s="1" t="s">
        <v>26</v>
      </c>
      <c r="H976" s="1" t="s">
        <v>7539</v>
      </c>
      <c r="I976" s="1" t="s">
        <v>7540</v>
      </c>
      <c r="J976" s="1" t="s">
        <v>7346</v>
      </c>
      <c r="K976" s="2"/>
      <c r="L976" s="1">
        <v>676.0</v>
      </c>
      <c r="M976" s="1"/>
      <c r="N976" s="1">
        <v>0.36838333333333334</v>
      </c>
      <c r="O976" s="1" t="s">
        <v>102</v>
      </c>
      <c r="P976" s="1" t="s">
        <v>7541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16</v>
      </c>
      <c r="B977" s="1" t="s">
        <v>17</v>
      </c>
      <c r="C977" s="1">
        <v>657.0</v>
      </c>
      <c r="D977" s="1">
        <v>0.0</v>
      </c>
      <c r="E977" s="1" t="s">
        <v>18</v>
      </c>
      <c r="F977" s="1" t="s">
        <v>19</v>
      </c>
      <c r="G977" s="1" t="s">
        <v>20</v>
      </c>
      <c r="H977" s="1" t="s">
        <v>7542</v>
      </c>
      <c r="I977" s="1" t="s">
        <v>7543</v>
      </c>
      <c r="J977" s="1" t="s">
        <v>7543</v>
      </c>
      <c r="K977" s="2"/>
      <c r="L977" s="1">
        <v>-12.0</v>
      </c>
      <c r="M977" s="1"/>
      <c r="N977" s="1">
        <v>7.359283333333333</v>
      </c>
      <c r="O977" s="1" t="s">
        <v>4278</v>
      </c>
      <c r="P977" s="1" t="s">
        <v>7544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25</v>
      </c>
      <c r="B978" s="1" t="s">
        <v>222</v>
      </c>
      <c r="C978" s="1">
        <v>349.0</v>
      </c>
      <c r="D978" s="1">
        <v>0.0</v>
      </c>
      <c r="E978" s="2"/>
      <c r="F978" s="1" t="s">
        <v>19</v>
      </c>
      <c r="G978" s="1" t="s">
        <v>20</v>
      </c>
      <c r="H978" s="1" t="s">
        <v>7545</v>
      </c>
      <c r="I978" s="1" t="s">
        <v>7546</v>
      </c>
      <c r="J978" s="1" t="s">
        <v>7546</v>
      </c>
      <c r="K978" s="2"/>
      <c r="L978" s="1">
        <v>-2.0</v>
      </c>
      <c r="M978" s="1"/>
      <c r="N978" s="1">
        <v>12.326783333333333</v>
      </c>
      <c r="O978" s="1" t="s">
        <v>4274</v>
      </c>
      <c r="P978" s="1" t="s">
        <v>7547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25</v>
      </c>
      <c r="B979" s="1" t="s">
        <v>222</v>
      </c>
      <c r="C979" s="1">
        <v>329.0</v>
      </c>
      <c r="D979" s="1">
        <v>0.0</v>
      </c>
      <c r="E979" s="2"/>
      <c r="F979" s="1" t="s">
        <v>19</v>
      </c>
      <c r="G979" s="1" t="s">
        <v>20</v>
      </c>
      <c r="H979" s="1" t="s">
        <v>7548</v>
      </c>
      <c r="I979" s="1" t="s">
        <v>7549</v>
      </c>
      <c r="J979" s="1" t="s">
        <v>7549</v>
      </c>
      <c r="K979" s="2"/>
      <c r="L979" s="1">
        <v>-4.0</v>
      </c>
      <c r="M979" s="1"/>
      <c r="N979" s="1">
        <v>10.207366666666667</v>
      </c>
      <c r="O979" s="1" t="s">
        <v>4274</v>
      </c>
      <c r="P979" s="1" t="s">
        <v>4985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25</v>
      </c>
      <c r="B980" s="1" t="s">
        <v>222</v>
      </c>
      <c r="C980" s="1">
        <v>631.0</v>
      </c>
      <c r="D980" s="1">
        <v>0.0</v>
      </c>
      <c r="E980" s="2"/>
      <c r="F980" s="1" t="s">
        <v>19</v>
      </c>
      <c r="G980" s="1" t="s">
        <v>20</v>
      </c>
      <c r="H980" s="1" t="s">
        <v>7550</v>
      </c>
      <c r="I980" s="1" t="s">
        <v>7551</v>
      </c>
      <c r="J980" s="1" t="s">
        <v>7551</v>
      </c>
      <c r="K980" s="2"/>
      <c r="L980" s="1">
        <v>-2.0</v>
      </c>
      <c r="M980" s="1"/>
      <c r="N980" s="1">
        <v>17.555533333333333</v>
      </c>
      <c r="O980" s="1" t="s">
        <v>4274</v>
      </c>
      <c r="P980" s="1" t="s">
        <v>7552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30</v>
      </c>
      <c r="B981" s="1" t="s">
        <v>17</v>
      </c>
      <c r="C981" s="1">
        <v>309.0</v>
      </c>
      <c r="D981" s="1">
        <v>0.0</v>
      </c>
      <c r="E981" s="1" t="s">
        <v>5561</v>
      </c>
      <c r="F981" s="1" t="s">
        <v>32</v>
      </c>
      <c r="G981" s="1" t="s">
        <v>20</v>
      </c>
      <c r="H981" s="1" t="s">
        <v>7553</v>
      </c>
      <c r="I981" s="1" t="s">
        <v>7554</v>
      </c>
      <c r="J981" s="1" t="s">
        <v>7555</v>
      </c>
      <c r="K981" s="1" t="s">
        <v>7556</v>
      </c>
      <c r="L981" s="1">
        <v>2.0</v>
      </c>
      <c r="M981" s="1">
        <v>0.025683333333333332</v>
      </c>
      <c r="N981" s="1">
        <v>16.786183333333334</v>
      </c>
      <c r="O981" s="1" t="s">
        <v>4298</v>
      </c>
      <c r="P981" s="1" t="s">
        <v>4456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25</v>
      </c>
      <c r="B982" s="1" t="s">
        <v>222</v>
      </c>
      <c r="C982" s="1">
        <v>1105.0</v>
      </c>
      <c r="D982" s="1">
        <v>0.0</v>
      </c>
      <c r="E982" s="2"/>
      <c r="F982" s="1" t="s">
        <v>19</v>
      </c>
      <c r="G982" s="1" t="s">
        <v>20</v>
      </c>
      <c r="H982" s="1" t="s">
        <v>7557</v>
      </c>
      <c r="I982" s="1" t="s">
        <v>7558</v>
      </c>
      <c r="J982" s="1" t="s">
        <v>7558</v>
      </c>
      <c r="K982" s="2"/>
      <c r="L982" s="1">
        <v>-4.0</v>
      </c>
      <c r="M982" s="1"/>
      <c r="N982" s="1">
        <v>15.2605</v>
      </c>
      <c r="O982" s="1" t="s">
        <v>4274</v>
      </c>
      <c r="P982" s="1" t="s">
        <v>7559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30</v>
      </c>
      <c r="B983" s="1" t="s">
        <v>17</v>
      </c>
      <c r="C983" s="1">
        <v>235.0</v>
      </c>
      <c r="D983" s="1">
        <v>54.0</v>
      </c>
      <c r="E983" s="2"/>
      <c r="F983" s="1" t="s">
        <v>42</v>
      </c>
      <c r="G983" s="1" t="s">
        <v>26</v>
      </c>
      <c r="H983" s="1" t="s">
        <v>7560</v>
      </c>
      <c r="I983" s="1" t="s">
        <v>7561</v>
      </c>
      <c r="J983" s="1" t="s">
        <v>7346</v>
      </c>
      <c r="K983" s="2"/>
      <c r="L983" s="1">
        <v>684.0</v>
      </c>
      <c r="M983" s="1"/>
      <c r="N983" s="1">
        <v>13.32265</v>
      </c>
      <c r="O983" s="1" t="s">
        <v>4298</v>
      </c>
      <c r="P983" s="1" t="s">
        <v>7562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25</v>
      </c>
      <c r="B984" s="1" t="s">
        <v>222</v>
      </c>
      <c r="C984" s="1">
        <v>610.0</v>
      </c>
      <c r="D984" s="1">
        <v>0.0</v>
      </c>
      <c r="E984" s="2"/>
      <c r="F984" s="1" t="s">
        <v>19</v>
      </c>
      <c r="G984" s="1" t="s">
        <v>20</v>
      </c>
      <c r="H984" s="1" t="s">
        <v>7563</v>
      </c>
      <c r="I984" s="1" t="s">
        <v>7564</v>
      </c>
      <c r="J984" s="1" t="s">
        <v>7564</v>
      </c>
      <c r="K984" s="2"/>
      <c r="L984" s="1">
        <v>-1.0</v>
      </c>
      <c r="M984" s="1"/>
      <c r="N984" s="1">
        <v>18.878966666666667</v>
      </c>
      <c r="O984" s="1" t="s">
        <v>4274</v>
      </c>
      <c r="P984" s="1" t="s">
        <v>7565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16</v>
      </c>
      <c r="B985" s="1" t="s">
        <v>17</v>
      </c>
      <c r="C985" s="1">
        <v>294.0</v>
      </c>
      <c r="D985" s="1">
        <v>0.0</v>
      </c>
      <c r="E985" s="1" t="s">
        <v>18</v>
      </c>
      <c r="F985" s="1" t="s">
        <v>19</v>
      </c>
      <c r="G985" s="1" t="s">
        <v>20</v>
      </c>
      <c r="H985" s="1" t="s">
        <v>7566</v>
      </c>
      <c r="I985" s="1" t="s">
        <v>7567</v>
      </c>
      <c r="J985" s="1" t="s">
        <v>7567</v>
      </c>
      <c r="K985" s="2"/>
      <c r="L985" s="1">
        <v>-3.0</v>
      </c>
      <c r="M985" s="1"/>
      <c r="N985" s="1">
        <v>13.4733</v>
      </c>
      <c r="O985" s="1" t="s">
        <v>4278</v>
      </c>
      <c r="P985" s="1" t="s">
        <v>7568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30</v>
      </c>
      <c r="B986" s="1" t="s">
        <v>17</v>
      </c>
      <c r="C986" s="1">
        <v>209.0</v>
      </c>
      <c r="D986" s="1">
        <v>50.0</v>
      </c>
      <c r="E986" s="2"/>
      <c r="F986" s="1" t="s">
        <v>42</v>
      </c>
      <c r="G986" s="1" t="s">
        <v>20</v>
      </c>
      <c r="H986" s="1" t="s">
        <v>7569</v>
      </c>
      <c r="I986" s="1" t="s">
        <v>7570</v>
      </c>
      <c r="J986" s="1" t="s">
        <v>7346</v>
      </c>
      <c r="K986" s="2"/>
      <c r="L986" s="1">
        <v>694.0</v>
      </c>
      <c r="M986" s="1"/>
      <c r="N986" s="1">
        <v>16.083583333333333</v>
      </c>
      <c r="O986" s="1" t="s">
        <v>4298</v>
      </c>
      <c r="P986" s="1" t="s">
        <v>7571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30</v>
      </c>
      <c r="B987" s="1" t="s">
        <v>17</v>
      </c>
      <c r="C987" s="1">
        <v>393.0</v>
      </c>
      <c r="D987" s="1">
        <v>0.0</v>
      </c>
      <c r="E987" s="1" t="s">
        <v>5561</v>
      </c>
      <c r="F987" s="1" t="s">
        <v>32</v>
      </c>
      <c r="G987" s="1" t="s">
        <v>20</v>
      </c>
      <c r="H987" s="1" t="s">
        <v>7572</v>
      </c>
      <c r="I987" s="1" t="s">
        <v>7573</v>
      </c>
      <c r="J987" s="1" t="s">
        <v>7574</v>
      </c>
      <c r="K987" s="1" t="s">
        <v>7575</v>
      </c>
      <c r="L987" s="1">
        <v>-6.0</v>
      </c>
      <c r="M987" s="1">
        <v>0.028366666666666665</v>
      </c>
      <c r="N987" s="1">
        <v>16.62285</v>
      </c>
      <c r="O987" s="1" t="s">
        <v>4298</v>
      </c>
      <c r="P987" s="1" t="s">
        <v>7576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16</v>
      </c>
      <c r="B988" s="1" t="s">
        <v>17</v>
      </c>
      <c r="C988" s="1">
        <v>907.0</v>
      </c>
      <c r="D988" s="1">
        <v>0.0</v>
      </c>
      <c r="E988" s="1" t="s">
        <v>18</v>
      </c>
      <c r="F988" s="1" t="s">
        <v>19</v>
      </c>
      <c r="G988" s="1" t="s">
        <v>20</v>
      </c>
      <c r="H988" s="1" t="s">
        <v>7577</v>
      </c>
      <c r="I988" s="1" t="s">
        <v>7578</v>
      </c>
      <c r="J988" s="1" t="s">
        <v>7578</v>
      </c>
      <c r="K988" s="2"/>
      <c r="L988" s="1">
        <v>-4.0</v>
      </c>
      <c r="M988" s="1"/>
      <c r="N988" s="1">
        <v>15.828383333333333</v>
      </c>
      <c r="O988" s="1" t="s">
        <v>4278</v>
      </c>
      <c r="P988" s="1" t="s">
        <v>7579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30</v>
      </c>
      <c r="B989" s="1" t="s">
        <v>17</v>
      </c>
      <c r="C989" s="3">
        <v>617.0</v>
      </c>
      <c r="D989" s="1">
        <v>119.0</v>
      </c>
      <c r="E989" s="2"/>
      <c r="F989" s="1" t="s">
        <v>42</v>
      </c>
      <c r="G989" s="1" t="s">
        <v>51</v>
      </c>
      <c r="H989" s="1" t="s">
        <v>7580</v>
      </c>
      <c r="I989" s="1" t="s">
        <v>7581</v>
      </c>
      <c r="J989" s="1" t="s">
        <v>7346</v>
      </c>
      <c r="K989" s="2"/>
      <c r="L989" s="1">
        <v>694.0</v>
      </c>
      <c r="M989" s="1"/>
      <c r="N989" s="1">
        <v>19.094483333333333</v>
      </c>
      <c r="O989" s="1" t="s">
        <v>4298</v>
      </c>
      <c r="P989" s="1" t="s">
        <v>7582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16</v>
      </c>
      <c r="B990" s="1" t="s">
        <v>17</v>
      </c>
      <c r="C990" s="1">
        <v>331.0</v>
      </c>
      <c r="D990" s="1">
        <v>0.0</v>
      </c>
      <c r="E990" s="1" t="s">
        <v>18</v>
      </c>
      <c r="F990" s="1" t="s">
        <v>19</v>
      </c>
      <c r="G990" s="1" t="s">
        <v>20</v>
      </c>
      <c r="H990" s="1" t="s">
        <v>7583</v>
      </c>
      <c r="I990" s="1" t="s">
        <v>7584</v>
      </c>
      <c r="J990" s="1" t="s">
        <v>7584</v>
      </c>
      <c r="K990" s="2"/>
      <c r="L990" s="1">
        <v>-4.0</v>
      </c>
      <c r="M990" s="1"/>
      <c r="N990" s="1">
        <v>10.239466666666667</v>
      </c>
      <c r="O990" s="1" t="s">
        <v>4278</v>
      </c>
      <c r="P990" s="1" t="s">
        <v>7585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195</v>
      </c>
      <c r="B991" s="1" t="s">
        <v>222</v>
      </c>
      <c r="C991" s="1">
        <v>264.0</v>
      </c>
      <c r="D991" s="1">
        <v>0.0</v>
      </c>
      <c r="E991" s="1" t="s">
        <v>5361</v>
      </c>
      <c r="F991" s="1" t="s">
        <v>19</v>
      </c>
      <c r="G991" s="1" t="s">
        <v>20</v>
      </c>
      <c r="H991" s="1" t="s">
        <v>7586</v>
      </c>
      <c r="I991" s="1" t="s">
        <v>7587</v>
      </c>
      <c r="J991" s="1" t="s">
        <v>7587</v>
      </c>
      <c r="K991" s="2"/>
      <c r="L991" s="1">
        <v>-7.0</v>
      </c>
      <c r="M991" s="1"/>
      <c r="N991" s="1">
        <v>7.135083333333333</v>
      </c>
      <c r="O991" s="1" t="s">
        <v>4274</v>
      </c>
      <c r="P991" s="1" t="s">
        <v>2582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30</v>
      </c>
      <c r="B992" s="1" t="s">
        <v>17</v>
      </c>
      <c r="C992" s="1">
        <v>295.0</v>
      </c>
      <c r="D992" s="1">
        <v>69.0</v>
      </c>
      <c r="E992" s="2"/>
      <c r="F992" s="1" t="s">
        <v>42</v>
      </c>
      <c r="G992" s="1" t="s">
        <v>20</v>
      </c>
      <c r="H992" s="1" t="s">
        <v>7588</v>
      </c>
      <c r="I992" s="1" t="s">
        <v>7589</v>
      </c>
      <c r="J992" s="1" t="s">
        <v>7346</v>
      </c>
      <c r="K992" s="2"/>
      <c r="L992" s="1">
        <v>707.0</v>
      </c>
      <c r="M992" s="1"/>
      <c r="N992" s="1">
        <v>11.425483333333334</v>
      </c>
      <c r="O992" s="1" t="s">
        <v>4298</v>
      </c>
      <c r="P992" s="1" t="s">
        <v>7590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30</v>
      </c>
      <c r="B993" s="1" t="s">
        <v>17</v>
      </c>
      <c r="C993" s="1">
        <v>857.0</v>
      </c>
      <c r="D993" s="1">
        <v>0.0</v>
      </c>
      <c r="E993" s="1" t="s">
        <v>4965</v>
      </c>
      <c r="F993" s="1" t="s">
        <v>32</v>
      </c>
      <c r="G993" s="1" t="s">
        <v>20</v>
      </c>
      <c r="H993" s="1" t="s">
        <v>7591</v>
      </c>
      <c r="I993" s="1" t="s">
        <v>7592</v>
      </c>
      <c r="J993" s="1" t="s">
        <v>7593</v>
      </c>
      <c r="K993" s="1" t="s">
        <v>7594</v>
      </c>
      <c r="L993" s="1">
        <v>2.0</v>
      </c>
      <c r="M993" s="1">
        <v>0.01795</v>
      </c>
      <c r="N993" s="1">
        <v>20.329033333333335</v>
      </c>
      <c r="O993" s="1" t="s">
        <v>4298</v>
      </c>
      <c r="P993" s="1" t="s">
        <v>7595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30</v>
      </c>
      <c r="B994" s="1" t="s">
        <v>17</v>
      </c>
      <c r="C994" s="1">
        <v>587.0</v>
      </c>
      <c r="D994" s="1">
        <v>0.0</v>
      </c>
      <c r="E994" s="1" t="s">
        <v>4965</v>
      </c>
      <c r="F994" s="1" t="s">
        <v>32</v>
      </c>
      <c r="G994" s="1" t="s">
        <v>20</v>
      </c>
      <c r="H994" s="1" t="s">
        <v>7596</v>
      </c>
      <c r="I994" s="1" t="s">
        <v>7597</v>
      </c>
      <c r="J994" s="1" t="s">
        <v>7598</v>
      </c>
      <c r="K994" s="1" t="s">
        <v>7599</v>
      </c>
      <c r="L994" s="1">
        <v>0.0</v>
      </c>
      <c r="M994" s="1">
        <v>0.0166</v>
      </c>
      <c r="N994" s="1">
        <v>28.91595</v>
      </c>
      <c r="O994" s="1" t="s">
        <v>4298</v>
      </c>
      <c r="P994" s="1" t="s">
        <v>7600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16</v>
      </c>
      <c r="B995" s="1" t="s">
        <v>17</v>
      </c>
      <c r="C995" s="1">
        <v>658.0</v>
      </c>
      <c r="D995" s="1">
        <v>0.0</v>
      </c>
      <c r="E995" s="1" t="s">
        <v>18</v>
      </c>
      <c r="F995" s="1" t="s">
        <v>19</v>
      </c>
      <c r="G995" s="1" t="s">
        <v>20</v>
      </c>
      <c r="H995" s="1" t="s">
        <v>7601</v>
      </c>
      <c r="I995" s="1" t="s">
        <v>7602</v>
      </c>
      <c r="J995" s="1" t="s">
        <v>7602</v>
      </c>
      <c r="K995" s="2"/>
      <c r="L995" s="1">
        <v>-8.0</v>
      </c>
      <c r="M995" s="1"/>
      <c r="N995" s="1">
        <v>14.345366666666667</v>
      </c>
      <c r="O995" s="1" t="s">
        <v>4278</v>
      </c>
      <c r="P995" s="1" t="s">
        <v>7603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25</v>
      </c>
      <c r="B996" s="1" t="s">
        <v>222</v>
      </c>
      <c r="C996" s="1">
        <v>593.0</v>
      </c>
      <c r="D996" s="1">
        <v>0.0</v>
      </c>
      <c r="E996" s="2"/>
      <c r="F996" s="1" t="s">
        <v>19</v>
      </c>
      <c r="G996" s="1" t="s">
        <v>20</v>
      </c>
      <c r="H996" s="1" t="s">
        <v>7604</v>
      </c>
      <c r="I996" s="1" t="s">
        <v>7605</v>
      </c>
      <c r="J996" s="1" t="s">
        <v>7605</v>
      </c>
      <c r="K996" s="2"/>
      <c r="L996" s="1">
        <v>-10.0</v>
      </c>
      <c r="M996" s="1"/>
      <c r="N996" s="1">
        <v>8.474333333333334</v>
      </c>
      <c r="O996" s="1" t="s">
        <v>4274</v>
      </c>
      <c r="P996" s="1" t="s">
        <v>7606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25</v>
      </c>
      <c r="B997" s="1" t="s">
        <v>222</v>
      </c>
      <c r="C997" s="1">
        <v>321.0</v>
      </c>
      <c r="D997" s="1">
        <v>0.0</v>
      </c>
      <c r="E997" s="2"/>
      <c r="F997" s="1" t="s">
        <v>19</v>
      </c>
      <c r="G997" s="1" t="s">
        <v>26</v>
      </c>
      <c r="H997" s="1" t="s">
        <v>7607</v>
      </c>
      <c r="I997" s="1" t="s">
        <v>7608</v>
      </c>
      <c r="J997" s="1" t="s">
        <v>7608</v>
      </c>
      <c r="K997" s="2"/>
      <c r="L997" s="1">
        <v>-3.0</v>
      </c>
      <c r="M997" s="1"/>
      <c r="N997" s="1">
        <v>11.2471</v>
      </c>
      <c r="O997" s="1" t="s">
        <v>4274</v>
      </c>
      <c r="P997" s="1" t="s">
        <v>7609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16</v>
      </c>
      <c r="B998" s="1" t="s">
        <v>17</v>
      </c>
      <c r="C998" s="1">
        <v>593.0</v>
      </c>
      <c r="D998" s="1">
        <v>0.0</v>
      </c>
      <c r="E998" s="1" t="s">
        <v>18</v>
      </c>
      <c r="F998" s="1" t="s">
        <v>19</v>
      </c>
      <c r="G998" s="1" t="s">
        <v>20</v>
      </c>
      <c r="H998" s="1" t="s">
        <v>7610</v>
      </c>
      <c r="I998" s="1" t="s">
        <v>7611</v>
      </c>
      <c r="J998" s="1" t="s">
        <v>7611</v>
      </c>
      <c r="K998" s="2"/>
      <c r="L998" s="1">
        <v>-5.0</v>
      </c>
      <c r="M998" s="1"/>
      <c r="N998" s="1">
        <v>14.171466666666667</v>
      </c>
      <c r="O998" s="1" t="s">
        <v>4278</v>
      </c>
      <c r="P998" s="1" t="s">
        <v>7612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195</v>
      </c>
      <c r="B999" s="1" t="s">
        <v>222</v>
      </c>
      <c r="C999" s="1">
        <v>643.0</v>
      </c>
      <c r="D999" s="1">
        <v>0.0</v>
      </c>
      <c r="E999" s="1" t="s">
        <v>4326</v>
      </c>
      <c r="F999" s="1" t="s">
        <v>19</v>
      </c>
      <c r="G999" s="1" t="s">
        <v>20</v>
      </c>
      <c r="H999" s="1" t="s">
        <v>7613</v>
      </c>
      <c r="I999" s="1" t="s">
        <v>7614</v>
      </c>
      <c r="J999" s="1" t="s">
        <v>7614</v>
      </c>
      <c r="K999" s="2"/>
      <c r="L999" s="1">
        <v>-12.0</v>
      </c>
      <c r="M999" s="1"/>
      <c r="N999" s="1">
        <v>7.533566666666666</v>
      </c>
      <c r="O999" s="1" t="s">
        <v>4274</v>
      </c>
      <c r="P999" s="1" t="s">
        <v>7615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25</v>
      </c>
      <c r="B1000" s="1" t="s">
        <v>222</v>
      </c>
      <c r="C1000" s="1">
        <v>528.0</v>
      </c>
      <c r="D1000" s="1">
        <v>0.0</v>
      </c>
      <c r="E1000" s="2"/>
      <c r="F1000" s="1" t="s">
        <v>19</v>
      </c>
      <c r="G1000" s="1" t="s">
        <v>20</v>
      </c>
      <c r="H1000" s="1" t="s">
        <v>7616</v>
      </c>
      <c r="I1000" s="1" t="s">
        <v>7617</v>
      </c>
      <c r="J1000" s="1" t="s">
        <v>7617</v>
      </c>
      <c r="K1000" s="2"/>
      <c r="L1000" s="1">
        <v>-3.0</v>
      </c>
      <c r="M1000" s="1"/>
      <c r="N1000" s="1">
        <v>15.092383333333334</v>
      </c>
      <c r="O1000" s="1" t="s">
        <v>4274</v>
      </c>
      <c r="P1000" s="1" t="s">
        <v>7618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25</v>
      </c>
      <c r="B1001" s="1" t="s">
        <v>222</v>
      </c>
      <c r="C1001" s="1">
        <v>329.0</v>
      </c>
      <c r="D1001" s="1">
        <v>0.0</v>
      </c>
      <c r="E1001" s="2"/>
      <c r="F1001" s="1" t="s">
        <v>19</v>
      </c>
      <c r="G1001" s="1" t="s">
        <v>20</v>
      </c>
      <c r="H1001" s="1" t="s">
        <v>7619</v>
      </c>
      <c r="I1001" s="1" t="s">
        <v>7620</v>
      </c>
      <c r="J1001" s="1" t="s">
        <v>7620</v>
      </c>
      <c r="K1001" s="2"/>
      <c r="L1001" s="1">
        <v>-7.0</v>
      </c>
      <c r="M1001" s="1"/>
      <c r="N1001" s="1">
        <v>7.11225</v>
      </c>
      <c r="O1001" s="1" t="s">
        <v>4274</v>
      </c>
      <c r="P1001" s="1" t="s">
        <v>4473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16</v>
      </c>
      <c r="B1002" s="1" t="s">
        <v>17</v>
      </c>
      <c r="C1002" s="1">
        <v>1000.0</v>
      </c>
      <c r="D1002" s="1">
        <v>0.0</v>
      </c>
      <c r="E1002" s="1" t="s">
        <v>18</v>
      </c>
      <c r="F1002" s="1" t="s">
        <v>19</v>
      </c>
      <c r="G1002" s="1" t="s">
        <v>20</v>
      </c>
      <c r="H1002" s="1" t="s">
        <v>7621</v>
      </c>
      <c r="I1002" s="1" t="s">
        <v>7622</v>
      </c>
      <c r="J1002" s="1" t="s">
        <v>7622</v>
      </c>
      <c r="K1002" s="2"/>
      <c r="L1002" s="1">
        <v>-5.0</v>
      </c>
      <c r="M1002" s="1"/>
      <c r="N1002" s="1">
        <v>14.392816666666667</v>
      </c>
      <c r="O1002" s="1" t="s">
        <v>4278</v>
      </c>
      <c r="P1002" s="1" t="s">
        <v>7623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30</v>
      </c>
      <c r="B1003" s="1" t="s">
        <v>17</v>
      </c>
      <c r="C1003" s="3">
        <v>238.3</v>
      </c>
      <c r="D1003" s="1">
        <v>38.7</v>
      </c>
      <c r="E1003" s="1" t="s">
        <v>5957</v>
      </c>
      <c r="F1003" s="1" t="s">
        <v>32</v>
      </c>
      <c r="G1003" s="1" t="s">
        <v>20</v>
      </c>
      <c r="H1003" s="1" t="s">
        <v>7624</v>
      </c>
      <c r="I1003" s="1" t="s">
        <v>7625</v>
      </c>
      <c r="J1003" s="1" t="s">
        <v>7626</v>
      </c>
      <c r="K1003" s="1" t="s">
        <v>7627</v>
      </c>
      <c r="L1003" s="1">
        <v>-10.0</v>
      </c>
      <c r="M1003" s="1">
        <v>0.015233333333333333</v>
      </c>
      <c r="N1003" s="1">
        <v>10.32525</v>
      </c>
      <c r="O1003" s="1" t="s">
        <v>4298</v>
      </c>
      <c r="P1003" s="1" t="s">
        <v>7628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25</v>
      </c>
      <c r="B1004" s="1" t="s">
        <v>222</v>
      </c>
      <c r="C1004" s="1">
        <v>329.0</v>
      </c>
      <c r="D1004" s="1">
        <v>0.0</v>
      </c>
      <c r="E1004" s="2"/>
      <c r="F1004" s="1" t="s">
        <v>19</v>
      </c>
      <c r="G1004" s="1" t="s">
        <v>20</v>
      </c>
      <c r="H1004" s="1" t="s">
        <v>7629</v>
      </c>
      <c r="I1004" s="1" t="s">
        <v>7630</v>
      </c>
      <c r="J1004" s="1" t="s">
        <v>7630</v>
      </c>
      <c r="K1004" s="2"/>
      <c r="L1004" s="1">
        <v>-9.0</v>
      </c>
      <c r="M1004" s="1"/>
      <c r="N1004" s="1">
        <v>5.909783333333333</v>
      </c>
      <c r="O1004" s="1" t="s">
        <v>4274</v>
      </c>
      <c r="P1004" s="1" t="s">
        <v>7631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30</v>
      </c>
      <c r="B1005" s="1" t="s">
        <v>17</v>
      </c>
      <c r="C1005" s="1">
        <v>250.0</v>
      </c>
      <c r="D1005" s="1">
        <v>0.0</v>
      </c>
      <c r="E1005" s="1" t="s">
        <v>4965</v>
      </c>
      <c r="F1005" s="1" t="s">
        <v>32</v>
      </c>
      <c r="G1005" s="1" t="s">
        <v>20</v>
      </c>
      <c r="H1005" s="1" t="s">
        <v>7632</v>
      </c>
      <c r="I1005" s="1" t="s">
        <v>7633</v>
      </c>
      <c r="J1005" s="1" t="s">
        <v>7634</v>
      </c>
      <c r="K1005" s="1" t="s">
        <v>7635</v>
      </c>
      <c r="L1005" s="1">
        <v>-11.0</v>
      </c>
      <c r="M1005" s="1">
        <v>0.008983333333333333</v>
      </c>
      <c r="N1005" s="1">
        <v>8.648666666666667</v>
      </c>
      <c r="O1005" s="1" t="s">
        <v>4298</v>
      </c>
      <c r="P1005" s="1" t="s">
        <v>4546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25</v>
      </c>
      <c r="B1006" s="1" t="s">
        <v>222</v>
      </c>
      <c r="C1006" s="1">
        <v>622.0</v>
      </c>
      <c r="D1006" s="1">
        <v>0.0</v>
      </c>
      <c r="E1006" s="2"/>
      <c r="F1006" s="1" t="s">
        <v>19</v>
      </c>
      <c r="G1006" s="1" t="s">
        <v>20</v>
      </c>
      <c r="H1006" s="1" t="s">
        <v>7636</v>
      </c>
      <c r="I1006" s="1" t="s">
        <v>7637</v>
      </c>
      <c r="J1006" s="1" t="s">
        <v>7637</v>
      </c>
      <c r="K1006" s="2"/>
      <c r="L1006" s="1">
        <v>-12.0</v>
      </c>
      <c r="M1006" s="1"/>
      <c r="N1006" s="1">
        <v>6.380433333333333</v>
      </c>
      <c r="O1006" s="1" t="s">
        <v>4274</v>
      </c>
      <c r="P1006" s="1" t="s">
        <v>7638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30</v>
      </c>
      <c r="B1007" s="1" t="s">
        <v>17</v>
      </c>
      <c r="C1007" s="1">
        <v>777.0</v>
      </c>
      <c r="D1007" s="1">
        <v>0.0</v>
      </c>
      <c r="E1007" s="1" t="s">
        <v>5957</v>
      </c>
      <c r="F1007" s="1" t="s">
        <v>32</v>
      </c>
      <c r="G1007" s="1" t="s">
        <v>20</v>
      </c>
      <c r="H1007" s="1" t="s">
        <v>7639</v>
      </c>
      <c r="I1007" s="1" t="s">
        <v>7640</v>
      </c>
      <c r="J1007" s="1" t="s">
        <v>7641</v>
      </c>
      <c r="K1007" s="1" t="s">
        <v>7642</v>
      </c>
      <c r="L1007" s="1">
        <v>-18.0</v>
      </c>
      <c r="M1007" s="1">
        <v>0.0122</v>
      </c>
      <c r="N1007" s="1">
        <v>8.09415</v>
      </c>
      <c r="O1007" s="1" t="s">
        <v>4298</v>
      </c>
      <c r="P1007" s="1" t="s">
        <v>7643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30</v>
      </c>
      <c r="B1008" s="1" t="s">
        <v>17</v>
      </c>
      <c r="C1008" s="1">
        <v>247.0</v>
      </c>
      <c r="D1008" s="1">
        <v>62.0</v>
      </c>
      <c r="E1008" s="2"/>
      <c r="F1008" s="1" t="s">
        <v>42</v>
      </c>
      <c r="G1008" s="1" t="s">
        <v>51</v>
      </c>
      <c r="H1008" s="1" t="s">
        <v>7644</v>
      </c>
      <c r="I1008" s="1" t="s">
        <v>7645</v>
      </c>
      <c r="J1008" s="1" t="s">
        <v>7346</v>
      </c>
      <c r="K1008" s="2"/>
      <c r="L1008" s="1">
        <v>795.0</v>
      </c>
      <c r="M1008" s="1"/>
      <c r="N1008" s="1">
        <v>6.372283333333334</v>
      </c>
      <c r="O1008" s="1" t="s">
        <v>4298</v>
      </c>
      <c r="P1008" s="1" t="s">
        <v>4456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16</v>
      </c>
      <c r="B1009" s="1" t="s">
        <v>17</v>
      </c>
      <c r="C1009" s="1">
        <v>371.0</v>
      </c>
      <c r="D1009" s="1">
        <v>0.0</v>
      </c>
      <c r="E1009" s="1" t="s">
        <v>18</v>
      </c>
      <c r="F1009" s="1" t="s">
        <v>19</v>
      </c>
      <c r="G1009" s="1" t="s">
        <v>20</v>
      </c>
      <c r="H1009" s="1" t="s">
        <v>7646</v>
      </c>
      <c r="I1009" s="1" t="s">
        <v>7647</v>
      </c>
      <c r="J1009" s="1" t="s">
        <v>7647</v>
      </c>
      <c r="K1009" s="2"/>
      <c r="L1009" s="1">
        <v>-7.0</v>
      </c>
      <c r="M1009" s="1"/>
      <c r="N1009" s="1">
        <v>7.529166666666667</v>
      </c>
      <c r="O1009" s="1" t="s">
        <v>4278</v>
      </c>
      <c r="P1009" s="1" t="s">
        <v>7648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30</v>
      </c>
      <c r="B1010" s="1" t="s">
        <v>17</v>
      </c>
      <c r="C1010" s="3">
        <v>344.0</v>
      </c>
      <c r="D1010" s="1">
        <v>0.0</v>
      </c>
      <c r="E1010" s="1" t="s">
        <v>5957</v>
      </c>
      <c r="F1010" s="1" t="s">
        <v>32</v>
      </c>
      <c r="G1010" s="1" t="s">
        <v>20</v>
      </c>
      <c r="H1010" s="1" t="s">
        <v>7649</v>
      </c>
      <c r="I1010" s="1" t="s">
        <v>7650</v>
      </c>
      <c r="J1010" s="1" t="s">
        <v>7651</v>
      </c>
      <c r="K1010" s="1" t="s">
        <v>7652</v>
      </c>
      <c r="L1010" s="1">
        <v>-12.0</v>
      </c>
      <c r="M1010" s="1">
        <v>0.018883333333333332</v>
      </c>
      <c r="N1010" s="1">
        <v>7.3656</v>
      </c>
      <c r="O1010" s="1" t="s">
        <v>4298</v>
      </c>
      <c r="P1010" s="1" t="s">
        <v>7653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25</v>
      </c>
      <c r="B1011" s="1" t="s">
        <v>17</v>
      </c>
      <c r="C1011" s="3">
        <v>321.0</v>
      </c>
      <c r="D1011" s="1">
        <v>0.0</v>
      </c>
      <c r="E1011" s="2"/>
      <c r="F1011" s="1" t="s">
        <v>19</v>
      </c>
      <c r="G1011" s="1" t="s">
        <v>20</v>
      </c>
      <c r="H1011" s="1" t="s">
        <v>7654</v>
      </c>
      <c r="I1011" s="1" t="s">
        <v>7655</v>
      </c>
      <c r="J1011" s="1" t="s">
        <v>7655</v>
      </c>
      <c r="K1011" s="2"/>
      <c r="L1011" s="1">
        <v>-8.0</v>
      </c>
      <c r="M1011" s="1"/>
      <c r="N1011" s="1">
        <v>6.44725</v>
      </c>
      <c r="O1011" s="1" t="s">
        <v>4274</v>
      </c>
      <c r="P1011" s="1" t="s">
        <v>7656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25</v>
      </c>
      <c r="B1012" s="1" t="s">
        <v>17</v>
      </c>
      <c r="C1012" s="1">
        <v>329.0</v>
      </c>
      <c r="D1012" s="1">
        <v>0.0</v>
      </c>
      <c r="E1012" s="2"/>
      <c r="F1012" s="1" t="s">
        <v>19</v>
      </c>
      <c r="G1012" s="1" t="s">
        <v>26</v>
      </c>
      <c r="H1012" s="1" t="s">
        <v>7657</v>
      </c>
      <c r="I1012" s="1" t="s">
        <v>7658</v>
      </c>
      <c r="J1012" s="1" t="s">
        <v>7658</v>
      </c>
      <c r="K1012" s="2"/>
      <c r="L1012" s="1">
        <v>-7.0</v>
      </c>
      <c r="M1012" s="1"/>
      <c r="N1012" s="1">
        <v>7.64165</v>
      </c>
      <c r="O1012" s="1" t="s">
        <v>4274</v>
      </c>
      <c r="P1012" s="1" t="s">
        <v>5151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99</v>
      </c>
      <c r="B1013" s="1" t="s">
        <v>17</v>
      </c>
      <c r="C1013" s="1">
        <v>309.0</v>
      </c>
      <c r="D1013" s="1">
        <v>0.0</v>
      </c>
      <c r="E1013" s="2"/>
      <c r="F1013" s="1" t="s">
        <v>42</v>
      </c>
      <c r="G1013" s="1" t="s">
        <v>26</v>
      </c>
      <c r="H1013" s="1" t="s">
        <v>7659</v>
      </c>
      <c r="I1013" s="1" t="s">
        <v>7660</v>
      </c>
      <c r="J1013" s="1" t="s">
        <v>7660</v>
      </c>
      <c r="K1013" s="2"/>
      <c r="L1013" s="1">
        <v>0.0</v>
      </c>
      <c r="M1013" s="1"/>
      <c r="N1013" s="1">
        <v>4.625166666666667</v>
      </c>
      <c r="O1013" s="1" t="s">
        <v>102</v>
      </c>
      <c r="P1013" s="1" t="s">
        <v>7661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30</v>
      </c>
      <c r="B1014" s="1" t="s">
        <v>17</v>
      </c>
      <c r="C1014" s="1">
        <v>309.0</v>
      </c>
      <c r="D1014" s="1">
        <v>0.0</v>
      </c>
      <c r="E1014" s="1" t="s">
        <v>5957</v>
      </c>
      <c r="F1014" s="1" t="s">
        <v>32</v>
      </c>
      <c r="G1014" s="1" t="s">
        <v>20</v>
      </c>
      <c r="H1014" s="1" t="s">
        <v>7662</v>
      </c>
      <c r="I1014" s="1" t="s">
        <v>7663</v>
      </c>
      <c r="J1014" s="1" t="s">
        <v>7664</v>
      </c>
      <c r="K1014" s="1" t="s">
        <v>7665</v>
      </c>
      <c r="L1014" s="1">
        <v>-16.0</v>
      </c>
      <c r="M1014" s="1">
        <v>0.0184</v>
      </c>
      <c r="N1014" s="1">
        <v>7.834666666666666</v>
      </c>
      <c r="O1014" s="1" t="s">
        <v>4298</v>
      </c>
      <c r="P1014" s="1" t="s">
        <v>7666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25</v>
      </c>
      <c r="B1015" s="1" t="s">
        <v>17</v>
      </c>
      <c r="C1015" s="1">
        <v>348.0</v>
      </c>
      <c r="D1015" s="1">
        <v>0.0</v>
      </c>
      <c r="E1015" s="2"/>
      <c r="F1015" s="1" t="s">
        <v>19</v>
      </c>
      <c r="G1015" s="1" t="s">
        <v>26</v>
      </c>
      <c r="H1015" s="1" t="s">
        <v>7667</v>
      </c>
      <c r="I1015" s="1" t="s">
        <v>7668</v>
      </c>
      <c r="J1015" s="1" t="s">
        <v>7668</v>
      </c>
      <c r="K1015" s="2"/>
      <c r="L1015" s="1">
        <v>-10.0</v>
      </c>
      <c r="M1015" s="1"/>
      <c r="N1015" s="1">
        <v>4.819233333333333</v>
      </c>
      <c r="O1015" s="1" t="s">
        <v>4274</v>
      </c>
      <c r="P1015" s="1" t="s">
        <v>7669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99</v>
      </c>
      <c r="B1016" s="1" t="s">
        <v>17</v>
      </c>
      <c r="C1016" s="1">
        <v>249.0</v>
      </c>
      <c r="D1016" s="1">
        <v>0.0</v>
      </c>
      <c r="E1016" s="2"/>
      <c r="F1016" s="1" t="s">
        <v>42</v>
      </c>
      <c r="G1016" s="1" t="s">
        <v>26</v>
      </c>
      <c r="H1016" s="1" t="s">
        <v>7670</v>
      </c>
      <c r="I1016" s="1" t="s">
        <v>7671</v>
      </c>
      <c r="J1016" s="1" t="s">
        <v>7671</v>
      </c>
      <c r="K1016" s="2"/>
      <c r="L1016" s="1">
        <v>0.0</v>
      </c>
      <c r="M1016" s="1"/>
      <c r="N1016" s="1">
        <v>5.092033333333333</v>
      </c>
      <c r="O1016" s="1" t="s">
        <v>102</v>
      </c>
      <c r="P1016" s="1" t="s">
        <v>7672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30</v>
      </c>
      <c r="B1017" s="1" t="s">
        <v>17</v>
      </c>
      <c r="C1017" s="1">
        <v>350.1</v>
      </c>
      <c r="D1017" s="1">
        <v>77.9</v>
      </c>
      <c r="E1017" s="1" t="s">
        <v>5957</v>
      </c>
      <c r="F1017" s="1" t="s">
        <v>32</v>
      </c>
      <c r="G1017" s="1" t="s">
        <v>20</v>
      </c>
      <c r="H1017" s="1" t="s">
        <v>7673</v>
      </c>
      <c r="I1017" s="1" t="s">
        <v>7674</v>
      </c>
      <c r="J1017" s="1" t="s">
        <v>7675</v>
      </c>
      <c r="K1017" s="1" t="s">
        <v>7676</v>
      </c>
      <c r="L1017" s="1">
        <v>-4.0</v>
      </c>
      <c r="M1017" s="1">
        <v>0.02266666666666667</v>
      </c>
      <c r="N1017" s="1">
        <v>7.017316666666667</v>
      </c>
      <c r="O1017" s="1" t="s">
        <v>4298</v>
      </c>
      <c r="P1017" s="1" t="s">
        <v>7677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25</v>
      </c>
      <c r="B1018" s="1" t="s">
        <v>17</v>
      </c>
      <c r="C1018" s="1">
        <v>563.0</v>
      </c>
      <c r="D1018" s="1">
        <v>0.0</v>
      </c>
      <c r="E1018" s="2"/>
      <c r="F1018" s="1" t="s">
        <v>19</v>
      </c>
      <c r="G1018" s="1" t="s">
        <v>20</v>
      </c>
      <c r="H1018" s="1" t="s">
        <v>7678</v>
      </c>
      <c r="I1018" s="1" t="s">
        <v>7679</v>
      </c>
      <c r="J1018" s="1" t="s">
        <v>7679</v>
      </c>
      <c r="K1018" s="2"/>
      <c r="L1018" s="1">
        <v>-6.0</v>
      </c>
      <c r="M1018" s="1"/>
      <c r="N1018" s="1">
        <v>12.02845</v>
      </c>
      <c r="O1018" s="1" t="s">
        <v>4274</v>
      </c>
      <c r="P1018" s="1" t="s">
        <v>7680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99</v>
      </c>
      <c r="B1019" s="1" t="s">
        <v>17</v>
      </c>
      <c r="C1019" s="1">
        <v>20.0</v>
      </c>
      <c r="D1019" s="1">
        <v>35.0</v>
      </c>
      <c r="E1019" s="2"/>
      <c r="F1019" s="1" t="s">
        <v>42</v>
      </c>
      <c r="G1019" s="1" t="s">
        <v>26</v>
      </c>
      <c r="H1019" s="1" t="s">
        <v>7681</v>
      </c>
      <c r="I1019" s="1" t="s">
        <v>7682</v>
      </c>
      <c r="J1019" s="1" t="s">
        <v>7682</v>
      </c>
      <c r="K1019" s="2"/>
      <c r="L1019" s="1">
        <v>-4.0</v>
      </c>
      <c r="M1019" s="1"/>
      <c r="N1019" s="1">
        <v>0.030833333333333334</v>
      </c>
      <c r="O1019" s="1" t="s">
        <v>102</v>
      </c>
      <c r="P1019" s="1" t="s">
        <v>7683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30</v>
      </c>
      <c r="B1020" s="1" t="s">
        <v>17</v>
      </c>
      <c r="C1020" s="1">
        <v>414.0</v>
      </c>
      <c r="D1020" s="1">
        <v>0.0</v>
      </c>
      <c r="E1020" s="1" t="s">
        <v>5957</v>
      </c>
      <c r="F1020" s="1" t="s">
        <v>32</v>
      </c>
      <c r="G1020" s="1" t="s">
        <v>20</v>
      </c>
      <c r="H1020" s="1" t="s">
        <v>7684</v>
      </c>
      <c r="I1020" s="1" t="s">
        <v>7685</v>
      </c>
      <c r="J1020" s="1" t="s">
        <v>7686</v>
      </c>
      <c r="K1020" s="1" t="s">
        <v>7687</v>
      </c>
      <c r="L1020" s="1">
        <v>1.0</v>
      </c>
      <c r="M1020" s="1">
        <v>0.019533333333333333</v>
      </c>
      <c r="N1020" s="1">
        <v>16.23045</v>
      </c>
      <c r="O1020" s="1" t="s">
        <v>4298</v>
      </c>
      <c r="P1020" s="1" t="s">
        <v>7688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195</v>
      </c>
      <c r="B1021" s="1" t="s">
        <v>17</v>
      </c>
      <c r="C1021" s="1">
        <v>289.0</v>
      </c>
      <c r="D1021" s="1">
        <v>0.0</v>
      </c>
      <c r="E1021" s="1" t="s">
        <v>4801</v>
      </c>
      <c r="F1021" s="1" t="s">
        <v>19</v>
      </c>
      <c r="G1021" s="1" t="s">
        <v>20</v>
      </c>
      <c r="H1021" s="1" t="s">
        <v>7689</v>
      </c>
      <c r="I1021" s="1" t="s">
        <v>7690</v>
      </c>
      <c r="J1021" s="1" t="s">
        <v>7690</v>
      </c>
      <c r="K1021" s="2"/>
      <c r="L1021" s="1">
        <v>-9.0</v>
      </c>
      <c r="M1021" s="1"/>
      <c r="N1021" s="1">
        <v>5.157216666666667</v>
      </c>
      <c r="O1021" s="1" t="s">
        <v>4274</v>
      </c>
      <c r="P1021" s="1" t="s">
        <v>7691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25</v>
      </c>
      <c r="B1022" s="1" t="s">
        <v>17</v>
      </c>
      <c r="C1022" s="1">
        <v>987.0</v>
      </c>
      <c r="D1022" s="1">
        <v>0.0</v>
      </c>
      <c r="E1022" s="2"/>
      <c r="F1022" s="1" t="s">
        <v>19</v>
      </c>
      <c r="G1022" s="1" t="s">
        <v>26</v>
      </c>
      <c r="H1022" s="1" t="s">
        <v>7692</v>
      </c>
      <c r="I1022" s="1" t="s">
        <v>7693</v>
      </c>
      <c r="J1022" s="1" t="s">
        <v>7693</v>
      </c>
      <c r="K1022" s="2"/>
      <c r="L1022" s="1">
        <v>0.0</v>
      </c>
      <c r="M1022" s="1"/>
      <c r="N1022" s="1">
        <v>19.0116</v>
      </c>
      <c r="O1022" s="1" t="s">
        <v>4274</v>
      </c>
      <c r="P1022" s="1" t="s">
        <v>7694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25</v>
      </c>
      <c r="B1023" s="1" t="s">
        <v>17</v>
      </c>
      <c r="C1023" s="1">
        <v>777.0</v>
      </c>
      <c r="D1023" s="1">
        <v>0.0</v>
      </c>
      <c r="E1023" s="2"/>
      <c r="F1023" s="1" t="s">
        <v>19</v>
      </c>
      <c r="G1023" s="1" t="s">
        <v>20</v>
      </c>
      <c r="H1023" s="1" t="s">
        <v>7695</v>
      </c>
      <c r="I1023" s="1" t="s">
        <v>7696</v>
      </c>
      <c r="J1023" s="1" t="s">
        <v>7696</v>
      </c>
      <c r="K1023" s="2"/>
      <c r="L1023" s="1">
        <v>-8.0</v>
      </c>
      <c r="M1023" s="1"/>
      <c r="N1023" s="1">
        <v>11.413516666666666</v>
      </c>
      <c r="O1023" s="1" t="s">
        <v>4274</v>
      </c>
      <c r="P1023" s="1" t="s">
        <v>7697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16</v>
      </c>
      <c r="B1024" s="1" t="s">
        <v>17</v>
      </c>
      <c r="C1024" s="1">
        <v>390.0</v>
      </c>
      <c r="D1024" s="1">
        <v>0.0</v>
      </c>
      <c r="E1024" s="1" t="s">
        <v>18</v>
      </c>
      <c r="F1024" s="1" t="s">
        <v>19</v>
      </c>
      <c r="G1024" s="1" t="s">
        <v>20</v>
      </c>
      <c r="H1024" s="1" t="s">
        <v>7698</v>
      </c>
      <c r="I1024" s="1" t="s">
        <v>7699</v>
      </c>
      <c r="J1024" s="1" t="s">
        <v>7699</v>
      </c>
      <c r="K1024" s="2"/>
      <c r="L1024" s="1">
        <v>-4.0</v>
      </c>
      <c r="M1024" s="1"/>
      <c r="N1024" s="1">
        <v>10.1429</v>
      </c>
      <c r="O1024" s="1" t="s">
        <v>4278</v>
      </c>
      <c r="P1024" s="1" t="s">
        <v>7700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16</v>
      </c>
      <c r="B1025" s="1" t="s">
        <v>17</v>
      </c>
      <c r="C1025" s="1">
        <v>468.0</v>
      </c>
      <c r="D1025" s="1">
        <v>0.0</v>
      </c>
      <c r="E1025" s="1" t="s">
        <v>18</v>
      </c>
      <c r="F1025" s="1" t="s">
        <v>19</v>
      </c>
      <c r="G1025" s="1" t="s">
        <v>20</v>
      </c>
      <c r="H1025" s="1" t="s">
        <v>7701</v>
      </c>
      <c r="I1025" s="1" t="s">
        <v>7702</v>
      </c>
      <c r="J1025" s="1" t="s">
        <v>7702</v>
      </c>
      <c r="K1025" s="2"/>
      <c r="L1025" s="1">
        <v>-4.0</v>
      </c>
      <c r="M1025" s="1"/>
      <c r="N1025" s="1">
        <v>10.243633333333333</v>
      </c>
      <c r="O1025" s="1" t="s">
        <v>4278</v>
      </c>
      <c r="P1025" s="1" t="s">
        <v>7703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16</v>
      </c>
      <c r="B1026" s="1" t="s">
        <v>17</v>
      </c>
      <c r="C1026" s="1">
        <v>1000.0</v>
      </c>
      <c r="D1026" s="1">
        <v>0.0</v>
      </c>
      <c r="E1026" s="1" t="s">
        <v>18</v>
      </c>
      <c r="F1026" s="1" t="s">
        <v>19</v>
      </c>
      <c r="G1026" s="1" t="s">
        <v>20</v>
      </c>
      <c r="H1026" s="1" t="s">
        <v>7704</v>
      </c>
      <c r="I1026" s="1" t="s">
        <v>7705</v>
      </c>
      <c r="J1026" s="1" t="s">
        <v>7705</v>
      </c>
      <c r="K1026" s="2"/>
      <c r="L1026" s="1">
        <v>-8.0</v>
      </c>
      <c r="M1026" s="1"/>
      <c r="N1026" s="1">
        <v>11.8683</v>
      </c>
      <c r="O1026" s="1" t="s">
        <v>4278</v>
      </c>
      <c r="P1026" s="1" t="s">
        <v>7706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25</v>
      </c>
      <c r="B1027" s="1" t="s">
        <v>17</v>
      </c>
      <c r="C1027" s="1">
        <v>264.0</v>
      </c>
      <c r="D1027" s="1">
        <v>0.0</v>
      </c>
      <c r="E1027" s="2"/>
      <c r="F1027" s="1" t="s">
        <v>19</v>
      </c>
      <c r="G1027" s="1" t="s">
        <v>20</v>
      </c>
      <c r="H1027" s="1" t="s">
        <v>7707</v>
      </c>
      <c r="I1027" s="1" t="s">
        <v>7708</v>
      </c>
      <c r="J1027" s="1" t="s">
        <v>7708</v>
      </c>
      <c r="K1027" s="2"/>
      <c r="L1027" s="1">
        <v>-7.0</v>
      </c>
      <c r="M1027" s="1"/>
      <c r="N1027" s="1">
        <v>7.1986</v>
      </c>
      <c r="O1027" s="1" t="s">
        <v>4274</v>
      </c>
      <c r="P1027" s="1" t="s">
        <v>7709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99</v>
      </c>
      <c r="B1028" s="1" t="s">
        <v>17</v>
      </c>
      <c r="C1028" s="1">
        <v>394.0</v>
      </c>
      <c r="D1028" s="1">
        <v>0.0</v>
      </c>
      <c r="E1028" s="2"/>
      <c r="F1028" s="1" t="s">
        <v>42</v>
      </c>
      <c r="G1028" s="1" t="s">
        <v>26</v>
      </c>
      <c r="H1028" s="1" t="s">
        <v>7710</v>
      </c>
      <c r="I1028" s="1" t="s">
        <v>7711</v>
      </c>
      <c r="J1028" s="1" t="s">
        <v>7711</v>
      </c>
      <c r="K1028" s="2"/>
      <c r="L1028" s="1">
        <v>0.0</v>
      </c>
      <c r="M1028" s="1"/>
      <c r="N1028" s="1">
        <v>5.376483333333334</v>
      </c>
      <c r="O1028" s="1" t="s">
        <v>102</v>
      </c>
      <c r="P1028" s="1" t="s">
        <v>7712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99</v>
      </c>
      <c r="B1029" s="1" t="s">
        <v>17</v>
      </c>
      <c r="C1029" s="1">
        <v>309.0</v>
      </c>
      <c r="D1029" s="1">
        <v>0.0</v>
      </c>
      <c r="E1029" s="2"/>
      <c r="F1029" s="1" t="s">
        <v>42</v>
      </c>
      <c r="G1029" s="1" t="s">
        <v>26</v>
      </c>
      <c r="H1029" s="1" t="s">
        <v>7713</v>
      </c>
      <c r="I1029" s="1" t="s">
        <v>7714</v>
      </c>
      <c r="J1029" s="1" t="s">
        <v>7714</v>
      </c>
      <c r="K1029" s="2"/>
      <c r="L1029" s="1">
        <v>-2.0</v>
      </c>
      <c r="M1029" s="1"/>
      <c r="N1029" s="1">
        <v>2.2939166666666666</v>
      </c>
      <c r="O1029" s="1" t="s">
        <v>102</v>
      </c>
      <c r="P1029" s="1" t="s">
        <v>7715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16</v>
      </c>
      <c r="B1030" s="1" t="s">
        <v>17</v>
      </c>
      <c r="C1030" s="1">
        <v>376.0</v>
      </c>
      <c r="D1030" s="1">
        <v>0.0</v>
      </c>
      <c r="E1030" s="1" t="s">
        <v>18</v>
      </c>
      <c r="F1030" s="1" t="s">
        <v>19</v>
      </c>
      <c r="G1030" s="1" t="s">
        <v>20</v>
      </c>
      <c r="H1030" s="1" t="s">
        <v>7716</v>
      </c>
      <c r="I1030" s="1" t="s">
        <v>7717</v>
      </c>
      <c r="J1030" s="1" t="s">
        <v>7717</v>
      </c>
      <c r="K1030" s="2"/>
      <c r="L1030" s="1">
        <v>-5.0</v>
      </c>
      <c r="M1030" s="1"/>
      <c r="N1030" s="1">
        <v>9.6685</v>
      </c>
      <c r="O1030" s="1" t="s">
        <v>4278</v>
      </c>
      <c r="P1030" s="1" t="s">
        <v>7718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16</v>
      </c>
      <c r="B1031" s="1" t="s">
        <v>17</v>
      </c>
      <c r="C1031" s="1">
        <v>264.0</v>
      </c>
      <c r="D1031" s="1">
        <v>0.0</v>
      </c>
      <c r="E1031" s="1" t="s">
        <v>18</v>
      </c>
      <c r="F1031" s="1" t="s">
        <v>19</v>
      </c>
      <c r="G1031" s="1" t="s">
        <v>20</v>
      </c>
      <c r="H1031" s="1" t="s">
        <v>7719</v>
      </c>
      <c r="I1031" s="1" t="s">
        <v>7720</v>
      </c>
      <c r="J1031" s="1" t="s">
        <v>7720</v>
      </c>
      <c r="K1031" s="2"/>
      <c r="L1031" s="1">
        <v>-8.0</v>
      </c>
      <c r="M1031" s="1"/>
      <c r="N1031" s="1">
        <v>6.3694</v>
      </c>
      <c r="O1031" s="1" t="s">
        <v>4278</v>
      </c>
      <c r="P1031" s="1" t="s">
        <v>4359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25</v>
      </c>
      <c r="B1032" s="1" t="s">
        <v>17</v>
      </c>
      <c r="C1032" s="1">
        <v>1117.0</v>
      </c>
      <c r="D1032" s="1">
        <v>0.0</v>
      </c>
      <c r="E1032" s="2"/>
      <c r="F1032" s="1" t="s">
        <v>19</v>
      </c>
      <c r="G1032" s="1" t="s">
        <v>20</v>
      </c>
      <c r="H1032" s="1" t="s">
        <v>7721</v>
      </c>
      <c r="I1032" s="1" t="s">
        <v>7722</v>
      </c>
      <c r="J1032" s="1" t="s">
        <v>7722</v>
      </c>
      <c r="K1032" s="2"/>
      <c r="L1032" s="1">
        <v>-9.0</v>
      </c>
      <c r="M1032" s="1"/>
      <c r="N1032" s="1">
        <v>10.32405</v>
      </c>
      <c r="O1032" s="1" t="s">
        <v>4274</v>
      </c>
      <c r="P1032" s="1" t="s">
        <v>7723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30</v>
      </c>
      <c r="B1033" s="1" t="s">
        <v>17</v>
      </c>
      <c r="C1033" s="1">
        <v>295.0</v>
      </c>
      <c r="D1033" s="1">
        <v>69.0</v>
      </c>
      <c r="E1033" s="2"/>
      <c r="F1033" s="1" t="s">
        <v>42</v>
      </c>
      <c r="G1033" s="1" t="s">
        <v>26</v>
      </c>
      <c r="H1033" s="1" t="s">
        <v>7724</v>
      </c>
      <c r="I1033" s="1" t="s">
        <v>7725</v>
      </c>
      <c r="J1033" s="1" t="s">
        <v>7725</v>
      </c>
      <c r="K1033" s="2"/>
      <c r="L1033" s="1">
        <v>-9.0</v>
      </c>
      <c r="M1033" s="1"/>
      <c r="N1033" s="1">
        <v>9.939266666666667</v>
      </c>
      <c r="O1033" s="1" t="s">
        <v>4298</v>
      </c>
      <c r="P1033" s="1" t="s">
        <v>5988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25</v>
      </c>
      <c r="B1034" s="1" t="s">
        <v>17</v>
      </c>
      <c r="C1034" s="1">
        <v>289.0</v>
      </c>
      <c r="D1034" s="1">
        <v>0.0</v>
      </c>
      <c r="E1034" s="2"/>
      <c r="F1034" s="1" t="s">
        <v>19</v>
      </c>
      <c r="G1034" s="1" t="s">
        <v>20</v>
      </c>
      <c r="H1034" s="1" t="s">
        <v>7726</v>
      </c>
      <c r="I1034" s="1" t="s">
        <v>7727</v>
      </c>
      <c r="J1034" s="1" t="s">
        <v>7727</v>
      </c>
      <c r="K1034" s="2"/>
      <c r="L1034" s="1">
        <v>-7.0</v>
      </c>
      <c r="M1034" s="1"/>
      <c r="N1034" s="1">
        <v>7.236766666666667</v>
      </c>
      <c r="O1034" s="1" t="s">
        <v>4274</v>
      </c>
      <c r="P1034" s="1" t="s">
        <v>7312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25</v>
      </c>
      <c r="B1035" s="1" t="s">
        <v>17</v>
      </c>
      <c r="C1035" s="3">
        <v>394.0</v>
      </c>
      <c r="D1035" s="1">
        <v>0.0</v>
      </c>
      <c r="E1035" s="2"/>
      <c r="F1035" s="1" t="s">
        <v>19</v>
      </c>
      <c r="G1035" s="1" t="s">
        <v>20</v>
      </c>
      <c r="H1035" s="1" t="s">
        <v>7728</v>
      </c>
      <c r="I1035" s="1" t="s">
        <v>7729</v>
      </c>
      <c r="J1035" s="1" t="s">
        <v>7729</v>
      </c>
      <c r="K1035" s="2"/>
      <c r="L1035" s="1">
        <v>-7.0</v>
      </c>
      <c r="M1035" s="1"/>
      <c r="N1035" s="1">
        <v>7.866033333333333</v>
      </c>
      <c r="O1035" s="1" t="s">
        <v>4274</v>
      </c>
      <c r="P1035" s="1" t="s">
        <v>7730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30</v>
      </c>
      <c r="B1036" s="1" t="s">
        <v>17</v>
      </c>
      <c r="C1036" s="1">
        <v>247.0</v>
      </c>
      <c r="D1036" s="1">
        <v>62.0</v>
      </c>
      <c r="E1036" s="2"/>
      <c r="F1036" s="1" t="s">
        <v>42</v>
      </c>
      <c r="G1036" s="1" t="s">
        <v>51</v>
      </c>
      <c r="H1036" s="1" t="s">
        <v>7731</v>
      </c>
      <c r="I1036" s="1" t="s">
        <v>7732</v>
      </c>
      <c r="J1036" s="1" t="s">
        <v>7732</v>
      </c>
      <c r="K1036" s="2"/>
      <c r="L1036" s="1">
        <v>-8.0</v>
      </c>
      <c r="M1036" s="1"/>
      <c r="N1036" s="1">
        <v>10.922883333333333</v>
      </c>
      <c r="O1036" s="1" t="s">
        <v>4298</v>
      </c>
      <c r="P1036" s="1" t="s">
        <v>4650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25</v>
      </c>
      <c r="B1037" s="1" t="s">
        <v>17</v>
      </c>
      <c r="C1037" s="1">
        <v>429.0</v>
      </c>
      <c r="D1037" s="1">
        <v>0.0</v>
      </c>
      <c r="E1037" s="2"/>
      <c r="F1037" s="1" t="s">
        <v>19</v>
      </c>
      <c r="G1037" s="1" t="s">
        <v>20</v>
      </c>
      <c r="H1037" s="1" t="s">
        <v>7733</v>
      </c>
      <c r="I1037" s="1" t="s">
        <v>7734</v>
      </c>
      <c r="J1037" s="1" t="s">
        <v>7734</v>
      </c>
      <c r="K1037" s="2"/>
      <c r="L1037" s="1">
        <v>-5.0</v>
      </c>
      <c r="M1037" s="1"/>
      <c r="N1037" s="1">
        <v>9.123666666666667</v>
      </c>
      <c r="O1037" s="1" t="s">
        <v>4274</v>
      </c>
      <c r="P1037" s="1" t="s">
        <v>7735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25</v>
      </c>
      <c r="B1038" s="3" t="s">
        <v>17</v>
      </c>
      <c r="C1038" s="1">
        <v>1605.0</v>
      </c>
      <c r="D1038" s="1">
        <v>0.0</v>
      </c>
      <c r="E1038" s="2"/>
      <c r="F1038" s="1" t="s">
        <v>19</v>
      </c>
      <c r="G1038" s="1" t="s">
        <v>20</v>
      </c>
      <c r="H1038" s="1" t="s">
        <v>7736</v>
      </c>
      <c r="I1038" s="1" t="s">
        <v>7737</v>
      </c>
      <c r="J1038" s="1" t="s">
        <v>7737</v>
      </c>
      <c r="K1038" s="2"/>
      <c r="L1038" s="1">
        <v>-8.0</v>
      </c>
      <c r="M1038" s="1"/>
      <c r="N1038" s="1">
        <v>11.920883333333334</v>
      </c>
      <c r="O1038" s="1" t="s">
        <v>4274</v>
      </c>
      <c r="P1038" s="1" t="s">
        <v>7738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30</v>
      </c>
      <c r="B1039" s="1" t="s">
        <v>17</v>
      </c>
      <c r="C1039" s="1">
        <v>318.0</v>
      </c>
      <c r="D1039" s="1">
        <v>0.0</v>
      </c>
      <c r="E1039" s="1" t="s">
        <v>5957</v>
      </c>
      <c r="F1039" s="1" t="s">
        <v>32</v>
      </c>
      <c r="G1039" s="1" t="s">
        <v>20</v>
      </c>
      <c r="H1039" s="1" t="s">
        <v>7739</v>
      </c>
      <c r="I1039" s="1" t="s">
        <v>7740</v>
      </c>
      <c r="J1039" s="1" t="s">
        <v>7741</v>
      </c>
      <c r="K1039" s="1" t="s">
        <v>7742</v>
      </c>
      <c r="L1039" s="1">
        <v>-12.0</v>
      </c>
      <c r="M1039" s="1">
        <v>0.010283333333333334</v>
      </c>
      <c r="N1039" s="1">
        <v>8.072016666666666</v>
      </c>
      <c r="O1039" s="1" t="s">
        <v>4298</v>
      </c>
      <c r="P1039" s="1" t="s">
        <v>5345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30</v>
      </c>
      <c r="B1040" s="1" t="s">
        <v>17</v>
      </c>
      <c r="C1040" s="1">
        <v>217.0</v>
      </c>
      <c r="D1040" s="1">
        <v>92.0</v>
      </c>
      <c r="E1040" s="2"/>
      <c r="F1040" s="1" t="s">
        <v>42</v>
      </c>
      <c r="G1040" s="1" t="s">
        <v>20</v>
      </c>
      <c r="H1040" s="1" t="s">
        <v>7743</v>
      </c>
      <c r="I1040" s="1" t="s">
        <v>7744</v>
      </c>
      <c r="J1040" s="1" t="s">
        <v>7744</v>
      </c>
      <c r="K1040" s="2"/>
      <c r="L1040" s="1">
        <v>-11.0</v>
      </c>
      <c r="M1040" s="1"/>
      <c r="N1040" s="1">
        <v>7.27295</v>
      </c>
      <c r="O1040" s="1" t="s">
        <v>4298</v>
      </c>
      <c r="P1040" s="1" t="s">
        <v>4456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30</v>
      </c>
      <c r="B1041" s="1" t="s">
        <v>17</v>
      </c>
      <c r="C1041" s="1">
        <v>199.0</v>
      </c>
      <c r="D1041" s="1">
        <v>50.0</v>
      </c>
      <c r="E1041" s="2"/>
      <c r="F1041" s="1" t="s">
        <v>42</v>
      </c>
      <c r="G1041" s="1" t="s">
        <v>26</v>
      </c>
      <c r="H1041" s="1" t="s">
        <v>7745</v>
      </c>
      <c r="I1041" s="1" t="s">
        <v>7746</v>
      </c>
      <c r="J1041" s="1" t="s">
        <v>7746</v>
      </c>
      <c r="K1041" s="2"/>
      <c r="L1041" s="1">
        <v>-14.0</v>
      </c>
      <c r="M1041" s="1"/>
      <c r="N1041" s="1">
        <v>84.45066666666666</v>
      </c>
      <c r="O1041" s="1" t="s">
        <v>4298</v>
      </c>
      <c r="P1041" s="1" t="s">
        <v>5625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16</v>
      </c>
      <c r="B1042" s="1" t="s">
        <v>17</v>
      </c>
      <c r="C1042" s="1">
        <v>264.0</v>
      </c>
      <c r="D1042" s="1">
        <v>0.0</v>
      </c>
      <c r="E1042" s="1" t="s">
        <v>18</v>
      </c>
      <c r="F1042" s="1" t="s">
        <v>19</v>
      </c>
      <c r="G1042" s="1" t="s">
        <v>20</v>
      </c>
      <c r="H1042" s="1" t="s">
        <v>7747</v>
      </c>
      <c r="I1042" s="1" t="s">
        <v>7748</v>
      </c>
      <c r="J1042" s="1" t="s">
        <v>7748</v>
      </c>
      <c r="K1042" s="2"/>
      <c r="L1042" s="1">
        <v>-6.0</v>
      </c>
      <c r="M1042" s="1"/>
      <c r="N1042" s="1">
        <v>8.384633333333333</v>
      </c>
      <c r="O1042" s="1" t="s">
        <v>4278</v>
      </c>
      <c r="P1042" s="1" t="s">
        <v>7749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25</v>
      </c>
      <c r="B1043" s="1" t="s">
        <v>17</v>
      </c>
      <c r="C1043" s="1">
        <v>439.0</v>
      </c>
      <c r="D1043" s="1">
        <v>0.0</v>
      </c>
      <c r="E1043" s="2"/>
      <c r="F1043" s="1" t="s">
        <v>19</v>
      </c>
      <c r="G1043" s="1" t="s">
        <v>20</v>
      </c>
      <c r="H1043" s="1" t="s">
        <v>7750</v>
      </c>
      <c r="I1043" s="1" t="s">
        <v>7751</v>
      </c>
      <c r="J1043" s="1" t="s">
        <v>7751</v>
      </c>
      <c r="K1043" s="2"/>
      <c r="L1043" s="1">
        <v>-8.0</v>
      </c>
      <c r="M1043" s="1"/>
      <c r="N1043" s="1">
        <v>6.2628</v>
      </c>
      <c r="O1043" s="1" t="s">
        <v>4274</v>
      </c>
      <c r="P1043" s="1" t="s">
        <v>7752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195</v>
      </c>
      <c r="B1044" s="1" t="s">
        <v>17</v>
      </c>
      <c r="C1044" s="1">
        <v>987.0</v>
      </c>
      <c r="D1044" s="1">
        <v>0.0</v>
      </c>
      <c r="E1044" s="1" t="s">
        <v>196</v>
      </c>
      <c r="F1044" s="1" t="s">
        <v>19</v>
      </c>
      <c r="G1044" s="1" t="s">
        <v>20</v>
      </c>
      <c r="H1044" s="1" t="s">
        <v>7753</v>
      </c>
      <c r="I1044" s="1" t="s">
        <v>7754</v>
      </c>
      <c r="J1044" s="1" t="s">
        <v>7754</v>
      </c>
      <c r="K1044" s="2"/>
      <c r="L1044" s="1">
        <v>-7.0</v>
      </c>
      <c r="M1044" s="1"/>
      <c r="N1044" s="1">
        <v>12.480566666666666</v>
      </c>
      <c r="O1044" s="1" t="s">
        <v>4274</v>
      </c>
      <c r="P1044" s="1" t="s">
        <v>7755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99</v>
      </c>
      <c r="B1045" s="1" t="s">
        <v>17</v>
      </c>
      <c r="C1045" s="1">
        <v>458.0</v>
      </c>
      <c r="D1045" s="1">
        <v>0.0</v>
      </c>
      <c r="E1045" s="2"/>
      <c r="F1045" s="1" t="s">
        <v>42</v>
      </c>
      <c r="G1045" s="1" t="s">
        <v>26</v>
      </c>
      <c r="H1045" s="1" t="s">
        <v>7756</v>
      </c>
      <c r="I1045" s="1" t="s">
        <v>7757</v>
      </c>
      <c r="J1045" s="1" t="s">
        <v>7757</v>
      </c>
      <c r="K1045" s="2"/>
      <c r="L1045" s="1">
        <v>1.0</v>
      </c>
      <c r="M1045" s="1"/>
      <c r="N1045" s="1">
        <v>6.203483333333334</v>
      </c>
      <c r="O1045" s="1" t="s">
        <v>102</v>
      </c>
      <c r="P1045" s="1" t="s">
        <v>7758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195</v>
      </c>
      <c r="B1046" s="1" t="s">
        <v>222</v>
      </c>
      <c r="C1046" s="1">
        <v>329.0</v>
      </c>
      <c r="D1046" s="1">
        <v>0.0</v>
      </c>
      <c r="E1046" s="1" t="s">
        <v>7068</v>
      </c>
      <c r="F1046" s="1" t="s">
        <v>19</v>
      </c>
      <c r="G1046" s="1" t="s">
        <v>20</v>
      </c>
      <c r="H1046" s="1" t="s">
        <v>7759</v>
      </c>
      <c r="I1046" s="1" t="s">
        <v>7760</v>
      </c>
      <c r="J1046" s="1" t="s">
        <v>7760</v>
      </c>
      <c r="K1046" s="2"/>
      <c r="L1046" s="1">
        <v>-8.0</v>
      </c>
      <c r="M1046" s="1"/>
      <c r="N1046" s="1">
        <v>6.308666666666666</v>
      </c>
      <c r="O1046" s="1" t="s">
        <v>4274</v>
      </c>
      <c r="P1046" s="1" t="s">
        <v>2478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16</v>
      </c>
      <c r="B1047" s="1" t="s">
        <v>17</v>
      </c>
      <c r="C1047" s="1">
        <v>528.0</v>
      </c>
      <c r="D1047" s="1">
        <v>0.0</v>
      </c>
      <c r="E1047" s="1" t="s">
        <v>18</v>
      </c>
      <c r="F1047" s="1" t="s">
        <v>19</v>
      </c>
      <c r="G1047" s="1" t="s">
        <v>20</v>
      </c>
      <c r="H1047" s="1" t="s">
        <v>7761</v>
      </c>
      <c r="I1047" s="1" t="s">
        <v>7762</v>
      </c>
      <c r="J1047" s="1" t="s">
        <v>7762</v>
      </c>
      <c r="K1047" s="2"/>
      <c r="L1047" s="1">
        <v>-12.0</v>
      </c>
      <c r="M1047" s="1"/>
      <c r="N1047" s="1">
        <v>7.439016666666666</v>
      </c>
      <c r="O1047" s="1" t="s">
        <v>4278</v>
      </c>
      <c r="P1047" s="1" t="s">
        <v>7763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16</v>
      </c>
      <c r="B1048" s="1" t="s">
        <v>17</v>
      </c>
      <c r="C1048" s="1">
        <v>463.0</v>
      </c>
      <c r="D1048" s="1">
        <v>0.0</v>
      </c>
      <c r="E1048" s="1" t="s">
        <v>18</v>
      </c>
      <c r="F1048" s="1" t="s">
        <v>19</v>
      </c>
      <c r="G1048" s="1" t="s">
        <v>20</v>
      </c>
      <c r="H1048" s="1" t="s">
        <v>7764</v>
      </c>
      <c r="I1048" s="1" t="s">
        <v>7765</v>
      </c>
      <c r="J1048" s="1" t="s">
        <v>7765</v>
      </c>
      <c r="K1048" s="2"/>
      <c r="L1048" s="1">
        <v>-8.0</v>
      </c>
      <c r="M1048" s="1"/>
      <c r="N1048" s="1">
        <v>6.806583333333333</v>
      </c>
      <c r="O1048" s="1" t="s">
        <v>4278</v>
      </c>
      <c r="P1048" s="1" t="s">
        <v>7766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16</v>
      </c>
      <c r="B1049" s="1" t="s">
        <v>17</v>
      </c>
      <c r="C1049" s="1">
        <v>264.0</v>
      </c>
      <c r="D1049" s="1">
        <v>0.0</v>
      </c>
      <c r="E1049" s="1" t="s">
        <v>18</v>
      </c>
      <c r="F1049" s="1" t="s">
        <v>19</v>
      </c>
      <c r="G1049" s="1" t="s">
        <v>20</v>
      </c>
      <c r="H1049" s="1" t="s">
        <v>7767</v>
      </c>
      <c r="I1049" s="1" t="s">
        <v>7768</v>
      </c>
      <c r="J1049" s="1" t="s">
        <v>7768</v>
      </c>
      <c r="K1049" s="2"/>
      <c r="L1049" s="1">
        <v>-9.0</v>
      </c>
      <c r="M1049" s="1"/>
      <c r="N1049" s="1">
        <v>5.133816666666666</v>
      </c>
      <c r="O1049" s="1" t="s">
        <v>4278</v>
      </c>
      <c r="P1049" s="1" t="s">
        <v>4857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16</v>
      </c>
      <c r="B1050" s="1" t="s">
        <v>17</v>
      </c>
      <c r="C1050" s="1">
        <v>528.0</v>
      </c>
      <c r="D1050" s="1">
        <v>0.0</v>
      </c>
      <c r="E1050" s="1" t="s">
        <v>18</v>
      </c>
      <c r="F1050" s="1" t="s">
        <v>19</v>
      </c>
      <c r="G1050" s="1" t="s">
        <v>20</v>
      </c>
      <c r="H1050" s="1" t="s">
        <v>7769</v>
      </c>
      <c r="I1050" s="1" t="s">
        <v>7770</v>
      </c>
      <c r="J1050" s="1" t="s">
        <v>7770</v>
      </c>
      <c r="K1050" s="2"/>
      <c r="L1050" s="1">
        <v>-8.0</v>
      </c>
      <c r="M1050" s="1"/>
      <c r="N1050" s="1">
        <v>11.170983333333334</v>
      </c>
      <c r="O1050" s="1" t="s">
        <v>4278</v>
      </c>
      <c r="P1050" s="1" t="s">
        <v>7771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16</v>
      </c>
      <c r="B1051" s="1" t="s">
        <v>17</v>
      </c>
      <c r="C1051" s="1">
        <v>323.0</v>
      </c>
      <c r="D1051" s="1">
        <v>0.0</v>
      </c>
      <c r="E1051" s="1" t="s">
        <v>18</v>
      </c>
      <c r="F1051" s="1" t="s">
        <v>19</v>
      </c>
      <c r="G1051" s="1" t="s">
        <v>20</v>
      </c>
      <c r="H1051" s="1" t="s">
        <v>7772</v>
      </c>
      <c r="I1051" s="1" t="s">
        <v>7773</v>
      </c>
      <c r="J1051" s="1" t="s">
        <v>7773</v>
      </c>
      <c r="K1051" s="2"/>
      <c r="L1051" s="1">
        <v>-10.0</v>
      </c>
      <c r="M1051" s="1"/>
      <c r="N1051" s="1">
        <v>4.395133333333333</v>
      </c>
      <c r="O1051" s="1" t="s">
        <v>4278</v>
      </c>
      <c r="P1051" s="1" t="s">
        <v>7774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25</v>
      </c>
      <c r="B1052" s="1" t="s">
        <v>222</v>
      </c>
      <c r="C1052" s="1">
        <v>528.0</v>
      </c>
      <c r="D1052" s="1">
        <v>0.0</v>
      </c>
      <c r="E1052" s="2"/>
      <c r="F1052" s="1" t="s">
        <v>19</v>
      </c>
      <c r="G1052" s="1" t="s">
        <v>20</v>
      </c>
      <c r="H1052" s="1" t="s">
        <v>7775</v>
      </c>
      <c r="I1052" s="1" t="s">
        <v>7776</v>
      </c>
      <c r="J1052" s="1" t="s">
        <v>7776</v>
      </c>
      <c r="K1052" s="2"/>
      <c r="L1052" s="1">
        <v>-6.0</v>
      </c>
      <c r="M1052" s="1"/>
      <c r="N1052" s="1">
        <v>12.019216666666667</v>
      </c>
      <c r="O1052" s="1" t="s">
        <v>4274</v>
      </c>
      <c r="P1052" s="1" t="s">
        <v>7777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30</v>
      </c>
      <c r="B1053" s="1" t="s">
        <v>17</v>
      </c>
      <c r="C1053" s="1">
        <v>398.0</v>
      </c>
      <c r="D1053" s="1">
        <v>100.0</v>
      </c>
      <c r="E1053" s="2"/>
      <c r="F1053" s="1" t="s">
        <v>42</v>
      </c>
      <c r="G1053" s="1" t="s">
        <v>20</v>
      </c>
      <c r="H1053" s="1" t="s">
        <v>7778</v>
      </c>
      <c r="I1053" s="1" t="s">
        <v>7779</v>
      </c>
      <c r="J1053" s="1" t="s">
        <v>7779</v>
      </c>
      <c r="K1053" s="2"/>
      <c r="L1053" s="1">
        <v>-2.0</v>
      </c>
      <c r="M1053" s="1"/>
      <c r="N1053" s="1">
        <v>16.313216666666666</v>
      </c>
      <c r="O1053" s="1" t="s">
        <v>4298</v>
      </c>
      <c r="P1053" s="1" t="s">
        <v>6569</v>
      </c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1" t="s">
        <v>16</v>
      </c>
      <c r="B1054" s="1" t="s">
        <v>17</v>
      </c>
      <c r="C1054" s="1">
        <v>1316.0</v>
      </c>
      <c r="D1054" s="1">
        <v>0.0</v>
      </c>
      <c r="E1054" s="1" t="s">
        <v>18</v>
      </c>
      <c r="F1054" s="1" t="s">
        <v>19</v>
      </c>
      <c r="G1054" s="1" t="s">
        <v>20</v>
      </c>
      <c r="H1054" s="1" t="s">
        <v>7780</v>
      </c>
      <c r="I1054" s="1" t="s">
        <v>7781</v>
      </c>
      <c r="J1054" s="1" t="s">
        <v>7781</v>
      </c>
      <c r="K1054" s="2"/>
      <c r="L1054" s="1">
        <v>-6.0</v>
      </c>
      <c r="M1054" s="1"/>
      <c r="N1054" s="1">
        <v>13.920866666666667</v>
      </c>
      <c r="O1054" s="1" t="s">
        <v>4278</v>
      </c>
      <c r="P1054" s="1" t="s">
        <v>7782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16</v>
      </c>
      <c r="B1055" s="1" t="s">
        <v>17</v>
      </c>
      <c r="C1055" s="1">
        <v>728.0</v>
      </c>
      <c r="D1055" s="1">
        <v>0.0</v>
      </c>
      <c r="E1055" s="1" t="s">
        <v>18</v>
      </c>
      <c r="F1055" s="1" t="s">
        <v>19</v>
      </c>
      <c r="G1055" s="1" t="s">
        <v>20</v>
      </c>
      <c r="H1055" s="1" t="s">
        <v>7783</v>
      </c>
      <c r="I1055" s="1" t="s">
        <v>7784</v>
      </c>
      <c r="J1055" s="1" t="s">
        <v>7784</v>
      </c>
      <c r="K1055" s="2"/>
      <c r="L1055" s="1">
        <v>-10.0</v>
      </c>
      <c r="M1055" s="1"/>
      <c r="N1055" s="1">
        <v>9.236466666666667</v>
      </c>
      <c r="O1055" s="1" t="s">
        <v>4278</v>
      </c>
      <c r="P1055" s="1" t="s">
        <v>7785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195</v>
      </c>
      <c r="B1056" s="1" t="s">
        <v>222</v>
      </c>
      <c r="C1056" s="1">
        <v>528.0</v>
      </c>
      <c r="D1056" s="1">
        <v>0.0</v>
      </c>
      <c r="E1056" s="1" t="s">
        <v>7786</v>
      </c>
      <c r="F1056" s="1" t="s">
        <v>19</v>
      </c>
      <c r="G1056" s="1" t="s">
        <v>20</v>
      </c>
      <c r="H1056" s="1" t="s">
        <v>7787</v>
      </c>
      <c r="I1056" s="1" t="s">
        <v>7788</v>
      </c>
      <c r="J1056" s="1" t="s">
        <v>7788</v>
      </c>
      <c r="K1056" s="2"/>
      <c r="L1056" s="1">
        <v>-13.0</v>
      </c>
      <c r="M1056" s="1"/>
      <c r="N1056" s="1">
        <v>6.858</v>
      </c>
      <c r="O1056" s="1" t="s">
        <v>4274</v>
      </c>
      <c r="P1056" s="1" t="s">
        <v>7789</v>
      </c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1" t="s">
        <v>195</v>
      </c>
      <c r="B1057" s="1" t="s">
        <v>222</v>
      </c>
      <c r="C1057" s="1">
        <v>388.0</v>
      </c>
      <c r="D1057" s="1">
        <v>0.0</v>
      </c>
      <c r="E1057" s="1" t="s">
        <v>6444</v>
      </c>
      <c r="F1057" s="1" t="s">
        <v>19</v>
      </c>
      <c r="G1057" s="1" t="s">
        <v>20</v>
      </c>
      <c r="H1057" s="1" t="s">
        <v>7790</v>
      </c>
      <c r="I1057" s="1" t="s">
        <v>7791</v>
      </c>
      <c r="J1057" s="1" t="s">
        <v>7791</v>
      </c>
      <c r="K1057" s="2"/>
      <c r="L1057" s="1">
        <v>-8.0</v>
      </c>
      <c r="M1057" s="1"/>
      <c r="N1057" s="1">
        <v>6.30795</v>
      </c>
      <c r="O1057" s="1" t="s">
        <v>4274</v>
      </c>
      <c r="P1057" s="1" t="s">
        <v>7792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16</v>
      </c>
      <c r="B1058" s="1" t="s">
        <v>17</v>
      </c>
      <c r="C1058" s="1">
        <v>329.0</v>
      </c>
      <c r="D1058" s="1">
        <v>0.0</v>
      </c>
      <c r="E1058" s="1" t="s">
        <v>18</v>
      </c>
      <c r="F1058" s="1" t="s">
        <v>19</v>
      </c>
      <c r="G1058" s="1" t="s">
        <v>20</v>
      </c>
      <c r="H1058" s="1" t="s">
        <v>7793</v>
      </c>
      <c r="I1058" s="1" t="s">
        <v>7794</v>
      </c>
      <c r="J1058" s="1" t="s">
        <v>7794</v>
      </c>
      <c r="K1058" s="2"/>
      <c r="L1058" s="1">
        <v>-4.0</v>
      </c>
      <c r="M1058" s="1"/>
      <c r="N1058" s="1">
        <v>10.9834</v>
      </c>
      <c r="O1058" s="1" t="s">
        <v>4278</v>
      </c>
      <c r="P1058" s="1" t="s">
        <v>7795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30</v>
      </c>
      <c r="B1059" s="1" t="s">
        <v>17</v>
      </c>
      <c r="C1059" s="1">
        <v>466.0</v>
      </c>
      <c r="D1059" s="1">
        <v>0.0</v>
      </c>
      <c r="E1059" s="1" t="s">
        <v>5957</v>
      </c>
      <c r="F1059" s="1" t="s">
        <v>32</v>
      </c>
      <c r="G1059" s="1" t="s">
        <v>20</v>
      </c>
      <c r="H1059" s="1" t="s">
        <v>7796</v>
      </c>
      <c r="I1059" s="1" t="s">
        <v>7797</v>
      </c>
      <c r="J1059" s="1" t="s">
        <v>7798</v>
      </c>
      <c r="K1059" s="1" t="s">
        <v>7799</v>
      </c>
      <c r="L1059" s="1">
        <v>0.0</v>
      </c>
      <c r="M1059" s="1">
        <v>0.010416666666666666</v>
      </c>
      <c r="N1059" s="1">
        <v>23.068366666666666</v>
      </c>
      <c r="O1059" s="1" t="s">
        <v>4298</v>
      </c>
      <c r="P1059" s="1" t="s">
        <v>7800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30</v>
      </c>
      <c r="B1060" s="1" t="s">
        <v>17</v>
      </c>
      <c r="C1060" s="1">
        <v>694.0</v>
      </c>
      <c r="D1060" s="1">
        <v>168.0</v>
      </c>
      <c r="E1060" s="2"/>
      <c r="F1060" s="1" t="s">
        <v>42</v>
      </c>
      <c r="G1060" s="1" t="s">
        <v>20</v>
      </c>
      <c r="H1060" s="1" t="s">
        <v>7801</v>
      </c>
      <c r="I1060" s="1" t="s">
        <v>7802</v>
      </c>
      <c r="J1060" s="1" t="s">
        <v>7802</v>
      </c>
      <c r="K1060" s="2"/>
      <c r="L1060" s="1">
        <v>-9.0</v>
      </c>
      <c r="M1060" s="1"/>
      <c r="N1060" s="1">
        <v>32.971516666666666</v>
      </c>
      <c r="O1060" s="1" t="s">
        <v>4298</v>
      </c>
      <c r="P1060" s="1" t="s">
        <v>7803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4025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3268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3269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3270</v>
      </c>
      <c r="B9" s="6"/>
      <c r="C9" s="6"/>
      <c r="D9" s="6"/>
      <c r="E9" s="7"/>
    </row>
    <row r="10" hidden="1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</row>
    <row r="11" hidden="1">
      <c r="A11" s="24" t="s">
        <v>3275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3276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3277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3279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3281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3282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3284</v>
      </c>
      <c r="B17" s="29">
        <v>1500.0</v>
      </c>
      <c r="C17" s="26">
        <v>1500.0</v>
      </c>
      <c r="D17" s="27">
        <f t="shared" si="1"/>
        <v>0</v>
      </c>
      <c r="E17" s="40" t="s">
        <v>7804</v>
      </c>
    </row>
    <row r="18" hidden="1">
      <c r="A18" s="31" t="s">
        <v>3286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3287</v>
      </c>
      <c r="B19" s="29">
        <v>4519.0</v>
      </c>
      <c r="C19" s="33">
        <f t="array" ref="C19">SUMIFS(INDIRECT(A1 &amp; " Restia!C:C"), INDIRECT(A1 &amp; " Restia!A:A"), A19, INDIRECT(A1 &amp; " Restia!B:B"), "&lt;&gt;canceled")</f>
        <v>71855</v>
      </c>
      <c r="D19" s="27">
        <f t="shared" si="1"/>
        <v>67336</v>
      </c>
      <c r="E19" s="41"/>
    </row>
    <row r="20" hidden="1">
      <c r="A20" s="32" t="s">
        <v>3288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43480</v>
      </c>
      <c r="D20" s="27">
        <f t="shared" si="1"/>
        <v>36816</v>
      </c>
      <c r="E20" s="41"/>
    </row>
    <row r="21" hidden="1">
      <c r="A21" s="32" t="s">
        <v>3289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62440</v>
      </c>
      <c r="D21" s="27">
        <f t="shared" si="1"/>
        <v>56252</v>
      </c>
      <c r="E21" s="41"/>
    </row>
    <row r="22" hidden="1">
      <c r="A22" s="32" t="s">
        <v>3290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53828</v>
      </c>
      <c r="D22" s="27">
        <f t="shared" si="1"/>
        <v>50532</v>
      </c>
      <c r="E22" s="41"/>
    </row>
    <row r="23" hidden="1">
      <c r="A23" s="32" t="s">
        <v>3292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4023</v>
      </c>
      <c r="D23" s="27">
        <f t="shared" si="1"/>
        <v>4023</v>
      </c>
      <c r="E23" s="41"/>
    </row>
    <row r="24" hidden="1">
      <c r="A24" s="32" t="s">
        <v>3293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12472</v>
      </c>
      <c r="D24" s="27">
        <f t="shared" si="1"/>
        <v>11879</v>
      </c>
      <c r="E24" s="41"/>
    </row>
    <row r="25" hidden="1">
      <c r="A25" s="35" t="s">
        <v>3294</v>
      </c>
      <c r="B25" s="29">
        <v>24917.0</v>
      </c>
      <c r="C25" s="9">
        <f t="array" ref="C25">SUM(INDIRECT(A1 &amp; " Restia!C:C")) - SUMIFS(INDIRECT(A1 &amp; " Restia!C:C"), INDIRECT(A1 &amp; " Restia!B:B"), "canceled")</f>
        <v>289499.2</v>
      </c>
      <c r="D25" s="27">
        <f t="shared" si="1"/>
        <v>264582.2</v>
      </c>
      <c r="E25" s="41"/>
    </row>
    <row r="26" hidden="1">
      <c r="A26" s="36" t="s">
        <v>3295</v>
      </c>
      <c r="B26" s="42">
        <v>2.0</v>
      </c>
      <c r="C26" s="43">
        <f>sum(C11:C23)-C25</f>
        <v>-49621.2</v>
      </c>
      <c r="D26" s="44">
        <f t="shared" si="1"/>
        <v>-49623.2</v>
      </c>
      <c r="E26" s="45"/>
    </row>
    <row r="27" hidden="1"/>
    <row r="28" hidden="1"/>
    <row r="29" hidden="1">
      <c r="A29" s="5" t="s">
        <v>4025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3268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3269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3270</v>
      </c>
      <c r="B37" s="6"/>
      <c r="C37" s="6"/>
      <c r="D37" s="6"/>
      <c r="E37" s="7"/>
    </row>
    <row r="38" hidden="1">
      <c r="A38" s="20" t="s">
        <v>3271</v>
      </c>
      <c r="B38" s="21" t="s">
        <v>3272</v>
      </c>
      <c r="C38" s="22" t="s">
        <v>3273</v>
      </c>
      <c r="D38" s="21" t="s">
        <v>3274</v>
      </c>
      <c r="E38" s="23" t="s">
        <v>13</v>
      </c>
    </row>
    <row r="39" hidden="1">
      <c r="A39" s="24" t="s">
        <v>3275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3276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3277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3279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3281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3282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3284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3286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3287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71855</v>
      </c>
      <c r="D47" s="27">
        <f t="shared" si="2"/>
        <v>31915</v>
      </c>
      <c r="E47" s="41"/>
    </row>
    <row r="48" hidden="1">
      <c r="A48" s="32" t="s">
        <v>3288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43480</v>
      </c>
      <c r="D48" s="27">
        <f t="shared" si="2"/>
        <v>16927</v>
      </c>
      <c r="E48" s="41"/>
    </row>
    <row r="49" hidden="1">
      <c r="A49" s="32" t="s">
        <v>3289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62440</v>
      </c>
      <c r="D49" s="27">
        <f t="shared" si="2"/>
        <v>5990</v>
      </c>
      <c r="E49" s="41"/>
    </row>
    <row r="50" hidden="1">
      <c r="A50" s="32" t="s">
        <v>3290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53828</v>
      </c>
      <c r="D50" s="27">
        <f t="shared" si="2"/>
        <v>31190</v>
      </c>
      <c r="E50" s="41"/>
    </row>
    <row r="51" hidden="1">
      <c r="A51" s="32" t="s">
        <v>3292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4023</v>
      </c>
      <c r="D51" s="27">
        <f t="shared" si="2"/>
        <v>-2250</v>
      </c>
      <c r="E51" s="41"/>
    </row>
    <row r="52" hidden="1">
      <c r="A52" s="32" t="s">
        <v>3293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12472</v>
      </c>
      <c r="D52" s="27">
        <f t="shared" si="2"/>
        <v>880</v>
      </c>
      <c r="E52" s="41"/>
    </row>
    <row r="53" hidden="1">
      <c r="A53" s="35" t="s">
        <v>3294</v>
      </c>
      <c r="B53" s="29">
        <v>173743.0</v>
      </c>
      <c r="C53" s="9">
        <f t="array" ref="C53">SUM(INDIRECT(A29 &amp; " Restia!C:C")) - SUMIFS(INDIRECT(A29 &amp; " Restia!C:C"), INDIRECT(A29 &amp; " Restia!B:B"), "canceled")</f>
        <v>289499.2</v>
      </c>
      <c r="D53" s="27">
        <f t="shared" si="2"/>
        <v>115756.2</v>
      </c>
      <c r="E53" s="41"/>
    </row>
    <row r="54" hidden="1">
      <c r="A54" s="36" t="s">
        <v>3295</v>
      </c>
      <c r="B54" s="42">
        <v>-2673.0</v>
      </c>
      <c r="C54" s="43">
        <f>sum(C39:C51)-C53</f>
        <v>-32481.2</v>
      </c>
      <c r="D54" s="44">
        <f t="shared" si="2"/>
        <v>-29808.2</v>
      </c>
      <c r="E54" s="45"/>
    </row>
    <row r="55" hidden="1"/>
    <row r="56" hidden="1"/>
    <row r="57" hidden="1">
      <c r="A57" s="5" t="s">
        <v>4025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3268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3269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3270</v>
      </c>
      <c r="B65" s="6"/>
      <c r="C65" s="6"/>
      <c r="D65" s="6"/>
      <c r="E65" s="7"/>
    </row>
    <row r="66" hidden="1">
      <c r="A66" s="20" t="s">
        <v>3271</v>
      </c>
      <c r="B66" s="21" t="s">
        <v>3272</v>
      </c>
      <c r="C66" s="22" t="s">
        <v>3273</v>
      </c>
      <c r="D66" s="21" t="s">
        <v>3274</v>
      </c>
      <c r="E66" s="23" t="s">
        <v>13</v>
      </c>
    </row>
    <row r="67" hidden="1">
      <c r="A67" s="24" t="s">
        <v>3275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3276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3277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3279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3281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3282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3284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3286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3287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71855</v>
      </c>
      <c r="D75" s="27">
        <f t="shared" si="3"/>
        <v>18355</v>
      </c>
      <c r="E75" s="41"/>
    </row>
    <row r="76" hidden="1">
      <c r="A76" s="32" t="s">
        <v>3288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43480</v>
      </c>
      <c r="D76" s="27">
        <f t="shared" si="3"/>
        <v>27168</v>
      </c>
      <c r="E76" s="41"/>
    </row>
    <row r="77" hidden="1">
      <c r="A77" s="32" t="s">
        <v>3289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62440</v>
      </c>
      <c r="D77" s="27">
        <f t="shared" si="3"/>
        <v>-7411.5</v>
      </c>
      <c r="E77" s="41"/>
    </row>
    <row r="78" hidden="1">
      <c r="A78" s="32" t="s">
        <v>3290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53828</v>
      </c>
      <c r="D78" s="27">
        <f t="shared" si="3"/>
        <v>24744</v>
      </c>
      <c r="E78" s="41"/>
    </row>
    <row r="79" hidden="1">
      <c r="A79" s="32" t="s">
        <v>3292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4023</v>
      </c>
      <c r="D79" s="27">
        <f t="shared" si="3"/>
        <v>412.5</v>
      </c>
      <c r="E79" s="41"/>
    </row>
    <row r="80" hidden="1">
      <c r="A80" s="32" t="s">
        <v>3293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12472</v>
      </c>
      <c r="D80" s="27">
        <f t="shared" si="3"/>
        <v>-2436</v>
      </c>
      <c r="E80" s="41"/>
    </row>
    <row r="81" hidden="1">
      <c r="A81" s="35" t="s">
        <v>3294</v>
      </c>
      <c r="B81" s="29">
        <v>202056.0</v>
      </c>
      <c r="C81" s="9">
        <f t="array" ref="C81">SUM(INDIRECT(A57 &amp; " Restia!C:C")) - SUMIFS(INDIRECT(A57 &amp; " Restia!C:C"), INDIRECT(A57 &amp; " Restia!B:B"), "canceled")</f>
        <v>289499.2</v>
      </c>
      <c r="D81" s="27">
        <f t="shared" si="3"/>
        <v>87443.2</v>
      </c>
      <c r="E81" s="41"/>
    </row>
    <row r="82" hidden="1">
      <c r="A82" s="36" t="s">
        <v>3295</v>
      </c>
      <c r="B82" s="42">
        <v>0.0</v>
      </c>
      <c r="C82" s="43">
        <f>sum(C67:C79)-C81</f>
        <v>-24175.2</v>
      </c>
      <c r="D82" s="44">
        <f t="shared" si="3"/>
        <v>-24175.2</v>
      </c>
      <c r="E82" s="45"/>
    </row>
    <row r="83" hidden="1"/>
    <row r="84" hidden="1"/>
    <row r="85" hidden="1">
      <c r="A85" s="5" t="s">
        <v>4025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3268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3269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3270</v>
      </c>
      <c r="B93" s="6"/>
      <c r="C93" s="6"/>
      <c r="D93" s="6"/>
      <c r="E93" s="7"/>
    </row>
    <row r="94" hidden="1">
      <c r="A94" s="20" t="s">
        <v>3271</v>
      </c>
      <c r="B94" s="21" t="s">
        <v>3272</v>
      </c>
      <c r="C94" s="22" t="s">
        <v>3273</v>
      </c>
      <c r="D94" s="21" t="s">
        <v>3274</v>
      </c>
      <c r="E94" s="23" t="s">
        <v>13</v>
      </c>
    </row>
    <row r="95" hidden="1">
      <c r="A95" s="24" t="s">
        <v>3275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3276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3277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3279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3281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3282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3284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3286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3287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71855</v>
      </c>
      <c r="D103" s="27">
        <f t="shared" si="4"/>
        <v>31387</v>
      </c>
      <c r="E103" s="41"/>
    </row>
    <row r="104" hidden="1">
      <c r="A104" s="32" t="s">
        <v>3288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43480</v>
      </c>
      <c r="D104" s="27">
        <f t="shared" si="4"/>
        <v>15286</v>
      </c>
      <c r="E104" s="41"/>
    </row>
    <row r="105" hidden="1">
      <c r="A105" s="32" t="s">
        <v>3289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62440</v>
      </c>
      <c r="D105" s="27">
        <f t="shared" si="4"/>
        <v>-264.5</v>
      </c>
      <c r="E105" s="41"/>
    </row>
    <row r="106" hidden="1">
      <c r="A106" s="32" t="s">
        <v>3290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53828</v>
      </c>
      <c r="D106" s="27">
        <f t="shared" si="4"/>
        <v>35409</v>
      </c>
      <c r="E106" s="41"/>
    </row>
    <row r="107" hidden="1">
      <c r="A107" s="32" t="s">
        <v>3292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4023</v>
      </c>
      <c r="D107" s="27">
        <f t="shared" si="4"/>
        <v>381</v>
      </c>
      <c r="E107" s="41"/>
    </row>
    <row r="108" hidden="1">
      <c r="A108" s="32" t="s">
        <v>3293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12472</v>
      </c>
      <c r="D108" s="27">
        <f t="shared" si="4"/>
        <v>-1933</v>
      </c>
      <c r="E108" s="41"/>
    </row>
    <row r="109" hidden="1">
      <c r="A109" s="35" t="s">
        <v>3294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289499.2</v>
      </c>
      <c r="D109" s="27">
        <f t="shared" si="4"/>
        <v>107190.95</v>
      </c>
      <c r="E109" s="41"/>
    </row>
    <row r="110" hidden="1">
      <c r="A110" s="36" t="s">
        <v>3295</v>
      </c>
      <c r="B110" s="42">
        <v>1.25</v>
      </c>
      <c r="C110" s="43">
        <f>sum(C95:C107)-C109</f>
        <v>-29491.2</v>
      </c>
      <c r="D110" s="44">
        <f t="shared" si="4"/>
        <v>-29492.45</v>
      </c>
      <c r="E110" s="45"/>
    </row>
    <row r="111" hidden="1"/>
    <row r="112" hidden="1"/>
    <row r="113" hidden="1">
      <c r="A113" s="5" t="s">
        <v>4025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3268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3269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3270</v>
      </c>
      <c r="B121" s="6"/>
      <c r="C121" s="6"/>
      <c r="D121" s="6"/>
      <c r="E121" s="7"/>
    </row>
    <row r="122" hidden="1">
      <c r="A122" s="20" t="s">
        <v>3271</v>
      </c>
      <c r="B122" s="21" t="s">
        <v>3272</v>
      </c>
      <c r="C122" s="22" t="s">
        <v>3273</v>
      </c>
      <c r="D122" s="21" t="s">
        <v>3274</v>
      </c>
      <c r="E122" s="23" t="s">
        <v>13</v>
      </c>
    </row>
    <row r="123" hidden="1">
      <c r="A123" s="24" t="s">
        <v>3275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3276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3277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3279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3281</v>
      </c>
      <c r="B127" s="29">
        <v>240.0</v>
      </c>
      <c r="C127" s="26">
        <v>240.0</v>
      </c>
      <c r="D127" s="27">
        <f t="shared" si="5"/>
        <v>0</v>
      </c>
      <c r="E127" s="40" t="s">
        <v>7805</v>
      </c>
    </row>
    <row r="128" hidden="1">
      <c r="A128" s="30" t="s">
        <v>3282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3284</v>
      </c>
      <c r="B129" s="29">
        <v>1500.0</v>
      </c>
      <c r="C129" s="26">
        <v>1500.0</v>
      </c>
      <c r="D129" s="27">
        <f t="shared" si="5"/>
        <v>0</v>
      </c>
      <c r="E129" s="40" t="s">
        <v>7806</v>
      </c>
    </row>
    <row r="130" hidden="1">
      <c r="A130" s="31" t="s">
        <v>3286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3287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71855</v>
      </c>
      <c r="D131" s="27">
        <f t="shared" si="5"/>
        <v>30754</v>
      </c>
      <c r="E131" s="41"/>
    </row>
    <row r="132" hidden="1">
      <c r="A132" s="32" t="s">
        <v>3288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43480</v>
      </c>
      <c r="D132" s="27">
        <f t="shared" si="5"/>
        <v>16421</v>
      </c>
      <c r="E132" s="41"/>
    </row>
    <row r="133" hidden="1">
      <c r="A133" s="32" t="s">
        <v>3289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62440</v>
      </c>
      <c r="D133" s="27">
        <f t="shared" si="5"/>
        <v>6270.5</v>
      </c>
      <c r="E133" s="41"/>
    </row>
    <row r="134" hidden="1">
      <c r="A134" s="32" t="s">
        <v>3290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53828</v>
      </c>
      <c r="D134" s="27">
        <f t="shared" si="5"/>
        <v>34995</v>
      </c>
      <c r="E134" s="41"/>
    </row>
    <row r="135" hidden="1">
      <c r="A135" s="32" t="s">
        <v>3292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4023</v>
      </c>
      <c r="D135" s="27">
        <f t="shared" si="5"/>
        <v>3281</v>
      </c>
      <c r="E135" s="41"/>
    </row>
    <row r="136" hidden="1">
      <c r="A136" s="32" t="s">
        <v>3293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12472</v>
      </c>
      <c r="D136" s="27">
        <f t="shared" si="5"/>
        <v>2035</v>
      </c>
      <c r="E136" s="41"/>
    </row>
    <row r="137" hidden="1">
      <c r="A137" s="35" t="s">
        <v>3294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289499.2</v>
      </c>
      <c r="D137" s="27">
        <f t="shared" si="5"/>
        <v>116469.7</v>
      </c>
      <c r="E137" s="41"/>
    </row>
    <row r="138" hidden="1">
      <c r="A138" s="36" t="s">
        <v>3295</v>
      </c>
      <c r="B138" s="42">
        <v>0.0</v>
      </c>
      <c r="C138" s="43">
        <f>sum(C123:C135)-C137</f>
        <v>-24748.2</v>
      </c>
      <c r="D138" s="44">
        <f t="shared" si="5"/>
        <v>-24748.2</v>
      </c>
      <c r="E138" s="45"/>
    </row>
    <row r="139" hidden="1"/>
    <row r="140" hidden="1"/>
    <row r="141" hidden="1">
      <c r="A141" s="5" t="s">
        <v>4025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3268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3269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3270</v>
      </c>
      <c r="B149" s="6"/>
      <c r="C149" s="6"/>
      <c r="D149" s="6"/>
      <c r="E149" s="7"/>
    </row>
    <row r="150" hidden="1">
      <c r="A150" s="20" t="s">
        <v>3271</v>
      </c>
      <c r="B150" s="21" t="s">
        <v>3272</v>
      </c>
      <c r="C150" s="22" t="s">
        <v>3273</v>
      </c>
      <c r="D150" s="21" t="s">
        <v>3274</v>
      </c>
      <c r="E150" s="23" t="s">
        <v>13</v>
      </c>
    </row>
    <row r="151" hidden="1">
      <c r="A151" s="24" t="s">
        <v>3275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3276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3277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3279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3281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3282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3284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3286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3287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71855</v>
      </c>
      <c r="D159" s="27">
        <f t="shared" si="6"/>
        <v>67525</v>
      </c>
      <c r="E159" s="41"/>
    </row>
    <row r="160" hidden="1">
      <c r="A160" s="32" t="s">
        <v>3288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43480</v>
      </c>
      <c r="D160" s="27">
        <f t="shared" si="6"/>
        <v>40036</v>
      </c>
      <c r="E160" s="41"/>
    </row>
    <row r="161" hidden="1">
      <c r="A161" s="32" t="s">
        <v>3289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62440</v>
      </c>
      <c r="D161" s="27">
        <f t="shared" si="6"/>
        <v>57360</v>
      </c>
      <c r="E161" s="41"/>
    </row>
    <row r="162" hidden="1">
      <c r="A162" s="32" t="s">
        <v>3290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53828</v>
      </c>
      <c r="D162" s="27">
        <f t="shared" si="6"/>
        <v>52832</v>
      </c>
      <c r="E162" s="41"/>
    </row>
    <row r="163" hidden="1">
      <c r="A163" s="32" t="s">
        <v>3292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4023</v>
      </c>
      <c r="D163" s="27">
        <f t="shared" si="6"/>
        <v>4023</v>
      </c>
      <c r="E163" s="41"/>
    </row>
    <row r="164" hidden="1">
      <c r="A164" s="32" t="s">
        <v>3293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12472</v>
      </c>
      <c r="D164" s="27">
        <f t="shared" si="6"/>
        <v>10329</v>
      </c>
      <c r="E164" s="41"/>
    </row>
    <row r="165" hidden="1">
      <c r="A165" s="35" t="s">
        <v>3294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289499.2</v>
      </c>
      <c r="D165" s="27">
        <f t="shared" si="6"/>
        <v>270145.2</v>
      </c>
      <c r="E165" s="41"/>
    </row>
    <row r="166" hidden="1">
      <c r="A166" s="36" t="s">
        <v>3295</v>
      </c>
      <c r="B166" s="42">
        <v>0.0</v>
      </c>
      <c r="C166" s="43">
        <f>sum(C151:C163)-C165</f>
        <v>-48369.2</v>
      </c>
      <c r="D166" s="44">
        <f t="shared" si="6"/>
        <v>-48369.2</v>
      </c>
      <c r="E166" s="45"/>
    </row>
    <row r="167" hidden="1"/>
    <row r="168" hidden="1"/>
    <row r="169" hidden="1">
      <c r="A169" s="5" t="s">
        <v>4025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3268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3269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3270</v>
      </c>
      <c r="B177" s="6"/>
      <c r="C177" s="6"/>
      <c r="D177" s="6"/>
      <c r="E177" s="7"/>
    </row>
    <row r="178" hidden="1">
      <c r="A178" s="20" t="s">
        <v>3271</v>
      </c>
      <c r="B178" s="21" t="s">
        <v>3272</v>
      </c>
      <c r="C178" s="22" t="s">
        <v>3273</v>
      </c>
      <c r="D178" s="21" t="s">
        <v>3274</v>
      </c>
      <c r="E178" s="23" t="s">
        <v>13</v>
      </c>
    </row>
    <row r="179" hidden="1">
      <c r="A179" s="24" t="s">
        <v>3275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3276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3277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3279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3281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3282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3284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3286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7807</v>
      </c>
    </row>
    <row r="187" hidden="1">
      <c r="A187" s="32" t="s">
        <v>3287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71855</v>
      </c>
      <c r="D187" s="27">
        <f t="shared" si="7"/>
        <v>40773</v>
      </c>
      <c r="E187" s="41"/>
    </row>
    <row r="188" hidden="1">
      <c r="A188" s="32" t="s">
        <v>3288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43480</v>
      </c>
      <c r="D188" s="27">
        <f t="shared" si="7"/>
        <v>16128</v>
      </c>
      <c r="E188" s="41"/>
    </row>
    <row r="189" hidden="1">
      <c r="A189" s="32" t="s">
        <v>3289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62440</v>
      </c>
      <c r="D189" s="27">
        <f t="shared" si="7"/>
        <v>13243</v>
      </c>
      <c r="E189" s="41"/>
    </row>
    <row r="190" hidden="1">
      <c r="A190" s="32" t="s">
        <v>3290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53828</v>
      </c>
      <c r="D190" s="27">
        <f t="shared" si="7"/>
        <v>30387.4</v>
      </c>
      <c r="E190" s="41"/>
    </row>
    <row r="191" hidden="1">
      <c r="A191" s="32" t="s">
        <v>3292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4023</v>
      </c>
      <c r="D191" s="27">
        <f t="shared" si="7"/>
        <v>2738</v>
      </c>
      <c r="E191" s="41"/>
    </row>
    <row r="192" hidden="1">
      <c r="A192" s="32" t="s">
        <v>3293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12472</v>
      </c>
      <c r="D192" s="27">
        <f t="shared" si="7"/>
        <v>3268</v>
      </c>
      <c r="E192" s="41"/>
    </row>
    <row r="193" hidden="1">
      <c r="A193" s="35" t="s">
        <v>3294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289499.2</v>
      </c>
      <c r="D193" s="27">
        <f t="shared" si="7"/>
        <v>135816.8</v>
      </c>
      <c r="E193" s="41"/>
    </row>
    <row r="194" hidden="1">
      <c r="A194" s="36" t="s">
        <v>3295</v>
      </c>
      <c r="B194" s="42">
        <v>-0.8000000000065484</v>
      </c>
      <c r="C194" s="43">
        <f>sum(C179:C191)-C193</f>
        <v>-32548.2</v>
      </c>
      <c r="D194" s="44">
        <f t="shared" si="7"/>
        <v>-32547.4</v>
      </c>
      <c r="E194" s="45"/>
    </row>
    <row r="195" hidden="1"/>
    <row r="196" hidden="1"/>
    <row r="197" hidden="1">
      <c r="A197" s="5" t="s">
        <v>4025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3268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3269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3270</v>
      </c>
      <c r="B205" s="6"/>
      <c r="C205" s="6"/>
      <c r="D205" s="6"/>
      <c r="E205" s="7"/>
    </row>
    <row r="206" hidden="1">
      <c r="A206" s="20" t="s">
        <v>3271</v>
      </c>
      <c r="B206" s="21" t="s">
        <v>3272</v>
      </c>
      <c r="C206" s="22" t="s">
        <v>3273</v>
      </c>
      <c r="D206" s="21" t="s">
        <v>3274</v>
      </c>
      <c r="E206" s="23" t="s">
        <v>13</v>
      </c>
    </row>
    <row r="207" hidden="1">
      <c r="A207" s="24" t="s">
        <v>3275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3276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3277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3279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3281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3282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3284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3286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3287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71855</v>
      </c>
      <c r="D215" s="27">
        <f t="shared" si="8"/>
        <v>25180</v>
      </c>
      <c r="E215" s="41"/>
    </row>
    <row r="216" hidden="1">
      <c r="A216" s="32" t="s">
        <v>3288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43480</v>
      </c>
      <c r="D216" s="27">
        <f t="shared" si="8"/>
        <v>24272</v>
      </c>
      <c r="E216" s="41"/>
    </row>
    <row r="217" hidden="1">
      <c r="A217" s="32" t="s">
        <v>3289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62440</v>
      </c>
      <c r="D217" s="27">
        <f t="shared" si="8"/>
        <v>10791</v>
      </c>
      <c r="E217" s="41"/>
    </row>
    <row r="218" hidden="1">
      <c r="A218" s="32" t="s">
        <v>3290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53828</v>
      </c>
      <c r="D218" s="27">
        <f t="shared" si="8"/>
        <v>24877.4</v>
      </c>
      <c r="E218" s="41"/>
    </row>
    <row r="219" hidden="1">
      <c r="A219" s="32" t="s">
        <v>3292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4023</v>
      </c>
      <c r="D219" s="27">
        <f t="shared" si="8"/>
        <v>3192</v>
      </c>
      <c r="E219" s="41"/>
    </row>
    <row r="220" hidden="1">
      <c r="A220" s="32" t="s">
        <v>3293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12472</v>
      </c>
      <c r="D220" s="27">
        <f t="shared" si="8"/>
        <v>-4056</v>
      </c>
      <c r="E220" s="41"/>
    </row>
    <row r="221" hidden="1">
      <c r="A221" s="35" t="s">
        <v>3294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289499.2</v>
      </c>
      <c r="D221" s="27">
        <f t="shared" si="8"/>
        <v>106129.2</v>
      </c>
      <c r="E221" s="41"/>
    </row>
    <row r="222" hidden="1">
      <c r="A222" s="36" t="s">
        <v>3295</v>
      </c>
      <c r="B222" s="42">
        <v>0.5999999999876309</v>
      </c>
      <c r="C222" s="43">
        <f>sum(C207:C219)-C221</f>
        <v>-17816.2</v>
      </c>
      <c r="D222" s="44">
        <f t="shared" si="8"/>
        <v>-17816.8</v>
      </c>
      <c r="E222" s="45"/>
    </row>
    <row r="223" hidden="1"/>
    <row r="224" hidden="1"/>
    <row r="225" hidden="1">
      <c r="A225" s="5" t="s">
        <v>4025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3268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3269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3270</v>
      </c>
      <c r="B233" s="6"/>
      <c r="C233" s="6"/>
      <c r="D233" s="6"/>
      <c r="E233" s="7"/>
    </row>
    <row r="234" hidden="1">
      <c r="A234" s="20" t="s">
        <v>3271</v>
      </c>
      <c r="B234" s="21" t="s">
        <v>3272</v>
      </c>
      <c r="C234" s="22" t="s">
        <v>3273</v>
      </c>
      <c r="D234" s="21" t="s">
        <v>3274</v>
      </c>
      <c r="E234" s="23" t="s">
        <v>13</v>
      </c>
    </row>
    <row r="235" hidden="1">
      <c r="A235" s="24" t="s">
        <v>3275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3276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3277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3279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3281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3282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3284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3286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3287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71855</v>
      </c>
      <c r="D243" s="27">
        <f t="shared" si="9"/>
        <v>26413</v>
      </c>
      <c r="E243" s="41"/>
    </row>
    <row r="244" hidden="1">
      <c r="A244" s="32" t="s">
        <v>3288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43480</v>
      </c>
      <c r="D244" s="27">
        <f t="shared" si="9"/>
        <v>23060</v>
      </c>
      <c r="E244" s="41"/>
    </row>
    <row r="245" hidden="1">
      <c r="A245" s="32" t="s">
        <v>3289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62440</v>
      </c>
      <c r="D245" s="27">
        <f t="shared" si="9"/>
        <v>5761</v>
      </c>
      <c r="E245" s="41"/>
    </row>
    <row r="246" hidden="1">
      <c r="A246" s="32" t="s">
        <v>3290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53828</v>
      </c>
      <c r="D246" s="27">
        <f t="shared" si="9"/>
        <v>22574.4</v>
      </c>
      <c r="E246" s="41"/>
    </row>
    <row r="247" hidden="1">
      <c r="A247" s="32" t="s">
        <v>3292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4023</v>
      </c>
      <c r="D247" s="27">
        <f t="shared" si="9"/>
        <v>2159</v>
      </c>
      <c r="E247" s="41"/>
    </row>
    <row r="248" hidden="1">
      <c r="A248" s="32" t="s">
        <v>3293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12472</v>
      </c>
      <c r="D248" s="27">
        <f t="shared" si="9"/>
        <v>1137</v>
      </c>
      <c r="E248" s="41"/>
    </row>
    <row r="249" hidden="1">
      <c r="A249" s="35" t="s">
        <v>3294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289499.2</v>
      </c>
      <c r="D249" s="27">
        <f t="shared" si="9"/>
        <v>102496.1</v>
      </c>
      <c r="E249" s="41"/>
    </row>
    <row r="250" hidden="1">
      <c r="A250" s="36" t="s">
        <v>3295</v>
      </c>
      <c r="B250" s="42">
        <v>3.5</v>
      </c>
      <c r="C250" s="43">
        <f>sum(C235:C247)-C249</f>
        <v>-22560.2</v>
      </c>
      <c r="D250" s="44">
        <f t="shared" si="9"/>
        <v>-22563.7</v>
      </c>
      <c r="E250" s="45"/>
    </row>
    <row r="251" hidden="1"/>
    <row r="252" hidden="1"/>
    <row r="253" hidden="1">
      <c r="A253" s="5" t="s">
        <v>4025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3268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3269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3270</v>
      </c>
      <c r="B261" s="6"/>
      <c r="C261" s="6"/>
      <c r="D261" s="6"/>
      <c r="E261" s="7"/>
    </row>
    <row r="262" hidden="1">
      <c r="A262" s="20" t="s">
        <v>3271</v>
      </c>
      <c r="B262" s="21" t="s">
        <v>3272</v>
      </c>
      <c r="C262" s="22" t="s">
        <v>3273</v>
      </c>
      <c r="D262" s="21" t="s">
        <v>3274</v>
      </c>
      <c r="E262" s="23" t="s">
        <v>13</v>
      </c>
    </row>
    <row r="263" hidden="1">
      <c r="A263" s="24" t="s">
        <v>3275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3276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3277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3279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3281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3282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3284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3286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3287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3288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3289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3290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3292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3293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3294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3295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4025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3268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3269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4032</v>
      </c>
      <c r="B287" s="7"/>
      <c r="C287" s="16"/>
      <c r="D287" s="56" t="s">
        <v>4047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3270</v>
      </c>
      <c r="B289" s="6"/>
      <c r="C289" s="6"/>
      <c r="D289" s="6"/>
      <c r="E289" s="7"/>
    </row>
    <row r="290" hidden="1">
      <c r="A290" s="20" t="s">
        <v>3271</v>
      </c>
      <c r="B290" s="21" t="s">
        <v>3272</v>
      </c>
      <c r="C290" s="22" t="s">
        <v>3273</v>
      </c>
      <c r="D290" s="21" t="s">
        <v>3274</v>
      </c>
      <c r="E290" s="23" t="s">
        <v>13</v>
      </c>
    </row>
    <row r="291" hidden="1">
      <c r="A291" s="57" t="s">
        <v>3275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7" t="s">
        <v>3276</v>
      </c>
      <c r="B292" s="29">
        <v>2571.0</v>
      </c>
      <c r="C292" s="26">
        <v>2571.0</v>
      </c>
      <c r="D292" s="27">
        <v>0.0</v>
      </c>
      <c r="E292" s="41"/>
    </row>
    <row r="293" hidden="1">
      <c r="A293" s="57" t="s">
        <v>3277</v>
      </c>
      <c r="B293" s="25">
        <v>0.0</v>
      </c>
      <c r="C293" s="26"/>
      <c r="D293" s="27">
        <v>0.0</v>
      </c>
      <c r="E293" s="41"/>
    </row>
    <row r="294" hidden="1">
      <c r="A294" s="57" t="s">
        <v>3279</v>
      </c>
      <c r="B294" s="29">
        <v>0.0</v>
      </c>
      <c r="C294" s="26"/>
      <c r="D294" s="27">
        <v>0.0</v>
      </c>
      <c r="E294" s="41"/>
    </row>
    <row r="295" hidden="1">
      <c r="A295" s="31" t="s">
        <v>3281</v>
      </c>
      <c r="B295" s="29">
        <v>0.0</v>
      </c>
      <c r="C295" s="26"/>
      <c r="D295" s="27">
        <v>0.0</v>
      </c>
      <c r="E295" s="40"/>
    </row>
    <row r="296" hidden="1">
      <c r="A296" s="31" t="s">
        <v>3282</v>
      </c>
      <c r="B296" s="29">
        <v>0.0</v>
      </c>
      <c r="C296" s="26"/>
      <c r="D296" s="27">
        <v>0.0</v>
      </c>
      <c r="E296" s="41"/>
    </row>
    <row r="297" hidden="1">
      <c r="A297" s="31" t="s">
        <v>3284</v>
      </c>
      <c r="B297" s="29">
        <v>0.0</v>
      </c>
      <c r="C297" s="26"/>
      <c r="D297" s="27">
        <v>0.0</v>
      </c>
      <c r="E297" s="40"/>
    </row>
    <row r="298" hidden="1">
      <c r="A298" s="31" t="s">
        <v>3286</v>
      </c>
      <c r="B298" s="29">
        <v>600.0</v>
      </c>
      <c r="C298" s="26">
        <v>600.0</v>
      </c>
      <c r="D298" s="27">
        <v>0.0</v>
      </c>
      <c r="E298" s="40"/>
    </row>
    <row r="299" hidden="1">
      <c r="A299" s="58" t="s">
        <v>3287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8" t="s">
        <v>3288</v>
      </c>
      <c r="B300" s="29">
        <v>10608.0</v>
      </c>
      <c r="C300" s="59">
        <v>10608.0</v>
      </c>
      <c r="D300" s="27">
        <v>0.0</v>
      </c>
      <c r="E300" s="41"/>
    </row>
    <row r="301" hidden="1">
      <c r="A301" s="58" t="s">
        <v>3289</v>
      </c>
      <c r="B301" s="29">
        <v>23170.0</v>
      </c>
      <c r="C301" s="59">
        <v>23170.0</v>
      </c>
      <c r="D301" s="27">
        <v>0.0</v>
      </c>
      <c r="E301" s="41"/>
    </row>
    <row r="302" hidden="1">
      <c r="A302" s="58" t="s">
        <v>3290</v>
      </c>
      <c r="B302" s="29">
        <v>14365.0</v>
      </c>
      <c r="C302" s="59">
        <v>14365.0</v>
      </c>
      <c r="D302" s="27">
        <v>0.0</v>
      </c>
      <c r="E302" s="41"/>
    </row>
    <row r="303" hidden="1">
      <c r="A303" s="58" t="s">
        <v>3292</v>
      </c>
      <c r="B303" s="29">
        <v>1415.0</v>
      </c>
      <c r="C303" s="59">
        <v>1415.0</v>
      </c>
      <c r="D303" s="27">
        <v>0.0</v>
      </c>
      <c r="E303" s="41"/>
    </row>
    <row r="304" hidden="1">
      <c r="A304" s="58" t="s">
        <v>3293</v>
      </c>
      <c r="B304" s="29">
        <v>6930.0</v>
      </c>
      <c r="C304" s="59">
        <v>6930.0</v>
      </c>
      <c r="D304" s="27">
        <v>0.0</v>
      </c>
      <c r="E304" s="41"/>
    </row>
    <row r="305" hidden="1">
      <c r="A305" s="35" t="s">
        <v>3294</v>
      </c>
      <c r="B305" s="29">
        <v>91991.0</v>
      </c>
      <c r="C305" s="59">
        <v>91991.0</v>
      </c>
      <c r="D305" s="27">
        <v>0.0</v>
      </c>
      <c r="E305" s="41"/>
    </row>
    <row r="306" hidden="1">
      <c r="A306" s="36" t="s">
        <v>3295</v>
      </c>
      <c r="B306" s="42">
        <v>0.0</v>
      </c>
      <c r="C306" s="65">
        <v>0.0</v>
      </c>
      <c r="D306" s="66">
        <v>0.0</v>
      </c>
      <c r="E306" s="45"/>
    </row>
    <row r="307" hidden="1"/>
    <row r="308" hidden="1"/>
    <row r="309" hidden="1">
      <c r="A309" s="5" t="s">
        <v>4025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3268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3269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4039</v>
      </c>
      <c r="B315" s="7"/>
      <c r="C315" s="16"/>
      <c r="D315" s="56" t="s">
        <v>4033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3270</v>
      </c>
      <c r="B317" s="6"/>
      <c r="C317" s="6"/>
      <c r="D317" s="6"/>
      <c r="E317" s="7"/>
    </row>
    <row r="318" hidden="1">
      <c r="A318" s="20" t="s">
        <v>3271</v>
      </c>
      <c r="B318" s="21" t="s">
        <v>3272</v>
      </c>
      <c r="C318" s="22" t="s">
        <v>3273</v>
      </c>
      <c r="D318" s="21" t="s">
        <v>3274</v>
      </c>
      <c r="E318" s="23" t="s">
        <v>13</v>
      </c>
    </row>
    <row r="319" hidden="1">
      <c r="A319" s="57" t="s">
        <v>3275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7" t="s">
        <v>3276</v>
      </c>
      <c r="B320" s="29">
        <v>2690.0</v>
      </c>
      <c r="C320" s="26">
        <v>2690.0</v>
      </c>
      <c r="D320" s="27">
        <v>0.0</v>
      </c>
      <c r="E320" s="41"/>
    </row>
    <row r="321" hidden="1">
      <c r="A321" s="57" t="s">
        <v>3277</v>
      </c>
      <c r="B321" s="25">
        <v>420.0</v>
      </c>
      <c r="C321" s="26">
        <v>420.0</v>
      </c>
      <c r="D321" s="27">
        <v>0.0</v>
      </c>
      <c r="E321" s="41"/>
    </row>
    <row r="322" hidden="1">
      <c r="A322" s="57" t="s">
        <v>3279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3281</v>
      </c>
      <c r="B323" s="29">
        <v>0.0</v>
      </c>
      <c r="C323" s="26"/>
      <c r="D323" s="27">
        <v>0.0</v>
      </c>
      <c r="E323" s="40"/>
    </row>
    <row r="324" hidden="1">
      <c r="A324" s="31" t="s">
        <v>3282</v>
      </c>
      <c r="B324" s="29">
        <v>0.0</v>
      </c>
      <c r="C324" s="26"/>
      <c r="D324" s="27">
        <v>0.0</v>
      </c>
      <c r="E324" s="41"/>
    </row>
    <row r="325" hidden="1">
      <c r="A325" s="31" t="s">
        <v>3284</v>
      </c>
      <c r="B325" s="29">
        <v>0.0</v>
      </c>
      <c r="C325" s="26"/>
      <c r="D325" s="27">
        <v>0.0</v>
      </c>
      <c r="E325" s="40"/>
    </row>
    <row r="326" hidden="1">
      <c r="A326" s="31" t="s">
        <v>3286</v>
      </c>
      <c r="B326" s="29">
        <v>600.0</v>
      </c>
      <c r="C326" s="26">
        <v>600.0</v>
      </c>
      <c r="D326" s="27">
        <v>0.0</v>
      </c>
      <c r="E326" s="40"/>
    </row>
    <row r="327" hidden="1">
      <c r="A327" s="58" t="s">
        <v>3287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8" t="s">
        <v>3288</v>
      </c>
      <c r="B328" s="29">
        <v>16386.0</v>
      </c>
      <c r="C328" s="59">
        <v>16386.0</v>
      </c>
      <c r="D328" s="27">
        <v>0.0</v>
      </c>
      <c r="E328" s="41"/>
    </row>
    <row r="329" hidden="1">
      <c r="A329" s="58" t="s">
        <v>3289</v>
      </c>
      <c r="B329" s="29">
        <v>25301.0</v>
      </c>
      <c r="C329" s="59">
        <v>24907.0</v>
      </c>
      <c r="D329" s="27">
        <v>-394.0</v>
      </c>
      <c r="E329" s="41"/>
    </row>
    <row r="330" hidden="1">
      <c r="A330" s="58" t="s">
        <v>3290</v>
      </c>
      <c r="B330" s="29">
        <v>13432.0</v>
      </c>
      <c r="C330" s="59">
        <v>13432.0</v>
      </c>
      <c r="D330" s="27">
        <v>0.0</v>
      </c>
      <c r="E330" s="41"/>
    </row>
    <row r="331" hidden="1">
      <c r="A331" s="58" t="s">
        <v>3292</v>
      </c>
      <c r="B331" s="29">
        <v>349.0</v>
      </c>
      <c r="C331" s="59">
        <v>349.0</v>
      </c>
      <c r="D331" s="27">
        <v>0.0</v>
      </c>
      <c r="E331" s="41"/>
    </row>
    <row r="332" hidden="1">
      <c r="A332" s="58" t="s">
        <v>3293</v>
      </c>
      <c r="B332" s="29">
        <v>3646.0</v>
      </c>
      <c r="C332" s="59">
        <v>3646.0</v>
      </c>
      <c r="D332" s="27">
        <v>0.0</v>
      </c>
      <c r="E332" s="41"/>
    </row>
    <row r="333" hidden="1">
      <c r="A333" s="35" t="s">
        <v>3294</v>
      </c>
      <c r="B333" s="29">
        <v>88542.0</v>
      </c>
      <c r="C333" s="59">
        <v>88148.0</v>
      </c>
      <c r="D333" s="27">
        <v>-394.0</v>
      </c>
      <c r="E333" s="41"/>
    </row>
    <row r="334" hidden="1">
      <c r="A334" s="36" t="s">
        <v>3295</v>
      </c>
      <c r="B334" s="42">
        <v>2.0</v>
      </c>
      <c r="C334" s="65">
        <v>2.0</v>
      </c>
      <c r="D334" s="66">
        <v>0.0</v>
      </c>
      <c r="E334" s="45"/>
    </row>
    <row r="335" hidden="1"/>
    <row r="336" hidden="1"/>
    <row r="337" hidden="1">
      <c r="A337" s="5" t="s">
        <v>4025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3268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3269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4032</v>
      </c>
      <c r="B343" s="7"/>
      <c r="C343" s="16"/>
      <c r="D343" s="56" t="s">
        <v>4033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3270</v>
      </c>
      <c r="B345" s="6"/>
      <c r="C345" s="6"/>
      <c r="D345" s="6"/>
      <c r="E345" s="7"/>
    </row>
    <row r="346" hidden="1">
      <c r="A346" s="20" t="s">
        <v>3271</v>
      </c>
      <c r="B346" s="21" t="s">
        <v>3272</v>
      </c>
      <c r="C346" s="22" t="s">
        <v>3273</v>
      </c>
      <c r="D346" s="21" t="s">
        <v>3274</v>
      </c>
      <c r="E346" s="23" t="s">
        <v>13</v>
      </c>
    </row>
    <row r="347" hidden="1">
      <c r="A347" s="57" t="s">
        <v>3275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7" t="s">
        <v>3276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7" t="s">
        <v>3277</v>
      </c>
      <c r="B349" s="25">
        <v>0.0</v>
      </c>
      <c r="C349" s="26"/>
      <c r="D349" s="27">
        <v>0.0</v>
      </c>
      <c r="E349" s="41"/>
    </row>
    <row r="350" hidden="1">
      <c r="A350" s="57" t="s">
        <v>3279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3281</v>
      </c>
      <c r="B351" s="29">
        <v>0.0</v>
      </c>
      <c r="C351" s="26"/>
      <c r="D351" s="27">
        <v>0.0</v>
      </c>
      <c r="E351" s="40"/>
    </row>
    <row r="352" hidden="1">
      <c r="A352" s="31" t="s">
        <v>3282</v>
      </c>
      <c r="B352" s="29">
        <v>0.0</v>
      </c>
      <c r="C352" s="26"/>
      <c r="D352" s="27">
        <v>0.0</v>
      </c>
      <c r="E352" s="41"/>
    </row>
    <row r="353" hidden="1">
      <c r="A353" s="31" t="s">
        <v>3284</v>
      </c>
      <c r="B353" s="29">
        <v>6128.0</v>
      </c>
      <c r="C353" s="26">
        <v>6128.0</v>
      </c>
      <c r="D353" s="27">
        <v>0.0</v>
      </c>
      <c r="E353" s="40" t="s">
        <v>7808</v>
      </c>
    </row>
    <row r="354" hidden="1">
      <c r="A354" s="31" t="s">
        <v>3286</v>
      </c>
      <c r="B354" s="29">
        <v>1360.0</v>
      </c>
      <c r="C354" s="26">
        <v>1360.0</v>
      </c>
      <c r="D354" s="27">
        <v>0.0</v>
      </c>
      <c r="E354" s="40"/>
    </row>
    <row r="355" hidden="1">
      <c r="A355" s="58" t="s">
        <v>3287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8" t="s">
        <v>3288</v>
      </c>
      <c r="B356" s="29">
        <v>30239.0</v>
      </c>
      <c r="C356" s="59">
        <v>30239.0</v>
      </c>
      <c r="D356" s="27">
        <v>0.0</v>
      </c>
      <c r="E356" s="41"/>
    </row>
    <row r="357" hidden="1">
      <c r="A357" s="58" t="s">
        <v>3289</v>
      </c>
      <c r="B357" s="29">
        <v>50611.0</v>
      </c>
      <c r="C357" s="59">
        <v>50611.0</v>
      </c>
      <c r="D357" s="27">
        <v>0.0</v>
      </c>
      <c r="E357" s="41"/>
    </row>
    <row r="358" hidden="1">
      <c r="A358" s="58" t="s">
        <v>3290</v>
      </c>
      <c r="B358" s="29">
        <v>26355.0</v>
      </c>
      <c r="C358" s="59">
        <v>26355.0</v>
      </c>
      <c r="D358" s="27">
        <v>0.0</v>
      </c>
      <c r="E358" s="41"/>
    </row>
    <row r="359" hidden="1">
      <c r="A359" s="58" t="s">
        <v>3292</v>
      </c>
      <c r="B359" s="29">
        <v>1312.0</v>
      </c>
      <c r="C359" s="59">
        <v>1312.0</v>
      </c>
      <c r="D359" s="27">
        <v>0.0</v>
      </c>
      <c r="E359" s="41"/>
    </row>
    <row r="360" hidden="1">
      <c r="A360" s="58" t="s">
        <v>3293</v>
      </c>
      <c r="B360" s="29">
        <v>14105.0</v>
      </c>
      <c r="C360" s="59">
        <v>14105.0</v>
      </c>
      <c r="D360" s="27">
        <v>0.0</v>
      </c>
      <c r="E360" s="41"/>
    </row>
    <row r="361" hidden="1">
      <c r="A361" s="35" t="s">
        <v>3294</v>
      </c>
      <c r="B361" s="29">
        <v>186918.2</v>
      </c>
      <c r="C361" s="59">
        <v>186918.2</v>
      </c>
      <c r="D361" s="27">
        <v>0.0</v>
      </c>
      <c r="E361" s="41"/>
    </row>
    <row r="362" hidden="1">
      <c r="A362" s="36" t="s">
        <v>3295</v>
      </c>
      <c r="B362" s="42">
        <v>-0.2000000000007276</v>
      </c>
      <c r="C362" s="65">
        <v>-0.20000000001164153</v>
      </c>
      <c r="D362" s="66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4025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3268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4" t="s">
        <v>3269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5" t="s">
        <v>4032</v>
      </c>
      <c r="B373" s="7"/>
      <c r="C373" s="16"/>
      <c r="D373" s="56" t="s">
        <v>4033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3270</v>
      </c>
      <c r="B375" s="6"/>
      <c r="C375" s="6"/>
      <c r="D375" s="6"/>
      <c r="E375" s="7"/>
    </row>
    <row r="376" hidden="1">
      <c r="A376" s="20" t="s">
        <v>3271</v>
      </c>
      <c r="B376" s="21" t="s">
        <v>3272</v>
      </c>
      <c r="C376" s="22" t="s">
        <v>3273</v>
      </c>
      <c r="D376" s="21" t="s">
        <v>3274</v>
      </c>
      <c r="E376" s="23" t="s">
        <v>13</v>
      </c>
    </row>
    <row r="377" hidden="1">
      <c r="A377" s="57" t="s">
        <v>3275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7" t="s">
        <v>3276</v>
      </c>
      <c r="B378" s="29">
        <v>7561.0</v>
      </c>
      <c r="C378" s="26">
        <v>7561.0</v>
      </c>
      <c r="D378" s="27">
        <v>0.0</v>
      </c>
      <c r="E378" s="41"/>
    </row>
    <row r="379" hidden="1">
      <c r="A379" s="57" t="s">
        <v>3277</v>
      </c>
      <c r="B379" s="25">
        <v>180.0</v>
      </c>
      <c r="C379" s="26">
        <v>180.0</v>
      </c>
      <c r="D379" s="27">
        <v>0.0</v>
      </c>
      <c r="E379" s="41"/>
    </row>
    <row r="380" hidden="1">
      <c r="A380" s="57" t="s">
        <v>3279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3281</v>
      </c>
      <c r="B381" s="29">
        <v>0.0</v>
      </c>
      <c r="C381" s="26"/>
      <c r="D381" s="27">
        <v>0.0</v>
      </c>
      <c r="E381" s="40"/>
    </row>
    <row r="382" hidden="1">
      <c r="A382" s="31" t="s">
        <v>3282</v>
      </c>
      <c r="B382" s="29">
        <v>0.0</v>
      </c>
      <c r="C382" s="26"/>
      <c r="D382" s="27">
        <v>0.0</v>
      </c>
      <c r="E382" s="41"/>
    </row>
    <row r="383" hidden="1">
      <c r="A383" s="31" t="s">
        <v>3284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3286</v>
      </c>
      <c r="B384" s="29">
        <v>960.0</v>
      </c>
      <c r="C384" s="26">
        <v>960.0</v>
      </c>
      <c r="D384" s="27">
        <v>0.0</v>
      </c>
      <c r="E384" s="40"/>
    </row>
    <row r="385" hidden="1">
      <c r="A385" s="58" t="s">
        <v>3287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8" t="s">
        <v>3288</v>
      </c>
      <c r="B386" s="29">
        <v>26012.0</v>
      </c>
      <c r="C386" s="59">
        <v>26012.0</v>
      </c>
      <c r="D386" s="27">
        <v>0.0</v>
      </c>
      <c r="E386" s="41"/>
    </row>
    <row r="387" hidden="1">
      <c r="A387" s="58" t="s">
        <v>3289</v>
      </c>
      <c r="B387" s="29">
        <v>62570.0</v>
      </c>
      <c r="C387" s="59">
        <v>61820.0</v>
      </c>
      <c r="D387" s="27">
        <v>-750.0</v>
      </c>
      <c r="E387" s="41"/>
    </row>
    <row r="388" hidden="1">
      <c r="A388" s="58" t="s">
        <v>3290</v>
      </c>
      <c r="B388" s="29">
        <v>20293.0</v>
      </c>
      <c r="C388" s="59">
        <v>20293.0</v>
      </c>
      <c r="D388" s="27">
        <v>0.0</v>
      </c>
      <c r="E388" s="41"/>
    </row>
    <row r="389" hidden="1">
      <c r="A389" s="58" t="s">
        <v>3292</v>
      </c>
      <c r="B389" s="29">
        <v>860.0</v>
      </c>
      <c r="C389" s="59">
        <v>860.0</v>
      </c>
      <c r="D389" s="27">
        <v>0.0</v>
      </c>
      <c r="E389" s="41"/>
    </row>
    <row r="390" hidden="1">
      <c r="A390" s="58" t="s">
        <v>3293</v>
      </c>
      <c r="B390" s="29">
        <v>10441.0</v>
      </c>
      <c r="C390" s="59">
        <v>10441.0</v>
      </c>
      <c r="D390" s="27">
        <v>0.0</v>
      </c>
      <c r="E390" s="41"/>
    </row>
    <row r="391" hidden="1">
      <c r="A391" s="35" t="s">
        <v>3294</v>
      </c>
      <c r="B391" s="29">
        <v>194407.2</v>
      </c>
      <c r="C391" s="59">
        <v>193657.2</v>
      </c>
      <c r="D391" s="27">
        <v>-750.0</v>
      </c>
      <c r="E391" s="41"/>
    </row>
    <row r="392" hidden="1">
      <c r="A392" s="36" t="s">
        <v>3295</v>
      </c>
      <c r="B392" s="42">
        <v>-0.2000000000007276</v>
      </c>
      <c r="C392" s="65">
        <v>-899.2000000000116</v>
      </c>
      <c r="D392" s="66">
        <v>-899.0000000000109</v>
      </c>
      <c r="E392" s="45"/>
    </row>
    <row r="393" hidden="1"/>
    <row r="394" hidden="1"/>
    <row r="395" hidden="1">
      <c r="A395" s="5" t="s">
        <v>4025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3268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4" t="s">
        <v>3269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5" t="s">
        <v>4032</v>
      </c>
      <c r="B401" s="7"/>
      <c r="C401" s="16"/>
      <c r="D401" s="56" t="s">
        <v>4033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3270</v>
      </c>
      <c r="B403" s="6"/>
      <c r="C403" s="6"/>
      <c r="D403" s="6"/>
      <c r="E403" s="7"/>
    </row>
    <row r="404" hidden="1">
      <c r="A404" s="20" t="s">
        <v>3271</v>
      </c>
      <c r="B404" s="21" t="s">
        <v>3272</v>
      </c>
      <c r="C404" s="22" t="s">
        <v>3273</v>
      </c>
      <c r="D404" s="21" t="s">
        <v>3274</v>
      </c>
      <c r="E404" s="23" t="s">
        <v>13</v>
      </c>
    </row>
    <row r="405" hidden="1">
      <c r="A405" s="57" t="s">
        <v>3275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7" t="s">
        <v>3276</v>
      </c>
      <c r="B406" s="29">
        <v>7561.0</v>
      </c>
      <c r="C406" s="26">
        <v>7561.0</v>
      </c>
      <c r="D406" s="27">
        <v>0.0</v>
      </c>
      <c r="E406" s="41"/>
    </row>
    <row r="407" hidden="1">
      <c r="A407" s="57" t="s">
        <v>3277</v>
      </c>
      <c r="B407" s="25">
        <v>180.0</v>
      </c>
      <c r="C407" s="26">
        <v>180.0</v>
      </c>
      <c r="D407" s="27">
        <v>0.0</v>
      </c>
      <c r="E407" s="41"/>
    </row>
    <row r="408" hidden="1">
      <c r="A408" s="57" t="s">
        <v>3279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3281</v>
      </c>
      <c r="B409" s="29">
        <v>0.0</v>
      </c>
      <c r="C409" s="26"/>
      <c r="D409" s="27">
        <v>0.0</v>
      </c>
      <c r="E409" s="40"/>
    </row>
    <row r="410" hidden="1">
      <c r="A410" s="31" t="s">
        <v>3282</v>
      </c>
      <c r="B410" s="29">
        <v>0.0</v>
      </c>
      <c r="C410" s="26"/>
      <c r="D410" s="27">
        <v>0.0</v>
      </c>
      <c r="E410" s="41"/>
    </row>
    <row r="411" hidden="1">
      <c r="A411" s="31" t="s">
        <v>3284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3286</v>
      </c>
      <c r="B412" s="29">
        <v>960.0</v>
      </c>
      <c r="C412" s="26">
        <v>960.0</v>
      </c>
      <c r="D412" s="27">
        <v>0.0</v>
      </c>
      <c r="E412" s="40"/>
    </row>
    <row r="413" hidden="1">
      <c r="A413" s="58" t="s">
        <v>3287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8" t="s">
        <v>3288</v>
      </c>
      <c r="B414" s="29">
        <v>26012.0</v>
      </c>
      <c r="C414" s="59">
        <v>26012.0</v>
      </c>
      <c r="D414" s="27">
        <v>0.0</v>
      </c>
      <c r="E414" s="41"/>
    </row>
    <row r="415" hidden="1">
      <c r="A415" s="58" t="s">
        <v>3289</v>
      </c>
      <c r="B415" s="29">
        <v>62570.0</v>
      </c>
      <c r="C415" s="59">
        <v>61820.0</v>
      </c>
      <c r="D415" s="27">
        <v>-750.0</v>
      </c>
      <c r="E415" s="41"/>
    </row>
    <row r="416" hidden="1">
      <c r="A416" s="58" t="s">
        <v>3290</v>
      </c>
      <c r="B416" s="29">
        <v>20293.0</v>
      </c>
      <c r="C416" s="59">
        <v>20293.0</v>
      </c>
      <c r="D416" s="27">
        <v>0.0</v>
      </c>
      <c r="E416" s="41"/>
    </row>
    <row r="417" hidden="1">
      <c r="A417" s="58" t="s">
        <v>3292</v>
      </c>
      <c r="B417" s="29">
        <v>860.0</v>
      </c>
      <c r="C417" s="59">
        <v>860.0</v>
      </c>
      <c r="D417" s="27">
        <v>0.0</v>
      </c>
      <c r="E417" s="41"/>
    </row>
    <row r="418" hidden="1">
      <c r="A418" s="58" t="s">
        <v>3293</v>
      </c>
      <c r="B418" s="29">
        <v>10441.0</v>
      </c>
      <c r="C418" s="59">
        <v>10441.0</v>
      </c>
      <c r="D418" s="27">
        <v>0.0</v>
      </c>
      <c r="E418" s="41"/>
    </row>
    <row r="419" hidden="1">
      <c r="A419" s="35" t="s">
        <v>3294</v>
      </c>
      <c r="B419" s="29">
        <v>194407.2</v>
      </c>
      <c r="C419" s="59">
        <v>193657.2</v>
      </c>
      <c r="D419" s="27">
        <v>-750.0</v>
      </c>
      <c r="E419" s="41"/>
    </row>
    <row r="420" hidden="1">
      <c r="A420" s="36" t="s">
        <v>3295</v>
      </c>
      <c r="B420" s="42">
        <v>-0.2000000000007276</v>
      </c>
      <c r="C420" s="65">
        <v>0.7999999999883585</v>
      </c>
      <c r="D420" s="66">
        <v>0.9999999999890861</v>
      </c>
      <c r="E420" s="45"/>
    </row>
    <row r="421" hidden="1"/>
    <row r="422" hidden="1"/>
    <row r="423" hidden="1">
      <c r="A423" s="5" t="s">
        <v>4025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3268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4" t="s">
        <v>3269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5" t="s">
        <v>4032</v>
      </c>
      <c r="B429" s="7"/>
      <c r="C429" s="16"/>
      <c r="D429" s="56" t="s">
        <v>4033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3270</v>
      </c>
      <c r="B431" s="6"/>
      <c r="C431" s="6"/>
      <c r="D431" s="6"/>
      <c r="E431" s="7"/>
    </row>
    <row r="432" hidden="1">
      <c r="A432" s="20" t="s">
        <v>3271</v>
      </c>
      <c r="B432" s="21" t="s">
        <v>3272</v>
      </c>
      <c r="C432" s="22" t="s">
        <v>3273</v>
      </c>
      <c r="D432" s="21" t="s">
        <v>3274</v>
      </c>
      <c r="E432" s="23" t="s">
        <v>13</v>
      </c>
    </row>
    <row r="433" hidden="1">
      <c r="A433" s="57" t="s">
        <v>3275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7" t="s">
        <v>3276</v>
      </c>
      <c r="B434" s="29">
        <v>5772.0</v>
      </c>
      <c r="C434" s="26">
        <v>5772.0</v>
      </c>
      <c r="D434" s="27">
        <v>0.0</v>
      </c>
      <c r="E434" s="41"/>
    </row>
    <row r="435" hidden="1">
      <c r="A435" s="57" t="s">
        <v>3277</v>
      </c>
      <c r="B435" s="25">
        <v>630.0</v>
      </c>
      <c r="C435" s="26">
        <v>630.0</v>
      </c>
      <c r="D435" s="27">
        <v>0.0</v>
      </c>
      <c r="E435" s="41"/>
    </row>
    <row r="436" hidden="1">
      <c r="A436" s="57" t="s">
        <v>3279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3281</v>
      </c>
      <c r="B437" s="29">
        <v>0.0</v>
      </c>
      <c r="C437" s="26"/>
      <c r="D437" s="27">
        <v>0.0</v>
      </c>
      <c r="E437" s="40"/>
    </row>
    <row r="438" hidden="1">
      <c r="A438" s="31" t="s">
        <v>3282</v>
      </c>
      <c r="B438" s="29">
        <v>0.0</v>
      </c>
      <c r="C438" s="26"/>
      <c r="D438" s="27">
        <v>0.0</v>
      </c>
      <c r="E438" s="41"/>
    </row>
    <row r="439" hidden="1">
      <c r="A439" s="31" t="s">
        <v>3284</v>
      </c>
      <c r="B439" s="29">
        <v>4000.0</v>
      </c>
      <c r="C439" s="26">
        <v>4000.0</v>
      </c>
      <c r="D439" s="27">
        <v>0.0</v>
      </c>
      <c r="E439" s="28" t="s">
        <v>7809</v>
      </c>
    </row>
    <row r="440" hidden="1">
      <c r="A440" s="31" t="s">
        <v>3286</v>
      </c>
      <c r="B440" s="29">
        <v>1000.0</v>
      </c>
      <c r="C440" s="26">
        <v>1000.0</v>
      </c>
      <c r="D440" s="27">
        <v>0.0</v>
      </c>
      <c r="E440" s="40"/>
    </row>
    <row r="441" hidden="1">
      <c r="A441" s="58" t="s">
        <v>3287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8" t="s">
        <v>3288</v>
      </c>
      <c r="B442" s="29">
        <v>29219.0</v>
      </c>
      <c r="C442" s="59">
        <v>29219.0</v>
      </c>
      <c r="D442" s="27">
        <v>0.0</v>
      </c>
      <c r="E442" s="41"/>
    </row>
    <row r="443" hidden="1">
      <c r="A443" s="58" t="s">
        <v>3289</v>
      </c>
      <c r="B443" s="29">
        <v>53377.0</v>
      </c>
      <c r="C443" s="59">
        <v>53377.0</v>
      </c>
      <c r="D443" s="27">
        <v>0.0</v>
      </c>
      <c r="E443" s="41"/>
    </row>
    <row r="444" hidden="1">
      <c r="A444" s="58" t="s">
        <v>3290</v>
      </c>
      <c r="B444" s="29">
        <v>30280.0</v>
      </c>
      <c r="C444" s="59">
        <v>30280.0</v>
      </c>
      <c r="D444" s="27">
        <v>0.0</v>
      </c>
      <c r="E444" s="41"/>
    </row>
    <row r="445" hidden="1">
      <c r="A445" s="58" t="s">
        <v>3292</v>
      </c>
      <c r="B445" s="29">
        <v>655.0</v>
      </c>
      <c r="C445" s="59">
        <v>655.0</v>
      </c>
      <c r="D445" s="27">
        <v>0.0</v>
      </c>
      <c r="E445" s="41"/>
    </row>
    <row r="446" hidden="1">
      <c r="A446" s="58" t="s">
        <v>3293</v>
      </c>
      <c r="B446" s="29">
        <v>15964.0</v>
      </c>
      <c r="C446" s="59">
        <v>15600.0</v>
      </c>
      <c r="D446" s="27">
        <v>-364.0</v>
      </c>
      <c r="E446" s="41"/>
    </row>
    <row r="447" hidden="1">
      <c r="A447" s="35" t="s">
        <v>3294</v>
      </c>
      <c r="B447" s="29">
        <v>192303.5</v>
      </c>
      <c r="C447" s="59">
        <v>191939.5</v>
      </c>
      <c r="D447" s="27">
        <v>-364.0</v>
      </c>
      <c r="E447" s="41"/>
    </row>
    <row r="448" hidden="1">
      <c r="A448" s="36" t="s">
        <v>3295</v>
      </c>
      <c r="B448" s="42">
        <v>-363.5</v>
      </c>
      <c r="C448" s="65">
        <v>2.5</v>
      </c>
      <c r="D448" s="66">
        <v>366.0</v>
      </c>
      <c r="E448" s="45"/>
    </row>
    <row r="449" hidden="1"/>
    <row r="450" hidden="1"/>
    <row r="451" hidden="1">
      <c r="A451" s="5" t="s">
        <v>4025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3268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4" t="s">
        <v>3269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5" t="s">
        <v>4032</v>
      </c>
      <c r="B457" s="7"/>
      <c r="C457" s="16"/>
      <c r="D457" s="56" t="s">
        <v>4041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3270</v>
      </c>
      <c r="B459" s="6"/>
      <c r="C459" s="6"/>
      <c r="D459" s="6"/>
      <c r="E459" s="7"/>
    </row>
    <row r="460" hidden="1">
      <c r="A460" s="20" t="s">
        <v>3271</v>
      </c>
      <c r="B460" s="21" t="s">
        <v>3272</v>
      </c>
      <c r="C460" s="22" t="s">
        <v>3273</v>
      </c>
      <c r="D460" s="21" t="s">
        <v>3274</v>
      </c>
      <c r="E460" s="23" t="s">
        <v>13</v>
      </c>
    </row>
    <row r="461" hidden="1">
      <c r="A461" s="57" t="s">
        <v>3275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7" t="s">
        <v>3276</v>
      </c>
      <c r="B462" s="29">
        <v>7611.0</v>
      </c>
      <c r="C462" s="26">
        <v>7611.0</v>
      </c>
      <c r="D462" s="27">
        <v>0.0</v>
      </c>
      <c r="E462" s="41"/>
    </row>
    <row r="463" hidden="1">
      <c r="A463" s="57" t="s">
        <v>3277</v>
      </c>
      <c r="B463" s="25">
        <v>0.0</v>
      </c>
      <c r="C463" s="26"/>
      <c r="D463" s="27">
        <v>0.0</v>
      </c>
      <c r="E463" s="41"/>
    </row>
    <row r="464" hidden="1">
      <c r="A464" s="57" t="s">
        <v>3279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3281</v>
      </c>
      <c r="B465" s="29">
        <v>0.0</v>
      </c>
      <c r="C465" s="26"/>
      <c r="D465" s="27">
        <v>0.0</v>
      </c>
      <c r="E465" s="40"/>
    </row>
    <row r="466" hidden="1">
      <c r="A466" s="31" t="s">
        <v>3282</v>
      </c>
      <c r="B466" s="29">
        <v>0.0</v>
      </c>
      <c r="C466" s="26"/>
      <c r="D466" s="27">
        <v>0.0</v>
      </c>
      <c r="E466" s="41"/>
    </row>
    <row r="467" hidden="1">
      <c r="A467" s="31" t="s">
        <v>3284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3286</v>
      </c>
      <c r="B468" s="29">
        <v>600.0</v>
      </c>
      <c r="C468" s="26">
        <v>600.0</v>
      </c>
      <c r="D468" s="27">
        <v>0.0</v>
      </c>
      <c r="E468" s="40"/>
    </row>
    <row r="469" hidden="1">
      <c r="A469" s="58" t="s">
        <v>3287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8" t="s">
        <v>3288</v>
      </c>
      <c r="B470" s="29">
        <v>22531.0</v>
      </c>
      <c r="C470" s="59">
        <v>22531.0</v>
      </c>
      <c r="D470" s="27">
        <v>0.0</v>
      </c>
      <c r="E470" s="41"/>
    </row>
    <row r="471" hidden="1">
      <c r="A471" s="58" t="s">
        <v>3289</v>
      </c>
      <c r="B471" s="29">
        <v>50701.0</v>
      </c>
      <c r="C471" s="59">
        <v>50108.0</v>
      </c>
      <c r="D471" s="27">
        <v>-593.0</v>
      </c>
      <c r="E471" s="41"/>
    </row>
    <row r="472" hidden="1">
      <c r="A472" s="58" t="s">
        <v>3290</v>
      </c>
      <c r="B472" s="29">
        <v>24756.0</v>
      </c>
      <c r="C472" s="59">
        <v>24756.0</v>
      </c>
      <c r="D472" s="27">
        <v>0.0</v>
      </c>
      <c r="E472" s="41"/>
    </row>
    <row r="473" hidden="1">
      <c r="A473" s="58" t="s">
        <v>3292</v>
      </c>
      <c r="B473" s="29">
        <v>1057.0</v>
      </c>
      <c r="C473" s="59">
        <v>1057.0</v>
      </c>
      <c r="D473" s="27">
        <v>0.0</v>
      </c>
      <c r="E473" s="41"/>
    </row>
    <row r="474" hidden="1">
      <c r="A474" s="58" t="s">
        <v>3293</v>
      </c>
      <c r="B474" s="29">
        <v>10327.0</v>
      </c>
      <c r="C474" s="59">
        <v>10327.0</v>
      </c>
      <c r="D474" s="27">
        <v>0.0</v>
      </c>
      <c r="E474" s="41"/>
    </row>
    <row r="475" hidden="1">
      <c r="A475" s="35" t="s">
        <v>3294</v>
      </c>
      <c r="B475" s="29">
        <v>171837.7</v>
      </c>
      <c r="C475" s="59">
        <v>171244.7</v>
      </c>
      <c r="D475" s="27">
        <v>-593.0</v>
      </c>
      <c r="E475" s="41"/>
    </row>
    <row r="476" hidden="1">
      <c r="A476" s="36" t="s">
        <v>3295</v>
      </c>
      <c r="B476" s="42">
        <v>0.2999999999992724</v>
      </c>
      <c r="C476" s="65">
        <v>0.29999999998835847</v>
      </c>
      <c r="D476" s="66">
        <v>-1.0913936421275139E-11</v>
      </c>
      <c r="E476" s="45"/>
    </row>
    <row r="477" hidden="1"/>
    <row r="478" hidden="1"/>
    <row r="479" hidden="1">
      <c r="A479" s="5" t="s">
        <v>4025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3268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4" t="s">
        <v>3269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5" t="s">
        <v>4033</v>
      </c>
      <c r="B485" s="7"/>
      <c r="C485" s="16"/>
      <c r="D485" s="56" t="s">
        <v>4033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3270</v>
      </c>
      <c r="B487" s="6"/>
      <c r="C487" s="6"/>
      <c r="D487" s="6"/>
      <c r="E487" s="7"/>
    </row>
    <row r="488" hidden="1">
      <c r="A488" s="20" t="s">
        <v>3271</v>
      </c>
      <c r="B488" s="21" t="s">
        <v>3272</v>
      </c>
      <c r="C488" s="22" t="s">
        <v>3273</v>
      </c>
      <c r="D488" s="21" t="s">
        <v>3274</v>
      </c>
      <c r="E488" s="23" t="s">
        <v>13</v>
      </c>
    </row>
    <row r="489" hidden="1">
      <c r="A489" s="57" t="s">
        <v>3275</v>
      </c>
      <c r="B489" s="25">
        <v>2691.0</v>
      </c>
      <c r="C489" s="26">
        <v>2691.0</v>
      </c>
      <c r="D489" s="27">
        <v>0.0</v>
      </c>
      <c r="E489" s="41"/>
    </row>
    <row r="490" hidden="1">
      <c r="A490" s="57" t="s">
        <v>3276</v>
      </c>
      <c r="B490" s="29">
        <v>1287.0</v>
      </c>
      <c r="C490" s="26">
        <v>1287.0</v>
      </c>
      <c r="D490" s="27">
        <v>0.0</v>
      </c>
      <c r="E490" s="41"/>
    </row>
    <row r="491" hidden="1">
      <c r="A491" s="57" t="s">
        <v>3277</v>
      </c>
      <c r="B491" s="25">
        <v>0.0</v>
      </c>
      <c r="C491" s="26"/>
      <c r="D491" s="27">
        <v>0.0</v>
      </c>
      <c r="E491" s="41"/>
    </row>
    <row r="492" hidden="1">
      <c r="A492" s="57" t="s">
        <v>3279</v>
      </c>
      <c r="B492" s="29">
        <v>0.0</v>
      </c>
      <c r="C492" s="26"/>
      <c r="D492" s="27">
        <v>0.0</v>
      </c>
      <c r="E492" s="41"/>
    </row>
    <row r="493" hidden="1">
      <c r="A493" s="31" t="s">
        <v>3281</v>
      </c>
      <c r="B493" s="29">
        <v>0.0</v>
      </c>
      <c r="C493" s="26"/>
      <c r="D493" s="27">
        <v>0.0</v>
      </c>
      <c r="E493" s="40"/>
    </row>
    <row r="494" hidden="1">
      <c r="A494" s="31" t="s">
        <v>3282</v>
      </c>
      <c r="B494" s="29">
        <v>0.0</v>
      </c>
      <c r="C494" s="26"/>
      <c r="D494" s="27">
        <v>0.0</v>
      </c>
      <c r="E494" s="41"/>
    </row>
    <row r="495" hidden="1">
      <c r="A495" s="31" t="s">
        <v>3284</v>
      </c>
      <c r="B495" s="29">
        <v>0.0</v>
      </c>
      <c r="C495" s="26"/>
      <c r="D495" s="27">
        <v>0.0</v>
      </c>
      <c r="E495" s="28"/>
    </row>
    <row r="496" hidden="1">
      <c r="A496" s="31" t="s">
        <v>3286</v>
      </c>
      <c r="B496" s="29">
        <v>0.0</v>
      </c>
      <c r="C496" s="26"/>
      <c r="D496" s="27">
        <v>0.0</v>
      </c>
      <c r="E496" s="40"/>
    </row>
    <row r="497" hidden="1">
      <c r="A497" s="58" t="s">
        <v>3287</v>
      </c>
      <c r="B497" s="29">
        <v>7909.0</v>
      </c>
      <c r="C497" s="29">
        <v>7909.0</v>
      </c>
      <c r="D497" s="27">
        <v>0.0</v>
      </c>
      <c r="E497" s="41"/>
    </row>
    <row r="498" hidden="1">
      <c r="A498" s="58" t="s">
        <v>3288</v>
      </c>
      <c r="B498" s="29">
        <v>5751.0</v>
      </c>
      <c r="C498" s="59">
        <v>5751.0</v>
      </c>
      <c r="D498" s="27">
        <v>0.0</v>
      </c>
      <c r="E498" s="41"/>
    </row>
    <row r="499" hidden="1">
      <c r="A499" s="58" t="s">
        <v>3289</v>
      </c>
      <c r="B499" s="29">
        <v>9290.0</v>
      </c>
      <c r="C499" s="59">
        <v>9290.0</v>
      </c>
      <c r="D499" s="27">
        <v>0.0</v>
      </c>
      <c r="E499" s="41"/>
    </row>
    <row r="500" hidden="1">
      <c r="A500" s="58" t="s">
        <v>3290</v>
      </c>
      <c r="B500" s="29">
        <v>4735.0</v>
      </c>
      <c r="C500" s="59">
        <v>4735.0</v>
      </c>
      <c r="D500" s="27">
        <v>0.0</v>
      </c>
      <c r="E500" s="41"/>
    </row>
    <row r="501" hidden="1">
      <c r="A501" s="58" t="s">
        <v>3292</v>
      </c>
      <c r="B501" s="29">
        <v>0.0</v>
      </c>
      <c r="C501" s="59">
        <v>0.0</v>
      </c>
      <c r="D501" s="27">
        <v>0.0</v>
      </c>
      <c r="E501" s="41"/>
    </row>
    <row r="502" hidden="1">
      <c r="A502" s="58" t="s">
        <v>3293</v>
      </c>
      <c r="B502" s="29">
        <v>378.0</v>
      </c>
      <c r="C502" s="59">
        <v>378.0</v>
      </c>
      <c r="D502" s="27">
        <v>0.0</v>
      </c>
      <c r="E502" s="41"/>
    </row>
    <row r="503" hidden="1">
      <c r="A503" s="35" t="s">
        <v>3294</v>
      </c>
      <c r="B503" s="29">
        <v>31663.0</v>
      </c>
      <c r="C503" s="59">
        <v>31663.0</v>
      </c>
      <c r="D503" s="27">
        <v>0.0</v>
      </c>
      <c r="E503" s="41"/>
    </row>
    <row r="504" hidden="1">
      <c r="A504" s="36" t="s">
        <v>3295</v>
      </c>
      <c r="B504" s="42">
        <v>0.0</v>
      </c>
      <c r="C504" s="65">
        <v>0.0</v>
      </c>
      <c r="D504" s="66">
        <v>0.0</v>
      </c>
      <c r="E504" s="45"/>
    </row>
    <row r="505" hidden="1"/>
    <row r="506" hidden="1"/>
    <row r="507" hidden="1">
      <c r="A507" s="5" t="s">
        <v>4025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3268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4" t="s">
        <v>3269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5" t="s">
        <v>4032</v>
      </c>
      <c r="B513" s="7"/>
      <c r="C513" s="16"/>
      <c r="D513" s="56" t="s">
        <v>4033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3270</v>
      </c>
      <c r="B515" s="6"/>
      <c r="C515" s="6"/>
      <c r="D515" s="6"/>
      <c r="E515" s="7"/>
    </row>
    <row r="516" hidden="1">
      <c r="A516" s="20" t="s">
        <v>3271</v>
      </c>
      <c r="B516" s="21" t="s">
        <v>3272</v>
      </c>
      <c r="C516" s="22" t="s">
        <v>3273</v>
      </c>
      <c r="D516" s="21" t="s">
        <v>3274</v>
      </c>
      <c r="E516" s="23" t="s">
        <v>13</v>
      </c>
    </row>
    <row r="517" hidden="1">
      <c r="A517" s="57" t="s">
        <v>3275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7" t="s">
        <v>3276</v>
      </c>
      <c r="B518" s="29">
        <v>7461.0</v>
      </c>
      <c r="C518" s="26">
        <v>6848.0</v>
      </c>
      <c r="D518" s="27">
        <v>-613.0</v>
      </c>
      <c r="E518" s="40" t="s">
        <v>7810</v>
      </c>
    </row>
    <row r="519" hidden="1">
      <c r="A519" s="57" t="s">
        <v>3277</v>
      </c>
      <c r="B519" s="25">
        <v>280.0</v>
      </c>
      <c r="C519" s="26">
        <v>280.0</v>
      </c>
      <c r="D519" s="27">
        <v>0.0</v>
      </c>
      <c r="E519" s="41"/>
    </row>
    <row r="520" hidden="1">
      <c r="A520" s="57" t="s">
        <v>3279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3281</v>
      </c>
      <c r="B521" s="29">
        <v>0.0</v>
      </c>
      <c r="C521" s="26"/>
      <c r="D521" s="27">
        <v>0.0</v>
      </c>
      <c r="E521" s="40"/>
    </row>
    <row r="522" hidden="1">
      <c r="A522" s="31" t="s">
        <v>3282</v>
      </c>
      <c r="B522" s="29">
        <v>0.0</v>
      </c>
      <c r="C522" s="26"/>
      <c r="D522" s="27">
        <v>0.0</v>
      </c>
      <c r="E522" s="41"/>
    </row>
    <row r="523" hidden="1">
      <c r="A523" s="31" t="s">
        <v>3284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3286</v>
      </c>
      <c r="B524" s="29">
        <v>1040.0</v>
      </c>
      <c r="C524" s="26">
        <v>1040.0</v>
      </c>
      <c r="D524" s="27">
        <v>0.0</v>
      </c>
      <c r="E524" s="40"/>
    </row>
    <row r="525" hidden="1">
      <c r="A525" s="58" t="s">
        <v>3287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8" t="s">
        <v>3288</v>
      </c>
      <c r="B526" s="29">
        <v>30883.0</v>
      </c>
      <c r="C526" s="59">
        <v>30519.0</v>
      </c>
      <c r="D526" s="27">
        <v>-364.0</v>
      </c>
      <c r="E526" s="41"/>
    </row>
    <row r="527" hidden="1">
      <c r="A527" s="58" t="s">
        <v>3289</v>
      </c>
      <c r="B527" s="29">
        <v>60086.0</v>
      </c>
      <c r="C527" s="59">
        <v>60086.0</v>
      </c>
      <c r="D527" s="27">
        <v>0.0</v>
      </c>
      <c r="E527" s="41"/>
    </row>
    <row r="528" hidden="1">
      <c r="A528" s="58" t="s">
        <v>3290</v>
      </c>
      <c r="B528" s="29">
        <v>34408.0</v>
      </c>
      <c r="C528" s="59">
        <v>34408.0</v>
      </c>
      <c r="D528" s="27">
        <v>0.0</v>
      </c>
      <c r="E528" s="41"/>
    </row>
    <row r="529" hidden="1">
      <c r="A529" s="58" t="s">
        <v>3292</v>
      </c>
      <c r="B529" s="29">
        <v>1979.0</v>
      </c>
      <c r="C529" s="59">
        <v>1979.0</v>
      </c>
      <c r="D529" s="27">
        <v>0.0</v>
      </c>
      <c r="E529" s="41"/>
    </row>
    <row r="530" hidden="1">
      <c r="A530" s="58" t="s">
        <v>3293</v>
      </c>
      <c r="B530" s="29">
        <v>11406.0</v>
      </c>
      <c r="C530" s="59">
        <v>11406.0</v>
      </c>
      <c r="D530" s="27">
        <v>0.0</v>
      </c>
      <c r="E530" s="41"/>
    </row>
    <row r="531" hidden="1">
      <c r="A531" s="35" t="s">
        <v>3294</v>
      </c>
      <c r="B531" s="29">
        <v>220699.0</v>
      </c>
      <c r="C531" s="59">
        <v>220335.0</v>
      </c>
      <c r="D531" s="27">
        <v>-364.0</v>
      </c>
      <c r="E531" s="41"/>
    </row>
    <row r="532" hidden="1">
      <c r="A532" s="36" t="s">
        <v>3295</v>
      </c>
      <c r="B532" s="42">
        <v>2.0</v>
      </c>
      <c r="C532" s="65">
        <v>-604.0</v>
      </c>
      <c r="D532" s="66">
        <v>-606.0</v>
      </c>
      <c r="E532" s="45"/>
    </row>
    <row r="533" hidden="1"/>
    <row r="534" hidden="1"/>
    <row r="535" hidden="1">
      <c r="A535" s="5" t="s">
        <v>4025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3268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4" t="s">
        <v>3269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5" t="s">
        <v>4032</v>
      </c>
      <c r="B541" s="7"/>
      <c r="C541" s="16"/>
      <c r="D541" s="56" t="s">
        <v>4033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3270</v>
      </c>
      <c r="B543" s="6"/>
      <c r="C543" s="6"/>
      <c r="D543" s="6"/>
      <c r="E543" s="7"/>
    </row>
    <row r="544" hidden="1">
      <c r="A544" s="20" t="s">
        <v>3271</v>
      </c>
      <c r="B544" s="21" t="s">
        <v>3272</v>
      </c>
      <c r="C544" s="22" t="s">
        <v>3273</v>
      </c>
      <c r="D544" s="21" t="s">
        <v>3274</v>
      </c>
      <c r="E544" s="23" t="s">
        <v>13</v>
      </c>
    </row>
    <row r="545" hidden="1">
      <c r="A545" s="57" t="s">
        <v>3275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7" t="s">
        <v>3276</v>
      </c>
      <c r="B546" s="29">
        <v>7461.0</v>
      </c>
      <c r="C546" s="26">
        <v>6848.0</v>
      </c>
      <c r="D546" s="27">
        <v>-613.0</v>
      </c>
      <c r="E546" s="40" t="s">
        <v>7810</v>
      </c>
    </row>
    <row r="547" hidden="1">
      <c r="A547" s="57" t="s">
        <v>3277</v>
      </c>
      <c r="B547" s="25">
        <v>280.0</v>
      </c>
      <c r="C547" s="26">
        <v>280.0</v>
      </c>
      <c r="D547" s="27">
        <v>0.0</v>
      </c>
      <c r="E547" s="41"/>
    </row>
    <row r="548" hidden="1">
      <c r="A548" s="57" t="s">
        <v>3279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3281</v>
      </c>
      <c r="B549" s="29">
        <v>0.0</v>
      </c>
      <c r="C549" s="26"/>
      <c r="D549" s="27">
        <v>0.0</v>
      </c>
      <c r="E549" s="40"/>
    </row>
    <row r="550" hidden="1">
      <c r="A550" s="31" t="s">
        <v>3282</v>
      </c>
      <c r="B550" s="29">
        <v>0.0</v>
      </c>
      <c r="C550" s="26"/>
      <c r="D550" s="27">
        <v>0.0</v>
      </c>
      <c r="E550" s="41"/>
    </row>
    <row r="551" hidden="1">
      <c r="A551" s="31" t="s">
        <v>3284</v>
      </c>
      <c r="B551" s="29">
        <v>2080.0</v>
      </c>
      <c r="C551" s="26">
        <v>2080.0</v>
      </c>
      <c r="D551" s="27">
        <v>0.0</v>
      </c>
      <c r="E551" s="28" t="s">
        <v>7811</v>
      </c>
    </row>
    <row r="552" hidden="1">
      <c r="A552" s="31" t="s">
        <v>3286</v>
      </c>
      <c r="B552" s="29">
        <v>1040.0</v>
      </c>
      <c r="C552" s="26">
        <v>1040.0</v>
      </c>
      <c r="D552" s="27">
        <v>0.0</v>
      </c>
      <c r="E552" s="40"/>
    </row>
    <row r="553" hidden="1">
      <c r="A553" s="58" t="s">
        <v>3287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8" t="s">
        <v>3288</v>
      </c>
      <c r="B554" s="29">
        <v>30883.0</v>
      </c>
      <c r="C554" s="59">
        <v>30519.0</v>
      </c>
      <c r="D554" s="27">
        <v>-364.0</v>
      </c>
      <c r="E554" s="41"/>
    </row>
    <row r="555" hidden="1">
      <c r="A555" s="58" t="s">
        <v>3289</v>
      </c>
      <c r="B555" s="29">
        <v>60086.0</v>
      </c>
      <c r="C555" s="59">
        <v>60086.0</v>
      </c>
      <c r="D555" s="27">
        <v>0.0</v>
      </c>
      <c r="E555" s="41"/>
    </row>
    <row r="556" hidden="1">
      <c r="A556" s="58" t="s">
        <v>3290</v>
      </c>
      <c r="B556" s="29">
        <v>34408.0</v>
      </c>
      <c r="C556" s="59">
        <v>34408.0</v>
      </c>
      <c r="D556" s="27">
        <v>0.0</v>
      </c>
      <c r="E556" s="41"/>
    </row>
    <row r="557" hidden="1">
      <c r="A557" s="58" t="s">
        <v>3292</v>
      </c>
      <c r="B557" s="29">
        <v>1979.0</v>
      </c>
      <c r="C557" s="59">
        <v>1979.0</v>
      </c>
      <c r="D557" s="27">
        <v>0.0</v>
      </c>
      <c r="E557" s="41"/>
    </row>
    <row r="558" hidden="1">
      <c r="A558" s="58" t="s">
        <v>3293</v>
      </c>
      <c r="B558" s="29">
        <v>11406.0</v>
      </c>
      <c r="C558" s="59">
        <v>11406.0</v>
      </c>
      <c r="D558" s="27">
        <v>0.0</v>
      </c>
      <c r="E558" s="41"/>
    </row>
    <row r="559" hidden="1">
      <c r="A559" s="35" t="s">
        <v>3294</v>
      </c>
      <c r="B559" s="29">
        <v>220699.0</v>
      </c>
      <c r="C559" s="59">
        <v>220335.0</v>
      </c>
      <c r="D559" s="27">
        <v>-364.0</v>
      </c>
      <c r="E559" s="41"/>
    </row>
    <row r="560" hidden="1">
      <c r="A560" s="36" t="s">
        <v>3295</v>
      </c>
      <c r="B560" s="42">
        <v>2.0</v>
      </c>
      <c r="C560" s="65">
        <v>-604.0</v>
      </c>
      <c r="D560" s="66">
        <v>-606.0</v>
      </c>
      <c r="E560" s="45"/>
    </row>
    <row r="561" hidden="1"/>
    <row r="562" hidden="1"/>
    <row r="563" hidden="1">
      <c r="A563" s="5" t="s">
        <v>4025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3268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4" t="s">
        <v>3269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5" t="s">
        <v>4032</v>
      </c>
      <c r="B569" s="7"/>
      <c r="C569" s="16"/>
      <c r="D569" s="56" t="s">
        <v>4033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3270</v>
      </c>
      <c r="B571" s="6"/>
      <c r="C571" s="6"/>
      <c r="D571" s="6"/>
      <c r="E571" s="7"/>
    </row>
    <row r="572" hidden="1">
      <c r="A572" s="20" t="s">
        <v>3271</v>
      </c>
      <c r="B572" s="21" t="s">
        <v>3272</v>
      </c>
      <c r="C572" s="22" t="s">
        <v>3273</v>
      </c>
      <c r="D572" s="21" t="s">
        <v>3274</v>
      </c>
      <c r="E572" s="23" t="s">
        <v>13</v>
      </c>
    </row>
    <row r="573" hidden="1">
      <c r="A573" s="57" t="s">
        <v>3275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7" t="s">
        <v>3276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7" t="s">
        <v>3277</v>
      </c>
      <c r="B575" s="25">
        <v>940.0</v>
      </c>
      <c r="C575" s="26">
        <v>940.0</v>
      </c>
      <c r="D575" s="27">
        <v>0.0</v>
      </c>
      <c r="E575" s="41"/>
    </row>
    <row r="576" hidden="1">
      <c r="A576" s="57" t="s">
        <v>3279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3281</v>
      </c>
      <c r="B577" s="29">
        <v>0.0</v>
      </c>
      <c r="C577" s="26"/>
      <c r="D577" s="27">
        <v>0.0</v>
      </c>
      <c r="E577" s="40"/>
    </row>
    <row r="578" hidden="1">
      <c r="A578" s="31" t="s">
        <v>3282</v>
      </c>
      <c r="B578" s="29">
        <v>0.0</v>
      </c>
      <c r="C578" s="26"/>
      <c r="D578" s="27">
        <v>0.0</v>
      </c>
      <c r="E578" s="41"/>
    </row>
    <row r="579" hidden="1">
      <c r="A579" s="31" t="s">
        <v>3284</v>
      </c>
      <c r="B579" s="29">
        <v>2822.0</v>
      </c>
      <c r="C579" s="26">
        <v>2822.0</v>
      </c>
      <c r="D579" s="27">
        <v>0.0</v>
      </c>
      <c r="E579" s="28" t="s">
        <v>7812</v>
      </c>
    </row>
    <row r="580" hidden="1">
      <c r="A580" s="31" t="s">
        <v>3286</v>
      </c>
      <c r="B580" s="29">
        <v>1800.0</v>
      </c>
      <c r="C580" s="26">
        <v>1800.0</v>
      </c>
      <c r="D580" s="27">
        <v>0.0</v>
      </c>
      <c r="E580" s="40"/>
    </row>
    <row r="581" hidden="1">
      <c r="A581" s="58" t="s">
        <v>3287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8" t="s">
        <v>3288</v>
      </c>
      <c r="B582" s="29">
        <v>30906.0</v>
      </c>
      <c r="C582" s="59">
        <v>30906.0</v>
      </c>
      <c r="D582" s="27">
        <v>0.0</v>
      </c>
      <c r="E582" s="41"/>
    </row>
    <row r="583" hidden="1">
      <c r="A583" s="58" t="s">
        <v>3289</v>
      </c>
      <c r="B583" s="29">
        <v>72935.0</v>
      </c>
      <c r="C583" s="59">
        <v>72935.0</v>
      </c>
      <c r="D583" s="27">
        <v>0.0</v>
      </c>
      <c r="E583" s="41"/>
    </row>
    <row r="584" hidden="1">
      <c r="A584" s="58" t="s">
        <v>3290</v>
      </c>
      <c r="B584" s="29">
        <v>35054.0</v>
      </c>
      <c r="C584" s="59">
        <v>35054.0</v>
      </c>
      <c r="D584" s="27">
        <v>0.0</v>
      </c>
      <c r="E584" s="41"/>
    </row>
    <row r="585" hidden="1">
      <c r="A585" s="58" t="s">
        <v>3292</v>
      </c>
      <c r="B585" s="29">
        <v>0.0</v>
      </c>
      <c r="C585" s="59">
        <v>0.0</v>
      </c>
      <c r="D585" s="27">
        <v>0.0</v>
      </c>
      <c r="E585" s="41"/>
    </row>
    <row r="586" hidden="1">
      <c r="A586" s="58" t="s">
        <v>3293</v>
      </c>
      <c r="B586" s="29">
        <v>13888.0</v>
      </c>
      <c r="C586" s="59">
        <v>13888.0</v>
      </c>
      <c r="D586" s="27">
        <v>0.0</v>
      </c>
      <c r="E586" s="41"/>
    </row>
    <row r="587" hidden="1">
      <c r="A587" s="35" t="s">
        <v>3294</v>
      </c>
      <c r="B587" s="29">
        <v>240633.2</v>
      </c>
      <c r="C587" s="59">
        <v>240633.2</v>
      </c>
      <c r="D587" s="27">
        <v>0.0</v>
      </c>
      <c r="E587" s="41"/>
    </row>
    <row r="588" hidden="1">
      <c r="A588" s="36" t="s">
        <v>3295</v>
      </c>
      <c r="B588" s="42">
        <v>-0.2000000000007276</v>
      </c>
      <c r="C588" s="65">
        <v>0.7999999999883585</v>
      </c>
      <c r="D588" s="66">
        <v>0.9999999999890861</v>
      </c>
      <c r="E588" s="45"/>
    </row>
    <row r="589" hidden="1"/>
    <row r="590" hidden="1"/>
    <row r="591" hidden="1">
      <c r="A591" s="5" t="s">
        <v>4025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3268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4" t="s">
        <v>3269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5" t="s">
        <v>4032</v>
      </c>
      <c r="B597" s="7"/>
      <c r="C597" s="16"/>
      <c r="D597" s="56" t="s">
        <v>4033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3270</v>
      </c>
      <c r="B599" s="6"/>
      <c r="C599" s="6"/>
      <c r="D599" s="6"/>
      <c r="E599" s="7"/>
    </row>
    <row r="600" hidden="1">
      <c r="A600" s="20" t="s">
        <v>3271</v>
      </c>
      <c r="B600" s="21" t="s">
        <v>3272</v>
      </c>
      <c r="C600" s="22" t="s">
        <v>3273</v>
      </c>
      <c r="D600" s="21" t="s">
        <v>3274</v>
      </c>
      <c r="E600" s="23" t="s">
        <v>13</v>
      </c>
    </row>
    <row r="601" hidden="1">
      <c r="A601" s="57" t="s">
        <v>3275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7" t="s">
        <v>3276</v>
      </c>
      <c r="B602" s="29">
        <v>5306.0</v>
      </c>
      <c r="C602" s="26">
        <v>5306.0</v>
      </c>
      <c r="D602" s="27">
        <v>0.0</v>
      </c>
      <c r="E602" s="40"/>
    </row>
    <row r="603" hidden="1">
      <c r="A603" s="57" t="s">
        <v>3277</v>
      </c>
      <c r="B603" s="25">
        <v>1110.0</v>
      </c>
      <c r="C603" s="26">
        <v>1110.0</v>
      </c>
      <c r="D603" s="27">
        <v>0.0</v>
      </c>
      <c r="E603" s="41"/>
    </row>
    <row r="604" hidden="1">
      <c r="A604" s="57" t="s">
        <v>3279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3281</v>
      </c>
      <c r="B605" s="29">
        <v>0.0</v>
      </c>
      <c r="C605" s="26"/>
      <c r="D605" s="27">
        <v>0.0</v>
      </c>
      <c r="E605" s="40"/>
    </row>
    <row r="606" hidden="1">
      <c r="A606" s="31" t="s">
        <v>3282</v>
      </c>
      <c r="B606" s="29">
        <v>0.0</v>
      </c>
      <c r="C606" s="26"/>
      <c r="D606" s="27">
        <v>0.0</v>
      </c>
      <c r="E606" s="41"/>
    </row>
    <row r="607" hidden="1">
      <c r="A607" s="31" t="s">
        <v>3284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3286</v>
      </c>
      <c r="B608" s="29">
        <v>1760.0</v>
      </c>
      <c r="C608" s="26">
        <v>1760.0</v>
      </c>
      <c r="D608" s="27">
        <v>0.0</v>
      </c>
      <c r="E608" s="40"/>
    </row>
    <row r="609" hidden="1">
      <c r="A609" s="58" t="s">
        <v>3287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8" t="s">
        <v>3288</v>
      </c>
      <c r="B610" s="29">
        <v>28976.0</v>
      </c>
      <c r="C610" s="59">
        <v>28976.0</v>
      </c>
      <c r="D610" s="27">
        <v>0.0</v>
      </c>
      <c r="E610" s="41"/>
    </row>
    <row r="611" hidden="1">
      <c r="A611" s="58" t="s">
        <v>3289</v>
      </c>
      <c r="B611" s="29">
        <v>71146.0</v>
      </c>
      <c r="C611" s="59">
        <v>70205.0</v>
      </c>
      <c r="D611" s="27">
        <v>-941.0</v>
      </c>
      <c r="E611" s="41"/>
    </row>
    <row r="612" hidden="1">
      <c r="A612" s="58" t="s">
        <v>3290</v>
      </c>
      <c r="B612" s="29">
        <v>40355.0</v>
      </c>
      <c r="C612" s="59">
        <v>40355.0</v>
      </c>
      <c r="D612" s="27">
        <v>0.0</v>
      </c>
      <c r="E612" s="41"/>
    </row>
    <row r="613" hidden="1">
      <c r="A613" s="58" t="s">
        <v>3292</v>
      </c>
      <c r="B613" s="29">
        <v>1153.0</v>
      </c>
      <c r="C613" s="59">
        <v>1153.0</v>
      </c>
      <c r="D613" s="27">
        <v>0.0</v>
      </c>
      <c r="E613" s="41"/>
    </row>
    <row r="614" hidden="1">
      <c r="A614" s="58" t="s">
        <v>3293</v>
      </c>
      <c r="B614" s="29">
        <v>11584.0</v>
      </c>
      <c r="C614" s="59">
        <v>11584.0</v>
      </c>
      <c r="D614" s="27">
        <v>0.0</v>
      </c>
      <c r="E614" s="41"/>
    </row>
    <row r="615" hidden="1">
      <c r="A615" s="35" t="s">
        <v>3294</v>
      </c>
      <c r="B615" s="29">
        <v>214837.0</v>
      </c>
      <c r="C615" s="59">
        <v>213896.0</v>
      </c>
      <c r="D615" s="27">
        <v>-941.0</v>
      </c>
      <c r="E615" s="41"/>
    </row>
    <row r="616" hidden="1">
      <c r="A616" s="36" t="s">
        <v>3295</v>
      </c>
      <c r="B616" s="42">
        <v>0.0</v>
      </c>
      <c r="C616" s="65">
        <v>1.0</v>
      </c>
      <c r="D616" s="66">
        <v>1.0</v>
      </c>
      <c r="E616" s="45"/>
    </row>
    <row r="617" hidden="1"/>
    <row r="618" hidden="1"/>
    <row r="619" hidden="1">
      <c r="A619" s="5" t="s">
        <v>4025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3268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4" t="s">
        <v>3269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5" t="s">
        <v>4032</v>
      </c>
      <c r="B625" s="7"/>
      <c r="C625" s="16"/>
      <c r="D625" s="56" t="s">
        <v>4033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3270</v>
      </c>
      <c r="B627" s="6"/>
      <c r="C627" s="6"/>
      <c r="D627" s="6"/>
      <c r="E627" s="7"/>
    </row>
    <row r="628" hidden="1">
      <c r="A628" s="20" t="s">
        <v>3271</v>
      </c>
      <c r="B628" s="21" t="s">
        <v>3272</v>
      </c>
      <c r="C628" s="22" t="s">
        <v>3273</v>
      </c>
      <c r="D628" s="21" t="s">
        <v>3274</v>
      </c>
      <c r="E628" s="23" t="s">
        <v>13</v>
      </c>
    </row>
    <row r="629" hidden="1">
      <c r="A629" s="57" t="s">
        <v>3275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7" t="s">
        <v>3276</v>
      </c>
      <c r="B630" s="29">
        <v>6870.0</v>
      </c>
      <c r="C630" s="26">
        <v>6870.0</v>
      </c>
      <c r="D630" s="27">
        <v>0.0</v>
      </c>
      <c r="E630" s="40"/>
    </row>
    <row r="631" hidden="1">
      <c r="A631" s="57" t="s">
        <v>3277</v>
      </c>
      <c r="B631" s="25">
        <v>450.0</v>
      </c>
      <c r="C631" s="26">
        <v>450.0</v>
      </c>
      <c r="D631" s="27">
        <v>0.0</v>
      </c>
      <c r="E631" s="41"/>
    </row>
    <row r="632" hidden="1">
      <c r="A632" s="57" t="s">
        <v>3279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3281</v>
      </c>
      <c r="B633" s="29">
        <v>0.0</v>
      </c>
      <c r="C633" s="26"/>
      <c r="D633" s="27">
        <v>0.0</v>
      </c>
      <c r="E633" s="40"/>
    </row>
    <row r="634" hidden="1">
      <c r="A634" s="31" t="s">
        <v>3282</v>
      </c>
      <c r="B634" s="29">
        <v>0.0</v>
      </c>
      <c r="C634" s="26"/>
      <c r="D634" s="27">
        <v>0.0</v>
      </c>
      <c r="E634" s="41"/>
    </row>
    <row r="635" hidden="1">
      <c r="A635" s="31" t="s">
        <v>3284</v>
      </c>
      <c r="B635" s="29">
        <v>0.0</v>
      </c>
      <c r="C635" s="26"/>
      <c r="D635" s="27">
        <v>0.0</v>
      </c>
      <c r="E635" s="28"/>
    </row>
    <row r="636" hidden="1">
      <c r="A636" s="31" t="s">
        <v>3286</v>
      </c>
      <c r="B636" s="29">
        <v>920.0</v>
      </c>
      <c r="C636" s="26">
        <v>920.0</v>
      </c>
      <c r="D636" s="27">
        <v>0.0</v>
      </c>
      <c r="E636" s="40"/>
    </row>
    <row r="637" hidden="1">
      <c r="A637" s="58" t="s">
        <v>3287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8" t="s">
        <v>3288</v>
      </c>
      <c r="B638" s="29">
        <v>20350.0</v>
      </c>
      <c r="C638" s="59">
        <v>20350.0</v>
      </c>
      <c r="D638" s="27">
        <v>0.0</v>
      </c>
      <c r="E638" s="41"/>
    </row>
    <row r="639" hidden="1">
      <c r="A639" s="58" t="s">
        <v>3289</v>
      </c>
      <c r="B639" s="29">
        <v>53407.0</v>
      </c>
      <c r="C639" s="59">
        <v>53407.0</v>
      </c>
      <c r="D639" s="27">
        <v>0.0</v>
      </c>
      <c r="E639" s="41"/>
    </row>
    <row r="640" hidden="1">
      <c r="A640" s="58" t="s">
        <v>3290</v>
      </c>
      <c r="B640" s="29">
        <v>17666.0</v>
      </c>
      <c r="C640" s="59">
        <v>17666.0</v>
      </c>
      <c r="D640" s="27">
        <v>0.0</v>
      </c>
      <c r="E640" s="41"/>
    </row>
    <row r="641" hidden="1">
      <c r="A641" s="58" t="s">
        <v>3292</v>
      </c>
      <c r="B641" s="29">
        <v>0.0</v>
      </c>
      <c r="C641" s="59">
        <v>0.0</v>
      </c>
      <c r="D641" s="27">
        <v>0.0</v>
      </c>
      <c r="E641" s="41"/>
    </row>
    <row r="642" hidden="1">
      <c r="A642" s="58" t="s">
        <v>3293</v>
      </c>
      <c r="B642" s="29">
        <v>10737.0</v>
      </c>
      <c r="C642" s="59">
        <v>10737.0</v>
      </c>
      <c r="D642" s="27">
        <v>0.0</v>
      </c>
      <c r="E642" s="41"/>
    </row>
    <row r="643" hidden="1">
      <c r="A643" s="35" t="s">
        <v>3294</v>
      </c>
      <c r="B643" s="29">
        <v>158325.7</v>
      </c>
      <c r="C643" s="59">
        <v>158056.7</v>
      </c>
      <c r="D643" s="27">
        <v>-269.0</v>
      </c>
      <c r="E643" s="41"/>
    </row>
    <row r="644" hidden="1">
      <c r="A644" s="36" t="s">
        <v>3295</v>
      </c>
      <c r="B644" s="42">
        <v>0.3000000000029104</v>
      </c>
      <c r="C644" s="65">
        <v>269.29999999998836</v>
      </c>
      <c r="D644" s="66">
        <v>268.99999999998545</v>
      </c>
      <c r="E644" s="45"/>
    </row>
    <row r="645" hidden="1"/>
    <row r="646" hidden="1"/>
    <row r="647" hidden="1">
      <c r="A647" s="5" t="s">
        <v>4025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3268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4" t="s">
        <v>3269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5" t="s">
        <v>4032</v>
      </c>
      <c r="B653" s="7"/>
      <c r="C653" s="16"/>
      <c r="D653" s="56" t="s">
        <v>4034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3270</v>
      </c>
      <c r="B655" s="6"/>
      <c r="C655" s="6"/>
      <c r="D655" s="6"/>
      <c r="E655" s="7"/>
    </row>
    <row r="656" hidden="1">
      <c r="A656" s="20" t="s">
        <v>3271</v>
      </c>
      <c r="B656" s="21" t="s">
        <v>3272</v>
      </c>
      <c r="C656" s="22" t="s">
        <v>3273</v>
      </c>
      <c r="D656" s="21" t="s">
        <v>3274</v>
      </c>
      <c r="E656" s="23" t="s">
        <v>13</v>
      </c>
    </row>
    <row r="657" hidden="1">
      <c r="A657" s="57" t="s">
        <v>3275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7" t="s">
        <v>3276</v>
      </c>
      <c r="B658" s="29">
        <v>3836.0</v>
      </c>
      <c r="C658" s="26">
        <v>3836.0</v>
      </c>
      <c r="D658" s="27">
        <v>0.0</v>
      </c>
      <c r="E658" s="40"/>
    </row>
    <row r="659" hidden="1">
      <c r="A659" s="57" t="s">
        <v>3277</v>
      </c>
      <c r="B659" s="25">
        <v>0.0</v>
      </c>
      <c r="C659" s="26"/>
      <c r="D659" s="27">
        <v>0.0</v>
      </c>
      <c r="E659" s="41"/>
    </row>
    <row r="660" hidden="1">
      <c r="A660" s="57" t="s">
        <v>3279</v>
      </c>
      <c r="B660" s="29">
        <v>0.0</v>
      </c>
      <c r="C660" s="26"/>
      <c r="D660" s="27">
        <v>0.0</v>
      </c>
      <c r="E660" s="41"/>
    </row>
    <row r="661" hidden="1">
      <c r="A661" s="31" t="s">
        <v>3281</v>
      </c>
      <c r="B661" s="29">
        <v>0.0</v>
      </c>
      <c r="C661" s="26"/>
      <c r="D661" s="27">
        <v>0.0</v>
      </c>
      <c r="E661" s="40"/>
    </row>
    <row r="662" hidden="1">
      <c r="A662" s="31" t="s">
        <v>3282</v>
      </c>
      <c r="B662" s="29">
        <v>0.0</v>
      </c>
      <c r="C662" s="26"/>
      <c r="D662" s="27">
        <v>0.0</v>
      </c>
      <c r="E662" s="41"/>
    </row>
    <row r="663" hidden="1">
      <c r="A663" s="31" t="s">
        <v>3284</v>
      </c>
      <c r="B663" s="29">
        <v>0.0</v>
      </c>
      <c r="C663" s="26"/>
      <c r="D663" s="27">
        <v>0.0</v>
      </c>
      <c r="E663" s="28"/>
    </row>
    <row r="664" hidden="1">
      <c r="A664" s="31" t="s">
        <v>3286</v>
      </c>
      <c r="B664" s="29">
        <v>440.0</v>
      </c>
      <c r="C664" s="26">
        <v>440.0</v>
      </c>
      <c r="D664" s="27">
        <v>0.0</v>
      </c>
      <c r="E664" s="40"/>
    </row>
    <row r="665" hidden="1">
      <c r="A665" s="58" t="s">
        <v>3287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8" t="s">
        <v>3288</v>
      </c>
      <c r="B666" s="29">
        <v>4828.0</v>
      </c>
      <c r="C666" s="59">
        <v>4828.0</v>
      </c>
      <c r="D666" s="27">
        <v>0.0</v>
      </c>
      <c r="E666" s="41"/>
    </row>
    <row r="667" hidden="1">
      <c r="A667" s="58" t="s">
        <v>3289</v>
      </c>
      <c r="B667" s="29">
        <v>21148.0</v>
      </c>
      <c r="C667" s="59">
        <v>20246.0</v>
      </c>
      <c r="D667" s="27">
        <v>-902.0</v>
      </c>
      <c r="E667" s="41"/>
    </row>
    <row r="668" hidden="1">
      <c r="A668" s="58" t="s">
        <v>3290</v>
      </c>
      <c r="B668" s="29">
        <v>7360.0</v>
      </c>
      <c r="C668" s="59">
        <v>7360.0</v>
      </c>
      <c r="D668" s="27">
        <v>0.0</v>
      </c>
      <c r="E668" s="41"/>
    </row>
    <row r="669" hidden="1">
      <c r="A669" s="58" t="s">
        <v>3292</v>
      </c>
      <c r="B669" s="29">
        <v>329.0</v>
      </c>
      <c r="C669" s="59">
        <v>329.0</v>
      </c>
      <c r="D669" s="27">
        <v>0.0</v>
      </c>
      <c r="E669" s="41"/>
    </row>
    <row r="670" hidden="1">
      <c r="A670" s="58" t="s">
        <v>3293</v>
      </c>
      <c r="B670" s="29">
        <v>6343.0</v>
      </c>
      <c r="C670" s="59">
        <v>6343.0</v>
      </c>
      <c r="D670" s="27">
        <v>0.0</v>
      </c>
      <c r="E670" s="41"/>
    </row>
    <row r="671" hidden="1">
      <c r="A671" s="35" t="s">
        <v>3294</v>
      </c>
      <c r="B671" s="29">
        <v>65917.0</v>
      </c>
      <c r="C671" s="59">
        <v>65015.0</v>
      </c>
      <c r="D671" s="27">
        <v>-902.0</v>
      </c>
      <c r="E671" s="41"/>
    </row>
    <row r="672" hidden="1">
      <c r="A672" s="36" t="s">
        <v>3295</v>
      </c>
      <c r="B672" s="42">
        <v>0.0</v>
      </c>
      <c r="C672" s="65">
        <v>0.0</v>
      </c>
      <c r="D672" s="66">
        <v>0.0</v>
      </c>
      <c r="E672" s="45"/>
    </row>
    <row r="673" hidden="1"/>
    <row r="674" hidden="1"/>
    <row r="675" hidden="1">
      <c r="A675" s="5" t="s">
        <v>4025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3268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4" t="s">
        <v>3269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5" t="s">
        <v>4035</v>
      </c>
      <c r="B681" s="7"/>
      <c r="C681" s="16"/>
      <c r="D681" s="56" t="s">
        <v>4033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3270</v>
      </c>
      <c r="B683" s="6"/>
      <c r="C683" s="6"/>
      <c r="D683" s="6"/>
      <c r="E683" s="7"/>
    </row>
    <row r="684" hidden="1">
      <c r="A684" s="20" t="s">
        <v>3271</v>
      </c>
      <c r="B684" s="21" t="s">
        <v>3272</v>
      </c>
      <c r="C684" s="22" t="s">
        <v>3273</v>
      </c>
      <c r="D684" s="21" t="s">
        <v>3274</v>
      </c>
      <c r="E684" s="23" t="s">
        <v>13</v>
      </c>
    </row>
    <row r="685" hidden="1">
      <c r="A685" s="57" t="s">
        <v>3275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7" t="s">
        <v>3276</v>
      </c>
      <c r="B686" s="29">
        <v>3199.0</v>
      </c>
      <c r="C686" s="26">
        <v>3199.0</v>
      </c>
      <c r="D686" s="27">
        <v>0.0</v>
      </c>
      <c r="E686" s="40"/>
    </row>
    <row r="687" hidden="1">
      <c r="A687" s="57" t="s">
        <v>3277</v>
      </c>
      <c r="B687" s="25">
        <v>870.0</v>
      </c>
      <c r="C687" s="26">
        <v>870.0</v>
      </c>
      <c r="D687" s="27">
        <v>0.0</v>
      </c>
      <c r="E687" s="41"/>
    </row>
    <row r="688" hidden="1">
      <c r="A688" s="57" t="s">
        <v>3279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3281</v>
      </c>
      <c r="B689" s="29">
        <v>0.0</v>
      </c>
      <c r="C689" s="26"/>
      <c r="D689" s="27">
        <v>0.0</v>
      </c>
      <c r="E689" s="40"/>
    </row>
    <row r="690" hidden="1">
      <c r="A690" s="31" t="s">
        <v>3282</v>
      </c>
      <c r="B690" s="29">
        <v>0.0</v>
      </c>
      <c r="C690" s="26"/>
      <c r="D690" s="27">
        <v>0.0</v>
      </c>
      <c r="E690" s="41"/>
    </row>
    <row r="691" hidden="1">
      <c r="A691" s="31" t="s">
        <v>3284</v>
      </c>
      <c r="B691" s="29">
        <v>0.0</v>
      </c>
      <c r="C691" s="26"/>
      <c r="D691" s="27">
        <v>0.0</v>
      </c>
      <c r="E691" s="28"/>
    </row>
    <row r="692" hidden="1">
      <c r="A692" s="31" t="s">
        <v>3286</v>
      </c>
      <c r="B692" s="29">
        <v>640.0</v>
      </c>
      <c r="C692" s="26">
        <v>640.0</v>
      </c>
      <c r="D692" s="27">
        <v>0.0</v>
      </c>
      <c r="E692" s="40"/>
    </row>
    <row r="693" hidden="1">
      <c r="A693" s="58" t="s">
        <v>3287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8" t="s">
        <v>3288</v>
      </c>
      <c r="B694" s="29">
        <v>18568.0</v>
      </c>
      <c r="C694" s="59">
        <v>18568.0</v>
      </c>
      <c r="D694" s="27">
        <v>0.0</v>
      </c>
      <c r="E694" s="41"/>
    </row>
    <row r="695" hidden="1">
      <c r="A695" s="58" t="s">
        <v>3289</v>
      </c>
      <c r="B695" s="29">
        <v>45730.0</v>
      </c>
      <c r="C695" s="59">
        <v>45730.0</v>
      </c>
      <c r="D695" s="27">
        <v>0.0</v>
      </c>
      <c r="E695" s="41"/>
    </row>
    <row r="696" hidden="1">
      <c r="A696" s="58" t="s">
        <v>3290</v>
      </c>
      <c r="B696" s="29">
        <v>18461.0</v>
      </c>
      <c r="C696" s="59">
        <v>18461.0</v>
      </c>
      <c r="D696" s="27">
        <v>0.0</v>
      </c>
      <c r="E696" s="41"/>
    </row>
    <row r="697" hidden="1">
      <c r="A697" s="58" t="s">
        <v>3292</v>
      </c>
      <c r="B697" s="29">
        <v>1373.0</v>
      </c>
      <c r="C697" s="59">
        <v>1373.0</v>
      </c>
      <c r="D697" s="27">
        <v>0.0</v>
      </c>
      <c r="E697" s="41"/>
    </row>
    <row r="698" hidden="1">
      <c r="A698" s="58" t="s">
        <v>3293</v>
      </c>
      <c r="B698" s="29">
        <v>10510.0</v>
      </c>
      <c r="C698" s="59">
        <v>10510.0</v>
      </c>
      <c r="D698" s="27">
        <v>0.0</v>
      </c>
      <c r="E698" s="41"/>
    </row>
    <row r="699" hidden="1">
      <c r="A699" s="35" t="s">
        <v>3294</v>
      </c>
      <c r="B699" s="29">
        <v>167454.0</v>
      </c>
      <c r="C699" s="59">
        <v>167454.0</v>
      </c>
      <c r="D699" s="27">
        <v>0.0</v>
      </c>
      <c r="E699" s="41"/>
    </row>
    <row r="700" hidden="1">
      <c r="A700" s="36" t="s">
        <v>3295</v>
      </c>
      <c r="B700" s="42">
        <v>0.0</v>
      </c>
      <c r="C700" s="65">
        <v>7.0</v>
      </c>
      <c r="D700" s="66">
        <v>7.0</v>
      </c>
      <c r="E700" s="45"/>
    </row>
    <row r="701" hidden="1"/>
    <row r="702" hidden="1"/>
    <row r="703" hidden="1">
      <c r="A703" s="5" t="s">
        <v>4025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3268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4" t="s">
        <v>3269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5" t="s">
        <v>4032</v>
      </c>
      <c r="B709" s="7"/>
      <c r="C709" s="16"/>
      <c r="D709" s="56" t="s">
        <v>4033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3270</v>
      </c>
      <c r="B711" s="6"/>
      <c r="C711" s="6"/>
      <c r="D711" s="6"/>
      <c r="E711" s="7"/>
    </row>
    <row r="712" hidden="1">
      <c r="A712" s="20" t="s">
        <v>3271</v>
      </c>
      <c r="B712" s="21" t="s">
        <v>3272</v>
      </c>
      <c r="C712" s="22" t="s">
        <v>3273</v>
      </c>
      <c r="D712" s="21" t="s">
        <v>3274</v>
      </c>
      <c r="E712" s="23" t="s">
        <v>13</v>
      </c>
    </row>
    <row r="713" hidden="1">
      <c r="A713" s="57" t="s">
        <v>3275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7" t="s">
        <v>3276</v>
      </c>
      <c r="B714" s="29">
        <v>6216.0</v>
      </c>
      <c r="C714" s="26">
        <v>6216.0</v>
      </c>
      <c r="D714" s="27">
        <v>0.0</v>
      </c>
      <c r="E714" s="40"/>
    </row>
    <row r="715" hidden="1">
      <c r="A715" s="57" t="s">
        <v>3277</v>
      </c>
      <c r="B715" s="25">
        <v>0.0</v>
      </c>
      <c r="C715" s="26"/>
      <c r="D715" s="27">
        <v>0.0</v>
      </c>
      <c r="E715" s="41"/>
    </row>
    <row r="716" hidden="1">
      <c r="A716" s="57" t="s">
        <v>3279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3281</v>
      </c>
      <c r="B717" s="29">
        <v>0.0</v>
      </c>
      <c r="C717" s="26"/>
      <c r="D717" s="27">
        <v>0.0</v>
      </c>
      <c r="E717" s="40"/>
    </row>
    <row r="718" hidden="1">
      <c r="A718" s="31" t="s">
        <v>3282</v>
      </c>
      <c r="B718" s="29">
        <v>0.0</v>
      </c>
      <c r="C718" s="26"/>
      <c r="D718" s="27">
        <v>0.0</v>
      </c>
      <c r="E718" s="41"/>
    </row>
    <row r="719" hidden="1">
      <c r="A719" s="31" t="s">
        <v>3284</v>
      </c>
      <c r="B719" s="29">
        <v>2464.0</v>
      </c>
      <c r="C719" s="26">
        <v>2464.0</v>
      </c>
      <c r="D719" s="27">
        <v>0.0</v>
      </c>
      <c r="E719" s="28" t="s">
        <v>7813</v>
      </c>
    </row>
    <row r="720" hidden="1">
      <c r="A720" s="31" t="s">
        <v>3286</v>
      </c>
      <c r="B720" s="29">
        <v>640.0</v>
      </c>
      <c r="C720" s="26">
        <v>640.0</v>
      </c>
      <c r="D720" s="27">
        <v>0.0</v>
      </c>
      <c r="E720" s="40"/>
    </row>
    <row r="721" hidden="1">
      <c r="A721" s="58" t="s">
        <v>3287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8" t="s">
        <v>3288</v>
      </c>
      <c r="B722" s="29">
        <v>25429.0</v>
      </c>
      <c r="C722" s="59">
        <v>25429.0</v>
      </c>
      <c r="D722" s="27">
        <v>0.0</v>
      </c>
      <c r="E722" s="41"/>
    </row>
    <row r="723" hidden="1">
      <c r="A723" s="58" t="s">
        <v>3289</v>
      </c>
      <c r="B723" s="29">
        <v>56969.0</v>
      </c>
      <c r="C723" s="59">
        <v>56705.0</v>
      </c>
      <c r="D723" s="27">
        <v>-264.0</v>
      </c>
      <c r="E723" s="41"/>
    </row>
    <row r="724" hidden="1">
      <c r="A724" s="58" t="s">
        <v>3290</v>
      </c>
      <c r="B724" s="29">
        <v>32968.0</v>
      </c>
      <c r="C724" s="59">
        <v>32968.0</v>
      </c>
      <c r="D724" s="27">
        <v>0.0</v>
      </c>
      <c r="E724" s="41"/>
    </row>
    <row r="725" hidden="1">
      <c r="A725" s="58" t="s">
        <v>3292</v>
      </c>
      <c r="B725" s="29">
        <v>0.0</v>
      </c>
      <c r="C725" s="59">
        <v>0.0</v>
      </c>
      <c r="D725" s="27">
        <v>0.0</v>
      </c>
      <c r="E725" s="41"/>
    </row>
    <row r="726" hidden="1">
      <c r="A726" s="58" t="s">
        <v>3293</v>
      </c>
      <c r="B726" s="29">
        <v>10754.0</v>
      </c>
      <c r="C726" s="59">
        <v>10993.0</v>
      </c>
      <c r="D726" s="27">
        <v>239.0</v>
      </c>
      <c r="E726" s="41"/>
    </row>
    <row r="727" hidden="1">
      <c r="A727" s="35" t="s">
        <v>3294</v>
      </c>
      <c r="B727" s="29">
        <v>204667.4</v>
      </c>
      <c r="C727" s="59">
        <v>204642.4</v>
      </c>
      <c r="D727" s="27">
        <v>-25.0</v>
      </c>
      <c r="E727" s="41"/>
    </row>
    <row r="728" hidden="1">
      <c r="A728" s="36" t="s">
        <v>3295</v>
      </c>
      <c r="B728" s="42">
        <v>-0.4000000000014552</v>
      </c>
      <c r="C728" s="65">
        <v>-239.39999999999418</v>
      </c>
      <c r="D728" s="66">
        <v>-238.99999999999272</v>
      </c>
      <c r="E728" s="45"/>
    </row>
    <row r="729" hidden="1"/>
    <row r="730" hidden="1"/>
    <row r="731" hidden="1">
      <c r="A731" s="5" t="s">
        <v>4025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3268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4" t="s">
        <v>3269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5" t="s">
        <v>4032</v>
      </c>
      <c r="B737" s="7"/>
      <c r="C737" s="16"/>
      <c r="D737" s="56" t="s">
        <v>4033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3270</v>
      </c>
      <c r="B739" s="6"/>
      <c r="C739" s="6"/>
      <c r="D739" s="6"/>
      <c r="E739" s="7"/>
    </row>
    <row r="740" hidden="1">
      <c r="A740" s="20" t="s">
        <v>3271</v>
      </c>
      <c r="B740" s="21" t="s">
        <v>3272</v>
      </c>
      <c r="C740" s="22" t="s">
        <v>3273</v>
      </c>
      <c r="D740" s="21" t="s">
        <v>3274</v>
      </c>
      <c r="E740" s="23" t="s">
        <v>13</v>
      </c>
    </row>
    <row r="741" hidden="1">
      <c r="A741" s="57" t="s">
        <v>3275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7" t="s">
        <v>3276</v>
      </c>
      <c r="B742" s="29">
        <v>5391.0</v>
      </c>
      <c r="C742" s="26">
        <v>5391.0</v>
      </c>
      <c r="D742" s="27">
        <v>0.0</v>
      </c>
      <c r="E742" s="40"/>
    </row>
    <row r="743" hidden="1">
      <c r="A743" s="57" t="s">
        <v>3277</v>
      </c>
      <c r="B743" s="25">
        <v>1350.0</v>
      </c>
      <c r="C743" s="26">
        <v>1350.0</v>
      </c>
      <c r="D743" s="27">
        <v>0.0</v>
      </c>
      <c r="E743" s="41"/>
    </row>
    <row r="744" hidden="1">
      <c r="A744" s="57" t="s">
        <v>3279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3281</v>
      </c>
      <c r="B745" s="29">
        <v>0.0</v>
      </c>
      <c r="C745" s="26"/>
      <c r="D745" s="27">
        <v>0.0</v>
      </c>
      <c r="E745" s="40"/>
    </row>
    <row r="746" hidden="1">
      <c r="A746" s="31" t="s">
        <v>3282</v>
      </c>
      <c r="B746" s="29">
        <v>0.0</v>
      </c>
      <c r="C746" s="26"/>
      <c r="D746" s="27">
        <v>0.0</v>
      </c>
      <c r="E746" s="41"/>
    </row>
    <row r="747" hidden="1">
      <c r="A747" s="31" t="s">
        <v>3284</v>
      </c>
      <c r="B747" s="29">
        <v>0.0</v>
      </c>
      <c r="C747" s="26"/>
      <c r="D747" s="27">
        <v>0.0</v>
      </c>
      <c r="E747" s="28"/>
    </row>
    <row r="748" hidden="1">
      <c r="A748" s="31" t="s">
        <v>3286</v>
      </c>
      <c r="B748" s="29">
        <v>1400.0</v>
      </c>
      <c r="C748" s="26">
        <v>1400.0</v>
      </c>
      <c r="D748" s="27">
        <v>0.0</v>
      </c>
      <c r="E748" s="40"/>
    </row>
    <row r="749" hidden="1">
      <c r="A749" s="58" t="s">
        <v>3287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8" t="s">
        <v>3288</v>
      </c>
      <c r="B750" s="29">
        <v>20345.0</v>
      </c>
      <c r="C750" s="59">
        <v>20345.0</v>
      </c>
      <c r="D750" s="27">
        <v>0.0</v>
      </c>
      <c r="E750" s="41"/>
    </row>
    <row r="751" hidden="1">
      <c r="A751" s="58" t="s">
        <v>3289</v>
      </c>
      <c r="B751" s="29">
        <v>65657.0</v>
      </c>
      <c r="C751" s="59">
        <v>65657.0</v>
      </c>
      <c r="D751" s="27">
        <v>0.0</v>
      </c>
      <c r="E751" s="41"/>
    </row>
    <row r="752" hidden="1">
      <c r="A752" s="58" t="s">
        <v>3290</v>
      </c>
      <c r="B752" s="29">
        <v>39917.0</v>
      </c>
      <c r="C752" s="59">
        <v>39917.0</v>
      </c>
      <c r="D752" s="27">
        <v>0.0</v>
      </c>
      <c r="E752" s="41"/>
    </row>
    <row r="753" hidden="1">
      <c r="A753" s="58" t="s">
        <v>3292</v>
      </c>
      <c r="B753" s="29">
        <v>349.0</v>
      </c>
      <c r="C753" s="59">
        <v>349.0</v>
      </c>
      <c r="D753" s="27">
        <v>0.0</v>
      </c>
      <c r="E753" s="41"/>
    </row>
    <row r="754" hidden="1">
      <c r="A754" s="58" t="s">
        <v>3293</v>
      </c>
      <c r="B754" s="29">
        <v>13998.0</v>
      </c>
      <c r="C754" s="59">
        <v>13998.0</v>
      </c>
      <c r="D754" s="27">
        <v>0.0</v>
      </c>
      <c r="E754" s="41"/>
    </row>
    <row r="755" hidden="1">
      <c r="A755" s="35" t="s">
        <v>3294</v>
      </c>
      <c r="B755" s="29">
        <v>208889.5</v>
      </c>
      <c r="C755" s="59">
        <v>208889.5</v>
      </c>
      <c r="D755" s="27">
        <v>0.0</v>
      </c>
      <c r="E755" s="41"/>
    </row>
    <row r="756" hidden="1">
      <c r="A756" s="36" t="s">
        <v>3295</v>
      </c>
      <c r="B756" s="42">
        <v>0.5</v>
      </c>
      <c r="C756" s="65">
        <v>1.5</v>
      </c>
      <c r="D756" s="66">
        <v>1.0</v>
      </c>
      <c r="E756" s="45"/>
    </row>
    <row r="757" hidden="1"/>
    <row r="758" hidden="1"/>
    <row r="759" hidden="1">
      <c r="A759" s="5" t="s">
        <v>4025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3268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4" t="s">
        <v>3269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5" t="s">
        <v>4032</v>
      </c>
      <c r="B765" s="7"/>
      <c r="C765" s="16"/>
      <c r="D765" s="56" t="s">
        <v>4033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3270</v>
      </c>
      <c r="B767" s="6"/>
      <c r="C767" s="6"/>
      <c r="D767" s="6"/>
      <c r="E767" s="7"/>
    </row>
    <row r="768" hidden="1">
      <c r="A768" s="20" t="s">
        <v>3271</v>
      </c>
      <c r="B768" s="21" t="s">
        <v>3272</v>
      </c>
      <c r="C768" s="22" t="s">
        <v>3273</v>
      </c>
      <c r="D768" s="21" t="s">
        <v>3274</v>
      </c>
      <c r="E768" s="23" t="s">
        <v>13</v>
      </c>
    </row>
    <row r="769" hidden="1">
      <c r="A769" s="57" t="s">
        <v>3275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7" t="s">
        <v>3276</v>
      </c>
      <c r="B770" s="29">
        <v>5660.0</v>
      </c>
      <c r="C770" s="26">
        <v>5660.0</v>
      </c>
      <c r="D770" s="27">
        <v>0.0</v>
      </c>
      <c r="E770" s="40"/>
    </row>
    <row r="771" hidden="1">
      <c r="A771" s="57" t="s">
        <v>3277</v>
      </c>
      <c r="B771" s="25">
        <v>360.0</v>
      </c>
      <c r="C771" s="26">
        <v>360.0</v>
      </c>
      <c r="D771" s="27">
        <v>0.0</v>
      </c>
      <c r="E771" s="41"/>
    </row>
    <row r="772" hidden="1">
      <c r="A772" s="57" t="s">
        <v>3279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3281</v>
      </c>
      <c r="B773" s="29">
        <v>0.0</v>
      </c>
      <c r="C773" s="26"/>
      <c r="D773" s="27">
        <v>0.0</v>
      </c>
      <c r="E773" s="40"/>
    </row>
    <row r="774" hidden="1">
      <c r="A774" s="31" t="s">
        <v>3282</v>
      </c>
      <c r="B774" s="29">
        <v>0.0</v>
      </c>
      <c r="C774" s="26"/>
      <c r="D774" s="27">
        <v>0.0</v>
      </c>
      <c r="E774" s="41"/>
    </row>
    <row r="775" hidden="1">
      <c r="A775" s="31" t="s">
        <v>3284</v>
      </c>
      <c r="B775" s="29">
        <v>6200.0</v>
      </c>
      <c r="C775" s="26">
        <v>6200.0</v>
      </c>
      <c r="D775" s="27">
        <v>0.0</v>
      </c>
      <c r="E775" s="28" t="s">
        <v>7814</v>
      </c>
    </row>
    <row r="776" hidden="1">
      <c r="A776" s="31" t="s">
        <v>3286</v>
      </c>
      <c r="B776" s="29">
        <v>1560.0</v>
      </c>
      <c r="C776" s="26">
        <v>1560.0</v>
      </c>
      <c r="D776" s="27">
        <v>0.0</v>
      </c>
      <c r="E776" s="40"/>
    </row>
    <row r="777" hidden="1">
      <c r="A777" s="58" t="s">
        <v>3287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8" t="s">
        <v>3288</v>
      </c>
      <c r="B778" s="29">
        <v>21276.0</v>
      </c>
      <c r="C778" s="59">
        <v>21276.0</v>
      </c>
      <c r="D778" s="27">
        <v>0.0</v>
      </c>
      <c r="E778" s="41"/>
    </row>
    <row r="779" hidden="1">
      <c r="A779" s="58" t="s">
        <v>3289</v>
      </c>
      <c r="B779" s="29">
        <v>48240.0</v>
      </c>
      <c r="C779" s="59">
        <v>47388.0</v>
      </c>
      <c r="D779" s="27">
        <v>-852.0</v>
      </c>
      <c r="E779" s="41"/>
    </row>
    <row r="780" hidden="1">
      <c r="A780" s="58" t="s">
        <v>3290</v>
      </c>
      <c r="B780" s="29">
        <v>30779.0</v>
      </c>
      <c r="C780" s="59">
        <v>30779.0</v>
      </c>
      <c r="D780" s="27">
        <v>0.0</v>
      </c>
      <c r="E780" s="41"/>
    </row>
    <row r="781" hidden="1">
      <c r="A781" s="58" t="s">
        <v>3292</v>
      </c>
      <c r="B781" s="29">
        <v>417.0</v>
      </c>
      <c r="C781" s="59">
        <v>417.0</v>
      </c>
      <c r="D781" s="27">
        <v>0.0</v>
      </c>
      <c r="E781" s="41"/>
    </row>
    <row r="782" hidden="1">
      <c r="A782" s="58" t="s">
        <v>3293</v>
      </c>
      <c r="B782" s="29">
        <v>13806.0</v>
      </c>
      <c r="C782" s="59">
        <v>13806.0</v>
      </c>
      <c r="D782" s="27">
        <v>0.0</v>
      </c>
      <c r="E782" s="41"/>
    </row>
    <row r="783" hidden="1">
      <c r="A783" s="35" t="s">
        <v>3294</v>
      </c>
      <c r="B783" s="29">
        <v>176920.0</v>
      </c>
      <c r="C783" s="59">
        <v>176068.0</v>
      </c>
      <c r="D783" s="27">
        <v>-852.0</v>
      </c>
      <c r="E783" s="41"/>
    </row>
    <row r="784" hidden="1">
      <c r="A784" s="36" t="s">
        <v>3295</v>
      </c>
      <c r="B784" s="42">
        <v>0.0</v>
      </c>
      <c r="C784" s="65">
        <v>1.0</v>
      </c>
      <c r="D784" s="66">
        <v>1.0</v>
      </c>
      <c r="E784" s="45"/>
    </row>
    <row r="785" hidden="1"/>
    <row r="786" hidden="1"/>
    <row r="787" hidden="1">
      <c r="A787" s="5" t="s">
        <v>4025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3268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4" t="s">
        <v>3269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5" t="s">
        <v>4032</v>
      </c>
      <c r="B793" s="7"/>
      <c r="C793" s="16"/>
      <c r="D793" s="56" t="s">
        <v>4039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3270</v>
      </c>
      <c r="B795" s="6"/>
      <c r="C795" s="6"/>
      <c r="D795" s="6"/>
      <c r="E795" s="7"/>
    </row>
    <row r="796" hidden="1">
      <c r="A796" s="20" t="s">
        <v>3271</v>
      </c>
      <c r="B796" s="21" t="s">
        <v>3272</v>
      </c>
      <c r="C796" s="22" t="s">
        <v>3273</v>
      </c>
      <c r="D796" s="21" t="s">
        <v>3274</v>
      </c>
      <c r="E796" s="23" t="s">
        <v>13</v>
      </c>
    </row>
    <row r="797" hidden="1">
      <c r="A797" s="57" t="s">
        <v>3275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7" t="s">
        <v>3276</v>
      </c>
      <c r="B798" s="29">
        <v>2955.0</v>
      </c>
      <c r="C798" s="26">
        <v>2955.0</v>
      </c>
      <c r="D798" s="27">
        <v>0.0</v>
      </c>
      <c r="E798" s="40"/>
    </row>
    <row r="799" hidden="1">
      <c r="A799" s="57" t="s">
        <v>3277</v>
      </c>
      <c r="B799" s="25">
        <v>360.0</v>
      </c>
      <c r="C799" s="26">
        <v>360.0</v>
      </c>
      <c r="D799" s="27">
        <v>0.0</v>
      </c>
      <c r="E799" s="41"/>
    </row>
    <row r="800" hidden="1">
      <c r="A800" s="57" t="s">
        <v>3279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3281</v>
      </c>
      <c r="B801" s="29">
        <v>0.0</v>
      </c>
      <c r="C801" s="26"/>
      <c r="D801" s="27">
        <v>0.0</v>
      </c>
      <c r="E801" s="40"/>
    </row>
    <row r="802" hidden="1">
      <c r="A802" s="31" t="s">
        <v>3282</v>
      </c>
      <c r="B802" s="29">
        <v>0.0</v>
      </c>
      <c r="C802" s="26"/>
      <c r="D802" s="27">
        <v>0.0</v>
      </c>
      <c r="E802" s="41"/>
    </row>
    <row r="803" hidden="1">
      <c r="A803" s="31" t="s">
        <v>3284</v>
      </c>
      <c r="B803" s="29">
        <v>1000.0</v>
      </c>
      <c r="C803" s="26">
        <v>1000.0</v>
      </c>
      <c r="D803" s="27">
        <v>0.0</v>
      </c>
      <c r="E803" s="28" t="s">
        <v>7815</v>
      </c>
    </row>
    <row r="804" hidden="1">
      <c r="A804" s="31" t="s">
        <v>3286</v>
      </c>
      <c r="B804" s="29">
        <v>1040.0</v>
      </c>
      <c r="C804" s="26">
        <v>1040.0</v>
      </c>
      <c r="D804" s="27">
        <v>0.0</v>
      </c>
      <c r="E804" s="40"/>
    </row>
    <row r="805" hidden="1">
      <c r="A805" s="58" t="s">
        <v>3287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8" t="s">
        <v>3288</v>
      </c>
      <c r="B806" s="29">
        <v>17875.0</v>
      </c>
      <c r="C806" s="59">
        <v>17875.0</v>
      </c>
      <c r="D806" s="27">
        <v>0.0</v>
      </c>
      <c r="E806" s="41"/>
    </row>
    <row r="807" hidden="1">
      <c r="A807" s="58" t="s">
        <v>3289</v>
      </c>
      <c r="B807" s="29">
        <v>38513.0</v>
      </c>
      <c r="C807" s="59">
        <v>38513.0</v>
      </c>
      <c r="D807" s="27">
        <v>0.0</v>
      </c>
      <c r="E807" s="41"/>
    </row>
    <row r="808" hidden="1">
      <c r="A808" s="58" t="s">
        <v>3290</v>
      </c>
      <c r="B808" s="29">
        <v>22619.0</v>
      </c>
      <c r="C808" s="59">
        <v>22619.0</v>
      </c>
      <c r="D808" s="27">
        <v>0.0</v>
      </c>
      <c r="E808" s="41"/>
    </row>
    <row r="809" hidden="1">
      <c r="A809" s="58" t="s">
        <v>3292</v>
      </c>
      <c r="B809" s="29">
        <v>200.0</v>
      </c>
      <c r="C809" s="59">
        <v>200.0</v>
      </c>
      <c r="D809" s="27">
        <v>0.0</v>
      </c>
      <c r="E809" s="41"/>
    </row>
    <row r="810" hidden="1">
      <c r="A810" s="58" t="s">
        <v>3293</v>
      </c>
      <c r="B810" s="29">
        <v>5843.0</v>
      </c>
      <c r="C810" s="59">
        <v>5843.0</v>
      </c>
      <c r="D810" s="27">
        <v>0.0</v>
      </c>
      <c r="E810" s="41"/>
    </row>
    <row r="811" hidden="1">
      <c r="A811" s="35" t="s">
        <v>3294</v>
      </c>
      <c r="B811" s="29">
        <v>140527.0</v>
      </c>
      <c r="C811" s="59">
        <v>140527.0</v>
      </c>
      <c r="D811" s="27">
        <v>0.0</v>
      </c>
      <c r="E811" s="41"/>
    </row>
    <row r="812" hidden="1">
      <c r="A812" s="36" t="s">
        <v>3295</v>
      </c>
      <c r="B812" s="42">
        <v>0.0</v>
      </c>
      <c r="C812" s="65">
        <v>9.0</v>
      </c>
      <c r="D812" s="66">
        <v>9.0</v>
      </c>
      <c r="E812" s="45"/>
    </row>
    <row r="813" hidden="1"/>
    <row r="814" hidden="1"/>
    <row r="815" hidden="1">
      <c r="A815" s="5" t="s">
        <v>4025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3268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4" t="s">
        <v>3269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5" t="s">
        <v>4041</v>
      </c>
      <c r="B821" s="7"/>
      <c r="C821" s="16"/>
      <c r="D821" s="56" t="s">
        <v>4033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3270</v>
      </c>
      <c r="B823" s="6"/>
      <c r="C823" s="6"/>
      <c r="D823" s="6"/>
      <c r="E823" s="7"/>
    </row>
    <row r="824" hidden="1">
      <c r="A824" s="20" t="s">
        <v>3271</v>
      </c>
      <c r="B824" s="21" t="s">
        <v>3272</v>
      </c>
      <c r="C824" s="22" t="s">
        <v>3273</v>
      </c>
      <c r="D824" s="21" t="s">
        <v>3274</v>
      </c>
      <c r="E824" s="23" t="s">
        <v>13</v>
      </c>
    </row>
    <row r="825" hidden="1">
      <c r="A825" s="57" t="s">
        <v>3275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7" t="s">
        <v>3276</v>
      </c>
      <c r="B826" s="29">
        <v>4161.0</v>
      </c>
      <c r="C826" s="26">
        <v>4161.0</v>
      </c>
      <c r="D826" s="27">
        <v>0.0</v>
      </c>
      <c r="E826" s="40"/>
    </row>
    <row r="827" hidden="1">
      <c r="A827" s="57" t="s">
        <v>3277</v>
      </c>
      <c r="B827" s="25">
        <v>0.0</v>
      </c>
      <c r="C827" s="26"/>
      <c r="D827" s="27">
        <v>0.0</v>
      </c>
      <c r="E827" s="41"/>
    </row>
    <row r="828" hidden="1">
      <c r="A828" s="57" t="s">
        <v>3279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3281</v>
      </c>
      <c r="B829" s="29">
        <v>0.0</v>
      </c>
      <c r="C829" s="26"/>
      <c r="D829" s="27">
        <v>0.0</v>
      </c>
      <c r="E829" s="40"/>
    </row>
    <row r="830" hidden="1">
      <c r="A830" s="31" t="s">
        <v>3282</v>
      </c>
      <c r="B830" s="29">
        <v>0.0</v>
      </c>
      <c r="C830" s="26"/>
      <c r="D830" s="27">
        <v>0.0</v>
      </c>
      <c r="E830" s="41"/>
    </row>
    <row r="831" hidden="1">
      <c r="A831" s="31" t="s">
        <v>3284</v>
      </c>
      <c r="B831" s="29">
        <v>0.0</v>
      </c>
      <c r="C831" s="26"/>
      <c r="D831" s="27">
        <v>0.0</v>
      </c>
      <c r="E831" s="28"/>
    </row>
    <row r="832" hidden="1">
      <c r="A832" s="31" t="s">
        <v>3286</v>
      </c>
      <c r="B832" s="29">
        <v>0.0</v>
      </c>
      <c r="C832" s="26"/>
      <c r="D832" s="27">
        <v>0.0</v>
      </c>
      <c r="E832" s="40"/>
    </row>
    <row r="833" hidden="1">
      <c r="A833" s="58" t="s">
        <v>3287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8" t="s">
        <v>3288</v>
      </c>
      <c r="B834" s="29">
        <v>7689.0</v>
      </c>
      <c r="C834" s="59">
        <v>7689.0</v>
      </c>
      <c r="D834" s="27">
        <v>0.0</v>
      </c>
      <c r="E834" s="41"/>
    </row>
    <row r="835" hidden="1">
      <c r="A835" s="58" t="s">
        <v>3289</v>
      </c>
      <c r="B835" s="29">
        <v>16381.0</v>
      </c>
      <c r="C835" s="59">
        <v>15714.0</v>
      </c>
      <c r="D835" s="27">
        <v>-667.0</v>
      </c>
      <c r="E835" s="41"/>
    </row>
    <row r="836" hidden="1">
      <c r="A836" s="58" t="s">
        <v>3290</v>
      </c>
      <c r="B836" s="29">
        <v>15089.0</v>
      </c>
      <c r="C836" s="59">
        <v>15089.0</v>
      </c>
      <c r="D836" s="27">
        <v>0.0</v>
      </c>
      <c r="E836" s="41"/>
    </row>
    <row r="837" hidden="1">
      <c r="A837" s="58" t="s">
        <v>3292</v>
      </c>
      <c r="B837" s="29">
        <v>0.0</v>
      </c>
      <c r="C837" s="59">
        <v>0.0</v>
      </c>
      <c r="D837" s="27">
        <v>0.0</v>
      </c>
      <c r="E837" s="41"/>
    </row>
    <row r="838" hidden="1">
      <c r="A838" s="58" t="s">
        <v>3293</v>
      </c>
      <c r="B838" s="29">
        <v>5420.0</v>
      </c>
      <c r="C838" s="59">
        <v>5420.0</v>
      </c>
      <c r="D838" s="27">
        <v>0.0</v>
      </c>
      <c r="E838" s="41"/>
    </row>
    <row r="839" hidden="1">
      <c r="A839" s="35" t="s">
        <v>3294</v>
      </c>
      <c r="B839" s="29">
        <v>70634.5</v>
      </c>
      <c r="C839" s="59">
        <v>69967.5</v>
      </c>
      <c r="D839" s="27">
        <v>-667.0</v>
      </c>
      <c r="E839" s="41"/>
    </row>
    <row r="840" hidden="1">
      <c r="A840" s="36" t="s">
        <v>3295</v>
      </c>
      <c r="B840" s="42">
        <v>0.5</v>
      </c>
      <c r="C840" s="65">
        <v>2.5</v>
      </c>
      <c r="D840" s="66">
        <v>2.0</v>
      </c>
      <c r="E840" s="45"/>
    </row>
    <row r="841" hidden="1"/>
    <row r="842" hidden="1"/>
    <row r="843" hidden="1">
      <c r="A843" s="5" t="s">
        <v>4025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3268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4" t="s">
        <v>3269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5" t="s">
        <v>4032</v>
      </c>
      <c r="B849" s="7"/>
      <c r="C849" s="16"/>
      <c r="D849" s="56" t="s">
        <v>4033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3270</v>
      </c>
      <c r="B851" s="6"/>
      <c r="C851" s="6"/>
      <c r="D851" s="6"/>
      <c r="E851" s="7"/>
    </row>
    <row r="852" hidden="1">
      <c r="A852" s="20" t="s">
        <v>3271</v>
      </c>
      <c r="B852" s="21" t="s">
        <v>3272</v>
      </c>
      <c r="C852" s="22" t="s">
        <v>3273</v>
      </c>
      <c r="D852" s="21" t="s">
        <v>3274</v>
      </c>
      <c r="E852" s="23" t="s">
        <v>13</v>
      </c>
    </row>
    <row r="853" hidden="1">
      <c r="A853" s="57" t="s">
        <v>3275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7" t="s">
        <v>3276</v>
      </c>
      <c r="B854" s="29">
        <v>8000.0</v>
      </c>
      <c r="C854" s="26">
        <v>8000.0</v>
      </c>
      <c r="D854" s="27">
        <v>0.0</v>
      </c>
      <c r="E854" s="40"/>
    </row>
    <row r="855" hidden="1">
      <c r="A855" s="57" t="s">
        <v>3277</v>
      </c>
      <c r="B855" s="25">
        <v>360.0</v>
      </c>
      <c r="C855" s="26">
        <v>360.0</v>
      </c>
      <c r="D855" s="27">
        <v>0.0</v>
      </c>
      <c r="E855" s="41"/>
    </row>
    <row r="856" hidden="1">
      <c r="A856" s="57" t="s">
        <v>3279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3281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3282</v>
      </c>
      <c r="B858" s="29">
        <v>0.0</v>
      </c>
      <c r="C858" s="26"/>
      <c r="D858" s="27">
        <v>0.0</v>
      </c>
      <c r="E858" s="41"/>
    </row>
    <row r="859" hidden="1">
      <c r="A859" s="31" t="s">
        <v>3284</v>
      </c>
      <c r="B859" s="29">
        <v>2000.0</v>
      </c>
      <c r="C859" s="26">
        <v>2000.0</v>
      </c>
      <c r="D859" s="27">
        <v>0.0</v>
      </c>
      <c r="E859" s="28" t="s">
        <v>7816</v>
      </c>
    </row>
    <row r="860" hidden="1">
      <c r="A860" s="31" t="s">
        <v>3286</v>
      </c>
      <c r="B860" s="29">
        <v>720.0</v>
      </c>
      <c r="C860" s="26">
        <v>720.0</v>
      </c>
      <c r="D860" s="27">
        <v>0.0</v>
      </c>
      <c r="E860" s="40"/>
    </row>
    <row r="861" hidden="1">
      <c r="A861" s="58" t="s">
        <v>3287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8" t="s">
        <v>3288</v>
      </c>
      <c r="B862" s="29">
        <v>64253.249999999985</v>
      </c>
      <c r="C862" s="59">
        <v>64253.2500000001</v>
      </c>
      <c r="D862" s="27">
        <v>1.1641532182693481E-10</v>
      </c>
      <c r="E862" s="41"/>
    </row>
    <row r="863" hidden="1">
      <c r="A863" s="58" t="s">
        <v>3289</v>
      </c>
      <c r="B863" s="29">
        <v>51658.0</v>
      </c>
      <c r="C863" s="59">
        <v>51347.0</v>
      </c>
      <c r="D863" s="27">
        <v>-311.0</v>
      </c>
      <c r="E863" s="41"/>
    </row>
    <row r="864" hidden="1">
      <c r="A864" s="58" t="s">
        <v>3290</v>
      </c>
      <c r="B864" s="29">
        <v>25162.0</v>
      </c>
      <c r="C864" s="59">
        <v>25162.0</v>
      </c>
      <c r="D864" s="27">
        <v>0.0</v>
      </c>
      <c r="E864" s="41"/>
    </row>
    <row r="865" hidden="1">
      <c r="A865" s="58" t="s">
        <v>3292</v>
      </c>
      <c r="B865" s="29">
        <v>0.0</v>
      </c>
      <c r="C865" s="59">
        <v>0.0</v>
      </c>
      <c r="D865" s="27">
        <v>0.0</v>
      </c>
      <c r="E865" s="41"/>
    </row>
    <row r="866" hidden="1">
      <c r="A866" s="58" t="s">
        <v>3293</v>
      </c>
      <c r="B866" s="29">
        <v>13346.0</v>
      </c>
      <c r="C866" s="59">
        <v>13346.0</v>
      </c>
      <c r="D866" s="27">
        <v>0.0</v>
      </c>
      <c r="E866" s="41"/>
    </row>
    <row r="867" hidden="1">
      <c r="A867" s="35" t="s">
        <v>3294</v>
      </c>
      <c r="B867" s="29">
        <v>236117.25000000006</v>
      </c>
      <c r="C867" s="59">
        <v>235806.24999999962</v>
      </c>
      <c r="D867" s="27">
        <v>-311.00000000043656</v>
      </c>
      <c r="E867" s="41"/>
    </row>
    <row r="868" hidden="1">
      <c r="A868" s="36" t="s">
        <v>3295</v>
      </c>
      <c r="B868" s="42">
        <v>-6.184563972055912E-11</v>
      </c>
      <c r="C868" s="65">
        <v>1.0000000004947651</v>
      </c>
      <c r="D868" s="66">
        <v>1.0000000005566108</v>
      </c>
      <c r="E868" s="45"/>
    </row>
    <row r="869" hidden="1"/>
    <row r="870" hidden="1"/>
    <row r="871" hidden="1">
      <c r="A871" s="5" t="s">
        <v>4025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3268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4" t="s">
        <v>3269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5" t="s">
        <v>4032</v>
      </c>
      <c r="B877" s="7"/>
      <c r="C877" s="16"/>
      <c r="D877" s="56" t="s">
        <v>4033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3270</v>
      </c>
      <c r="B879" s="6"/>
      <c r="C879" s="6"/>
      <c r="D879" s="6"/>
      <c r="E879" s="7"/>
    </row>
    <row r="880" hidden="1">
      <c r="A880" s="20" t="s">
        <v>3271</v>
      </c>
      <c r="B880" s="21" t="s">
        <v>3272</v>
      </c>
      <c r="C880" s="22" t="s">
        <v>3273</v>
      </c>
      <c r="D880" s="21" t="s">
        <v>3274</v>
      </c>
      <c r="E880" s="23" t="s">
        <v>13</v>
      </c>
    </row>
    <row r="881" hidden="1">
      <c r="A881" s="57" t="s">
        <v>3275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7" t="s">
        <v>3276</v>
      </c>
      <c r="B882" s="29">
        <v>4430.0</v>
      </c>
      <c r="C882" s="26">
        <v>4430.0</v>
      </c>
      <c r="D882" s="27">
        <v>0.0</v>
      </c>
      <c r="E882" s="40"/>
    </row>
    <row r="883" hidden="1">
      <c r="A883" s="57" t="s">
        <v>3277</v>
      </c>
      <c r="B883" s="25">
        <v>280.0</v>
      </c>
      <c r="C883" s="26">
        <v>280.0</v>
      </c>
      <c r="D883" s="27">
        <v>0.0</v>
      </c>
      <c r="E883" s="41"/>
    </row>
    <row r="884" hidden="1">
      <c r="A884" s="57" t="s">
        <v>3279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3281</v>
      </c>
      <c r="B885" s="29">
        <v>160.0</v>
      </c>
      <c r="C885" s="26"/>
      <c r="D885" s="27">
        <v>-160.0</v>
      </c>
      <c r="E885" s="40"/>
    </row>
    <row r="886" hidden="1">
      <c r="A886" s="31" t="s">
        <v>3282</v>
      </c>
      <c r="B886" s="29">
        <v>0.0</v>
      </c>
      <c r="C886" s="26"/>
      <c r="D886" s="27">
        <v>0.0</v>
      </c>
      <c r="E886" s="41"/>
    </row>
    <row r="887" hidden="1">
      <c r="A887" s="31" t="s">
        <v>3284</v>
      </c>
      <c r="B887" s="29">
        <v>2000.0</v>
      </c>
      <c r="C887" s="26">
        <v>2000.0</v>
      </c>
      <c r="D887" s="27">
        <v>0.0</v>
      </c>
      <c r="E887" s="28" t="s">
        <v>7817</v>
      </c>
    </row>
    <row r="888" hidden="1">
      <c r="A888" s="31" t="s">
        <v>3286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8" t="s">
        <v>3287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8" t="s">
        <v>3288</v>
      </c>
      <c r="B890" s="29">
        <v>34176.0</v>
      </c>
      <c r="C890" s="59">
        <v>34176.0</v>
      </c>
      <c r="D890" s="27">
        <v>0.0</v>
      </c>
      <c r="E890" s="41"/>
    </row>
    <row r="891" hidden="1">
      <c r="A891" s="58" t="s">
        <v>3289</v>
      </c>
      <c r="B891" s="29">
        <v>52023.0</v>
      </c>
      <c r="C891" s="59">
        <v>51694.0</v>
      </c>
      <c r="D891" s="27">
        <v>-329.0</v>
      </c>
      <c r="E891" s="41"/>
    </row>
    <row r="892" hidden="1">
      <c r="A892" s="58" t="s">
        <v>3290</v>
      </c>
      <c r="B892" s="29">
        <v>31023.0</v>
      </c>
      <c r="C892" s="59">
        <v>31023.0</v>
      </c>
      <c r="D892" s="27">
        <v>0.0</v>
      </c>
      <c r="E892" s="41"/>
    </row>
    <row r="893" hidden="1">
      <c r="A893" s="58" t="s">
        <v>3292</v>
      </c>
      <c r="B893" s="29">
        <v>249.0</v>
      </c>
      <c r="C893" s="59">
        <v>249.0</v>
      </c>
      <c r="D893" s="27">
        <v>0.0</v>
      </c>
      <c r="E893" s="41"/>
    </row>
    <row r="894" hidden="1">
      <c r="A894" s="58" t="s">
        <v>3293</v>
      </c>
      <c r="B894" s="29">
        <v>12059.0</v>
      </c>
      <c r="C894" s="59">
        <v>12059.0</v>
      </c>
      <c r="D894" s="27">
        <v>0.0</v>
      </c>
      <c r="E894" s="41"/>
    </row>
    <row r="895" hidden="1">
      <c r="A895" s="35" t="s">
        <v>3294</v>
      </c>
      <c r="B895" s="29">
        <v>213022.0</v>
      </c>
      <c r="C895" s="59">
        <v>212693.0</v>
      </c>
      <c r="D895" s="27">
        <v>-329.0</v>
      </c>
      <c r="E895" s="41"/>
    </row>
    <row r="896" hidden="1">
      <c r="A896" s="36" t="s">
        <v>3295</v>
      </c>
      <c r="B896" s="42">
        <v>0.0</v>
      </c>
      <c r="C896" s="65">
        <v>0.0</v>
      </c>
      <c r="D896" s="66">
        <v>0.0</v>
      </c>
      <c r="E896" s="45"/>
    </row>
    <row r="897" hidden="1"/>
    <row r="898" hidden="1"/>
    <row r="899" hidden="1">
      <c r="A899" s="5" t="s">
        <v>4025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3268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4" t="s">
        <v>3269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5" t="s">
        <v>4032</v>
      </c>
      <c r="B905" s="7"/>
      <c r="C905" s="16"/>
      <c r="D905" s="56" t="s">
        <v>4033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3270</v>
      </c>
      <c r="B907" s="6"/>
      <c r="C907" s="6"/>
      <c r="D907" s="6"/>
      <c r="E907" s="7"/>
    </row>
    <row r="908" hidden="1">
      <c r="A908" s="20" t="s">
        <v>3271</v>
      </c>
      <c r="B908" s="21" t="s">
        <v>3272</v>
      </c>
      <c r="C908" s="22" t="s">
        <v>3273</v>
      </c>
      <c r="D908" s="21" t="s">
        <v>3274</v>
      </c>
      <c r="E908" s="23" t="s">
        <v>13</v>
      </c>
    </row>
    <row r="909" hidden="1">
      <c r="A909" s="57" t="s">
        <v>3275</v>
      </c>
      <c r="B909" s="25">
        <v>20262.0</v>
      </c>
      <c r="C909" s="26">
        <v>20562.0</v>
      </c>
      <c r="D909" s="27">
        <v>300.0</v>
      </c>
      <c r="E909" s="28" t="s">
        <v>7818</v>
      </c>
    </row>
    <row r="910" hidden="1">
      <c r="A910" s="57" t="s">
        <v>3276</v>
      </c>
      <c r="B910" s="29">
        <v>5805.0</v>
      </c>
      <c r="C910" s="26">
        <v>5805.0</v>
      </c>
      <c r="D910" s="27">
        <v>0.0</v>
      </c>
      <c r="E910" s="40"/>
    </row>
    <row r="911" hidden="1">
      <c r="A911" s="57" t="s">
        <v>3277</v>
      </c>
      <c r="B911" s="25">
        <v>660.0</v>
      </c>
      <c r="C911" s="26">
        <v>660.0</v>
      </c>
      <c r="D911" s="27">
        <v>0.0</v>
      </c>
      <c r="E911" s="41"/>
    </row>
    <row r="912" hidden="1">
      <c r="A912" s="57" t="s">
        <v>3279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3281</v>
      </c>
      <c r="B913" s="29">
        <v>0.0</v>
      </c>
      <c r="C913" s="26"/>
      <c r="D913" s="27">
        <v>0.0</v>
      </c>
      <c r="E913" s="40"/>
    </row>
    <row r="914" hidden="1">
      <c r="A914" s="31" t="s">
        <v>3282</v>
      </c>
      <c r="B914" s="29">
        <v>0.0</v>
      </c>
      <c r="C914" s="26"/>
      <c r="D914" s="27">
        <v>0.0</v>
      </c>
      <c r="E914" s="41"/>
    </row>
    <row r="915" hidden="1">
      <c r="A915" s="31" t="s">
        <v>3284</v>
      </c>
      <c r="B915" s="29">
        <v>4310.0</v>
      </c>
      <c r="C915" s="26">
        <v>4310.0</v>
      </c>
      <c r="D915" s="27">
        <v>0.0</v>
      </c>
      <c r="E915" s="28" t="s">
        <v>7819</v>
      </c>
    </row>
    <row r="916" hidden="1">
      <c r="A916" s="31" t="s">
        <v>3286</v>
      </c>
      <c r="B916" s="29">
        <v>1560.0</v>
      </c>
      <c r="C916" s="26">
        <v>1560.0</v>
      </c>
      <c r="D916" s="27">
        <v>0.0</v>
      </c>
      <c r="E916" s="40"/>
    </row>
    <row r="917" hidden="1">
      <c r="A917" s="58" t="s">
        <v>3287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8" t="s">
        <v>3288</v>
      </c>
      <c r="B918" s="29">
        <v>38080.0</v>
      </c>
      <c r="C918" s="59">
        <v>38080.0</v>
      </c>
      <c r="D918" s="27">
        <v>0.0</v>
      </c>
      <c r="E918" s="41"/>
    </row>
    <row r="919" hidden="1">
      <c r="A919" s="58" t="s">
        <v>3289</v>
      </c>
      <c r="B919" s="29">
        <v>42223.0</v>
      </c>
      <c r="C919" s="59">
        <v>42223.0</v>
      </c>
      <c r="D919" s="27">
        <v>0.0</v>
      </c>
      <c r="E919" s="41"/>
    </row>
    <row r="920" hidden="1">
      <c r="A920" s="58" t="s">
        <v>3290</v>
      </c>
      <c r="B920" s="29">
        <v>29913.0</v>
      </c>
      <c r="C920" s="59">
        <v>29913.0</v>
      </c>
      <c r="D920" s="27">
        <v>0.0</v>
      </c>
      <c r="E920" s="41"/>
    </row>
    <row r="921" hidden="1">
      <c r="A921" s="58" t="s">
        <v>3292</v>
      </c>
      <c r="B921" s="29">
        <v>509.0</v>
      </c>
      <c r="C921" s="59">
        <v>509.0</v>
      </c>
      <c r="D921" s="27">
        <v>0.0</v>
      </c>
      <c r="E921" s="41"/>
    </row>
    <row r="922" hidden="1">
      <c r="A922" s="58" t="s">
        <v>3293</v>
      </c>
      <c r="B922" s="29">
        <v>8893.0</v>
      </c>
      <c r="C922" s="59">
        <v>8893.0</v>
      </c>
      <c r="D922" s="27">
        <v>0.0</v>
      </c>
      <c r="E922" s="41"/>
    </row>
    <row r="923" hidden="1">
      <c r="A923" s="35" t="s">
        <v>3294</v>
      </c>
      <c r="B923" s="29">
        <v>190557.9</v>
      </c>
      <c r="C923" s="59">
        <v>190557.9</v>
      </c>
      <c r="D923" s="27">
        <v>0.0</v>
      </c>
      <c r="E923" s="41"/>
    </row>
    <row r="924" hidden="1">
      <c r="A924" s="36" t="s">
        <v>3295</v>
      </c>
      <c r="B924" s="42">
        <v>0.09999999999854481</v>
      </c>
      <c r="C924" s="65">
        <v>306.1000000000058</v>
      </c>
      <c r="D924" s="66">
        <v>306.0000000000073</v>
      </c>
      <c r="E924" s="45"/>
    </row>
    <row r="925" hidden="1"/>
    <row r="926" hidden="1"/>
    <row r="927" hidden="1">
      <c r="A927" s="5" t="s">
        <v>4025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3268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4" t="s">
        <v>3269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5" t="s">
        <v>4032</v>
      </c>
      <c r="B933" s="7"/>
      <c r="C933" s="16"/>
      <c r="D933" s="56" t="s">
        <v>4039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3270</v>
      </c>
      <c r="B935" s="6"/>
      <c r="C935" s="6"/>
      <c r="D935" s="6"/>
      <c r="E935" s="7"/>
    </row>
    <row r="936" hidden="1">
      <c r="A936" s="20" t="s">
        <v>3271</v>
      </c>
      <c r="B936" s="21" t="s">
        <v>3272</v>
      </c>
      <c r="C936" s="22" t="s">
        <v>3273</v>
      </c>
      <c r="D936" s="21" t="s">
        <v>3274</v>
      </c>
      <c r="E936" s="23" t="s">
        <v>13</v>
      </c>
    </row>
    <row r="937" hidden="1">
      <c r="A937" s="57" t="s">
        <v>3275</v>
      </c>
      <c r="B937" s="25">
        <v>5197.0</v>
      </c>
      <c r="C937" s="26">
        <v>5200.0</v>
      </c>
      <c r="D937" s="27">
        <v>3.0</v>
      </c>
      <c r="E937" s="28"/>
    </row>
    <row r="938" hidden="1">
      <c r="A938" s="57" t="s">
        <v>3276</v>
      </c>
      <c r="B938" s="29">
        <v>4908.0</v>
      </c>
      <c r="C938" s="26">
        <v>4908.0</v>
      </c>
      <c r="D938" s="27">
        <v>0.0</v>
      </c>
      <c r="E938" s="40"/>
    </row>
    <row r="939" hidden="1">
      <c r="A939" s="57" t="s">
        <v>3277</v>
      </c>
      <c r="B939" s="25">
        <v>360.0</v>
      </c>
      <c r="C939" s="26">
        <v>360.0</v>
      </c>
      <c r="D939" s="27">
        <v>0.0</v>
      </c>
      <c r="E939" s="41"/>
    </row>
    <row r="940" hidden="1">
      <c r="A940" s="57" t="s">
        <v>3279</v>
      </c>
      <c r="B940" s="29">
        <v>0.0</v>
      </c>
      <c r="C940" s="26"/>
      <c r="D940" s="27">
        <v>0.0</v>
      </c>
      <c r="E940" s="41"/>
    </row>
    <row r="941" hidden="1">
      <c r="A941" s="31" t="s">
        <v>3281</v>
      </c>
      <c r="B941" s="29">
        <v>0.0</v>
      </c>
      <c r="C941" s="26"/>
      <c r="D941" s="27">
        <v>0.0</v>
      </c>
      <c r="E941" s="40"/>
    </row>
    <row r="942" hidden="1">
      <c r="A942" s="31" t="s">
        <v>3282</v>
      </c>
      <c r="B942" s="29">
        <v>0.0</v>
      </c>
      <c r="C942" s="26"/>
      <c r="D942" s="27">
        <v>0.0</v>
      </c>
      <c r="E942" s="41"/>
    </row>
    <row r="943" hidden="1">
      <c r="A943" s="31" t="s">
        <v>3284</v>
      </c>
      <c r="B943" s="29">
        <v>6695.0</v>
      </c>
      <c r="C943" s="26">
        <v>6695.0</v>
      </c>
      <c r="D943" s="27">
        <v>0.0</v>
      </c>
      <c r="E943" s="28" t="s">
        <v>7820</v>
      </c>
    </row>
    <row r="944" hidden="1">
      <c r="A944" s="31" t="s">
        <v>3286</v>
      </c>
      <c r="B944" s="29">
        <v>1840.0</v>
      </c>
      <c r="C944" s="26">
        <v>1840.0</v>
      </c>
      <c r="D944" s="27">
        <v>0.0</v>
      </c>
      <c r="E944" s="40"/>
    </row>
    <row r="945" hidden="1">
      <c r="A945" s="58" t="s">
        <v>3287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8" t="s">
        <v>3288</v>
      </c>
      <c r="B946" s="29">
        <v>17564.0</v>
      </c>
      <c r="C946" s="59">
        <v>17564.0</v>
      </c>
      <c r="D946" s="27">
        <v>0.0</v>
      </c>
      <c r="E946" s="41"/>
    </row>
    <row r="947" hidden="1">
      <c r="A947" s="58" t="s">
        <v>3289</v>
      </c>
      <c r="B947" s="29">
        <v>33033.0</v>
      </c>
      <c r="C947" s="59">
        <v>32669.0</v>
      </c>
      <c r="D947" s="27">
        <v>-364.0</v>
      </c>
      <c r="E947" s="41"/>
    </row>
    <row r="948" hidden="1">
      <c r="A948" s="58" t="s">
        <v>3290</v>
      </c>
      <c r="B948" s="29">
        <v>29705.2</v>
      </c>
      <c r="C948" s="59">
        <v>29705.2</v>
      </c>
      <c r="D948" s="27">
        <v>0.0</v>
      </c>
      <c r="E948" s="41"/>
    </row>
    <row r="949" hidden="1">
      <c r="A949" s="58" t="s">
        <v>3292</v>
      </c>
      <c r="B949" s="29">
        <v>2951.8</v>
      </c>
      <c r="C949" s="59">
        <v>2951.8</v>
      </c>
      <c r="D949" s="27">
        <v>0.0</v>
      </c>
      <c r="E949" s="41"/>
    </row>
    <row r="950" hidden="1">
      <c r="A950" s="58" t="s">
        <v>3293</v>
      </c>
      <c r="B950" s="29">
        <v>4608.0</v>
      </c>
      <c r="C950" s="59">
        <v>4608.0</v>
      </c>
      <c r="D950" s="27">
        <v>0.0</v>
      </c>
      <c r="E950" s="41"/>
    </row>
    <row r="951" hidden="1">
      <c r="A951" s="35" t="s">
        <v>3294</v>
      </c>
      <c r="B951" s="29">
        <v>135011.4</v>
      </c>
      <c r="C951" s="59">
        <v>134647.39999999997</v>
      </c>
      <c r="D951" s="27">
        <v>-364.0000000000291</v>
      </c>
      <c r="E951" s="41"/>
    </row>
    <row r="952" hidden="1">
      <c r="A952" s="36" t="s">
        <v>3295</v>
      </c>
      <c r="B952" s="42">
        <v>-0.3999999999869033</v>
      </c>
      <c r="C952" s="65">
        <v>2.6000000000349246</v>
      </c>
      <c r="D952" s="66">
        <v>3.000000000021828</v>
      </c>
      <c r="E952" s="45"/>
    </row>
    <row r="953" hidden="1"/>
    <row r="954" hidden="1"/>
    <row r="955" hidden="1">
      <c r="A955" s="5" t="s">
        <v>4025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3268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4" t="s">
        <v>3269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5" t="s">
        <v>4041</v>
      </c>
      <c r="B961" s="7"/>
      <c r="C961" s="16"/>
      <c r="D961" s="56" t="s">
        <v>4033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3270</v>
      </c>
      <c r="B963" s="6"/>
      <c r="C963" s="6"/>
      <c r="D963" s="6"/>
      <c r="E963" s="7"/>
    </row>
    <row r="964" hidden="1">
      <c r="A964" s="20" t="s">
        <v>3271</v>
      </c>
      <c r="B964" s="21" t="s">
        <v>3272</v>
      </c>
      <c r="C964" s="22" t="s">
        <v>3273</v>
      </c>
      <c r="D964" s="21" t="s">
        <v>3274</v>
      </c>
      <c r="E964" s="23" t="s">
        <v>13</v>
      </c>
    </row>
    <row r="965" hidden="1">
      <c r="A965" s="57" t="s">
        <v>3275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7" t="s">
        <v>3276</v>
      </c>
      <c r="B966" s="29">
        <v>2677.0</v>
      </c>
      <c r="C966" s="26">
        <v>2677.0</v>
      </c>
      <c r="D966" s="27">
        <v>0.0</v>
      </c>
      <c r="E966" s="40"/>
    </row>
    <row r="967" hidden="1">
      <c r="A967" s="57" t="s">
        <v>3277</v>
      </c>
      <c r="B967" s="25">
        <v>360.0</v>
      </c>
      <c r="C967" s="26">
        <v>360.0</v>
      </c>
      <c r="D967" s="27">
        <v>0.0</v>
      </c>
      <c r="E967" s="41"/>
    </row>
    <row r="968" hidden="1">
      <c r="A968" s="57" t="s">
        <v>3279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3281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3282</v>
      </c>
      <c r="B970" s="29">
        <v>0.0</v>
      </c>
      <c r="C970" s="26"/>
      <c r="D970" s="27">
        <v>0.0</v>
      </c>
      <c r="E970" s="41"/>
    </row>
    <row r="971" hidden="1">
      <c r="A971" s="31" t="s">
        <v>3284</v>
      </c>
      <c r="B971" s="29">
        <v>0.0</v>
      </c>
      <c r="C971" s="26"/>
      <c r="D971" s="27">
        <v>0.0</v>
      </c>
      <c r="E971" s="28"/>
    </row>
    <row r="972" hidden="1">
      <c r="A972" s="31" t="s">
        <v>3286</v>
      </c>
      <c r="B972" s="29">
        <v>880.0</v>
      </c>
      <c r="C972" s="26">
        <v>880.0</v>
      </c>
      <c r="D972" s="27">
        <v>0.0</v>
      </c>
      <c r="E972" s="40"/>
    </row>
    <row r="973" hidden="1">
      <c r="A973" s="58" t="s">
        <v>3287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8" t="s">
        <v>3288</v>
      </c>
      <c r="B974" s="29">
        <v>8318.0</v>
      </c>
      <c r="C974" s="59">
        <v>8647.0</v>
      </c>
      <c r="D974" s="27">
        <v>329.0</v>
      </c>
      <c r="E974" s="41"/>
    </row>
    <row r="975" hidden="1">
      <c r="A975" s="58" t="s">
        <v>3289</v>
      </c>
      <c r="B975" s="29">
        <v>16011.0</v>
      </c>
      <c r="C975" s="59">
        <v>16011.0</v>
      </c>
      <c r="D975" s="27">
        <v>0.0</v>
      </c>
      <c r="E975" s="41"/>
    </row>
    <row r="976" hidden="1">
      <c r="A976" s="58" t="s">
        <v>3290</v>
      </c>
      <c r="B976" s="29">
        <v>15758.6</v>
      </c>
      <c r="C976" s="59">
        <v>15758.599999999999</v>
      </c>
      <c r="D976" s="27">
        <v>-1.8189894035458565E-12</v>
      </c>
      <c r="E976" s="41"/>
    </row>
    <row r="977" hidden="1">
      <c r="A977" s="58" t="s">
        <v>3292</v>
      </c>
      <c r="B977" s="29">
        <v>1426.0</v>
      </c>
      <c r="C977" s="59">
        <v>1426.0</v>
      </c>
      <c r="D977" s="27">
        <v>0.0</v>
      </c>
      <c r="E977" s="41"/>
    </row>
    <row r="978" hidden="1">
      <c r="A978" s="58" t="s">
        <v>3293</v>
      </c>
      <c r="B978" s="29">
        <v>7848.0</v>
      </c>
      <c r="C978" s="59">
        <v>7848.0</v>
      </c>
      <c r="D978" s="27">
        <v>0.0</v>
      </c>
      <c r="E978" s="41"/>
    </row>
    <row r="979" hidden="1">
      <c r="A979" s="35" t="s">
        <v>3294</v>
      </c>
      <c r="B979" s="29">
        <v>72717.1</v>
      </c>
      <c r="C979" s="59">
        <v>73046.09999999999</v>
      </c>
      <c r="D979" s="27">
        <v>328.99999999998545</v>
      </c>
      <c r="E979" s="41"/>
    </row>
    <row r="980" hidden="1">
      <c r="A980" s="36" t="s">
        <v>3295</v>
      </c>
      <c r="B980" s="42">
        <v>0.500000000003638</v>
      </c>
      <c r="C980" s="65">
        <v>-0.4999999999854481</v>
      </c>
      <c r="D980" s="66">
        <v>-0.9999999999890861</v>
      </c>
      <c r="E980" s="45"/>
    </row>
    <row r="981" hidden="1"/>
    <row r="982" hidden="1"/>
    <row r="983" hidden="1">
      <c r="A983" s="5" t="s">
        <v>4025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3268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4" t="s">
        <v>3269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5" t="s">
        <v>4032</v>
      </c>
      <c r="B989" s="7"/>
      <c r="C989" s="16"/>
      <c r="D989" s="56" t="s">
        <v>4033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3270</v>
      </c>
      <c r="B991" s="6"/>
      <c r="C991" s="6"/>
      <c r="D991" s="6"/>
      <c r="E991" s="7"/>
    </row>
    <row r="992" hidden="1">
      <c r="A992" s="20" t="s">
        <v>3271</v>
      </c>
      <c r="B992" s="21" t="s">
        <v>3272</v>
      </c>
      <c r="C992" s="22" t="s">
        <v>3273</v>
      </c>
      <c r="D992" s="21" t="s">
        <v>3274</v>
      </c>
      <c r="E992" s="23" t="s">
        <v>13</v>
      </c>
    </row>
    <row r="993" hidden="1">
      <c r="A993" s="57" t="s">
        <v>3275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7" t="s">
        <v>3276</v>
      </c>
      <c r="B994" s="29">
        <v>4936.0</v>
      </c>
      <c r="C994" s="26">
        <v>4936.0</v>
      </c>
      <c r="D994" s="27">
        <v>0.0</v>
      </c>
      <c r="E994" s="40"/>
    </row>
    <row r="995" hidden="1">
      <c r="A995" s="57" t="s">
        <v>3277</v>
      </c>
      <c r="B995" s="25">
        <v>360.0</v>
      </c>
      <c r="C995" s="26">
        <v>360.0</v>
      </c>
      <c r="D995" s="27">
        <v>0.0</v>
      </c>
      <c r="E995" s="41"/>
    </row>
    <row r="996" hidden="1">
      <c r="A996" s="57" t="s">
        <v>3279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3281</v>
      </c>
      <c r="B997" s="29">
        <v>0.0</v>
      </c>
      <c r="C997" s="26"/>
      <c r="D997" s="27">
        <v>0.0</v>
      </c>
      <c r="E997" s="40"/>
    </row>
    <row r="998" hidden="1">
      <c r="A998" s="31" t="s">
        <v>3282</v>
      </c>
      <c r="B998" s="29">
        <v>0.0</v>
      </c>
      <c r="C998" s="26"/>
      <c r="D998" s="27">
        <v>0.0</v>
      </c>
      <c r="E998" s="41"/>
    </row>
    <row r="999" hidden="1">
      <c r="A999" s="31" t="s">
        <v>3284</v>
      </c>
      <c r="B999" s="29">
        <v>1000.0</v>
      </c>
      <c r="C999" s="26">
        <v>1000.0</v>
      </c>
      <c r="D999" s="27">
        <v>0.0</v>
      </c>
      <c r="E999" s="28" t="s">
        <v>7821</v>
      </c>
    </row>
    <row r="1000" hidden="1">
      <c r="A1000" s="31" t="s">
        <v>3286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8" t="s">
        <v>3287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8" t="s">
        <v>3288</v>
      </c>
      <c r="B1002" s="29">
        <v>27025.0</v>
      </c>
      <c r="C1002" s="59">
        <v>27025.0</v>
      </c>
      <c r="D1002" s="27">
        <v>0.0</v>
      </c>
      <c r="E1002" s="41"/>
    </row>
    <row r="1003" hidden="1">
      <c r="A1003" s="58" t="s">
        <v>3289</v>
      </c>
      <c r="B1003" s="29">
        <v>42818.0</v>
      </c>
      <c r="C1003" s="59">
        <v>42818.0</v>
      </c>
      <c r="D1003" s="27">
        <v>0.0</v>
      </c>
      <c r="E1003" s="41"/>
    </row>
    <row r="1004" hidden="1">
      <c r="A1004" s="58" t="s">
        <v>3290</v>
      </c>
      <c r="B1004" s="29">
        <v>31455.100000000002</v>
      </c>
      <c r="C1004" s="59">
        <v>31901.5</v>
      </c>
      <c r="D1004" s="27">
        <v>446.3999999999978</v>
      </c>
      <c r="E1004" s="41"/>
    </row>
    <row r="1005" hidden="1">
      <c r="A1005" s="58" t="s">
        <v>3292</v>
      </c>
      <c r="B1005" s="29">
        <v>952.0</v>
      </c>
      <c r="C1005" s="59">
        <v>952.0</v>
      </c>
      <c r="D1005" s="27">
        <v>0.0</v>
      </c>
      <c r="E1005" s="41"/>
    </row>
    <row r="1006" hidden="1">
      <c r="A1006" s="58" t="s">
        <v>3293</v>
      </c>
      <c r="B1006" s="29">
        <v>6964.0</v>
      </c>
      <c r="C1006" s="59">
        <v>6964.0</v>
      </c>
      <c r="D1006" s="27">
        <v>0.0</v>
      </c>
      <c r="E1006" s="41"/>
    </row>
    <row r="1007" hidden="1">
      <c r="A1007" s="35" t="s">
        <v>3294</v>
      </c>
      <c r="B1007" s="29">
        <v>177099.69999999998</v>
      </c>
      <c r="C1007" s="59">
        <v>177546.09999999998</v>
      </c>
      <c r="D1007" s="27">
        <v>446.3999999999942</v>
      </c>
      <c r="E1007" s="41"/>
    </row>
    <row r="1008" hidden="1">
      <c r="A1008" s="36" t="s">
        <v>3295</v>
      </c>
      <c r="B1008" s="42">
        <v>1.3999999999905413</v>
      </c>
      <c r="C1008" s="65">
        <v>2.400000000023283</v>
      </c>
      <c r="D1008" s="66">
        <v>1.0000000000327418</v>
      </c>
      <c r="E1008" s="45"/>
    </row>
    <row r="1009" hidden="1"/>
    <row r="1010" hidden="1"/>
    <row r="1011" hidden="1">
      <c r="A1011" s="5" t="s">
        <v>4025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3268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4" t="s">
        <v>3269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5" t="s">
        <v>4032</v>
      </c>
      <c r="B1017" s="7"/>
      <c r="C1017" s="16"/>
      <c r="D1017" s="56" t="s">
        <v>4033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3270</v>
      </c>
      <c r="B1019" s="6"/>
      <c r="C1019" s="6"/>
      <c r="D1019" s="6"/>
      <c r="E1019" s="7"/>
    </row>
    <row r="1020" hidden="1">
      <c r="A1020" s="20" t="s">
        <v>3271</v>
      </c>
      <c r="B1020" s="21" t="s">
        <v>3272</v>
      </c>
      <c r="C1020" s="22" t="s">
        <v>3273</v>
      </c>
      <c r="D1020" s="21" t="s">
        <v>3274</v>
      </c>
      <c r="E1020" s="23" t="s">
        <v>13</v>
      </c>
    </row>
    <row r="1021" hidden="1">
      <c r="A1021" s="57" t="s">
        <v>3275</v>
      </c>
      <c r="B1021" s="25">
        <v>29461.0</v>
      </c>
      <c r="C1021" s="26">
        <v>29541.0</v>
      </c>
      <c r="D1021" s="27">
        <v>80.0</v>
      </c>
      <c r="E1021" s="28" t="s">
        <v>7822</v>
      </c>
    </row>
    <row r="1022" hidden="1">
      <c r="A1022" s="57" t="s">
        <v>3276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7" t="s">
        <v>3277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7" t="s">
        <v>3279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3281</v>
      </c>
      <c r="B1025" s="29">
        <v>0.0</v>
      </c>
      <c r="C1025" s="26"/>
      <c r="D1025" s="27">
        <v>0.0</v>
      </c>
      <c r="E1025" s="40"/>
    </row>
    <row r="1026" hidden="1">
      <c r="A1026" s="31" t="s">
        <v>3282</v>
      </c>
      <c r="B1026" s="29">
        <v>0.0</v>
      </c>
      <c r="C1026" s="26"/>
      <c r="D1026" s="27">
        <v>0.0</v>
      </c>
      <c r="E1026" s="41"/>
    </row>
    <row r="1027" hidden="1">
      <c r="A1027" s="31" t="s">
        <v>3284</v>
      </c>
      <c r="B1027" s="29">
        <v>0.0</v>
      </c>
      <c r="C1027" s="26"/>
      <c r="D1027" s="27">
        <v>0.0</v>
      </c>
      <c r="E1027" s="28"/>
    </row>
    <row r="1028" hidden="1">
      <c r="A1028" s="31" t="s">
        <v>3286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8" t="s">
        <v>3287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8" t="s">
        <v>3288</v>
      </c>
      <c r="B1030" s="29">
        <v>37628.0</v>
      </c>
      <c r="C1030" s="59">
        <v>37628.0</v>
      </c>
      <c r="D1030" s="27">
        <v>0.0</v>
      </c>
      <c r="E1030" s="41"/>
    </row>
    <row r="1031" hidden="1">
      <c r="A1031" s="58" t="s">
        <v>3289</v>
      </c>
      <c r="B1031" s="29">
        <v>39596.0</v>
      </c>
      <c r="C1031" s="59">
        <v>39596.0</v>
      </c>
      <c r="D1031" s="27">
        <v>0.0</v>
      </c>
      <c r="E1031" s="41"/>
    </row>
    <row r="1032" hidden="1">
      <c r="A1032" s="58" t="s">
        <v>3290</v>
      </c>
      <c r="B1032" s="29">
        <v>43538.0</v>
      </c>
      <c r="C1032" s="59">
        <v>43538.0</v>
      </c>
      <c r="D1032" s="27">
        <v>0.0</v>
      </c>
      <c r="E1032" s="41"/>
    </row>
    <row r="1033" hidden="1">
      <c r="A1033" s="58" t="s">
        <v>3292</v>
      </c>
      <c r="B1033" s="29">
        <v>485.0</v>
      </c>
      <c r="C1033" s="59">
        <v>485.0</v>
      </c>
      <c r="D1033" s="27">
        <v>0.0</v>
      </c>
      <c r="E1033" s="41"/>
    </row>
    <row r="1034" hidden="1">
      <c r="A1034" s="58" t="s">
        <v>3293</v>
      </c>
      <c r="B1034" s="29">
        <v>12787.0</v>
      </c>
      <c r="C1034" s="59">
        <v>12787.0</v>
      </c>
      <c r="D1034" s="27">
        <v>0.0</v>
      </c>
      <c r="E1034" s="41"/>
    </row>
    <row r="1035" hidden="1">
      <c r="A1035" s="35" t="s">
        <v>3294</v>
      </c>
      <c r="B1035" s="29">
        <v>216417.8</v>
      </c>
      <c r="C1035" s="59">
        <v>216417.8</v>
      </c>
      <c r="D1035" s="27">
        <v>0.0</v>
      </c>
      <c r="E1035" s="41"/>
    </row>
    <row r="1036" hidden="1">
      <c r="A1036" s="36" t="s">
        <v>3295</v>
      </c>
      <c r="B1036" s="42">
        <v>0.2000000000007276</v>
      </c>
      <c r="C1036" s="65">
        <v>0.20000000001164153</v>
      </c>
      <c r="D1036" s="66">
        <v>1.0913936421275139E-11</v>
      </c>
      <c r="E1036" s="45"/>
    </row>
    <row r="1037" hidden="1"/>
    <row r="1038" hidden="1"/>
    <row r="1039" hidden="1">
      <c r="A1039" s="5" t="s">
        <v>4025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3268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4" t="s">
        <v>3269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5" t="s">
        <v>4032</v>
      </c>
      <c r="B1045" s="7"/>
      <c r="C1045" s="16"/>
      <c r="D1045" s="56" t="s">
        <v>4033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3270</v>
      </c>
      <c r="B1047" s="6"/>
      <c r="C1047" s="6"/>
      <c r="D1047" s="6"/>
      <c r="E1047" s="7"/>
    </row>
    <row r="1048" hidden="1">
      <c r="A1048" s="20" t="s">
        <v>3271</v>
      </c>
      <c r="B1048" s="21" t="s">
        <v>3272</v>
      </c>
      <c r="C1048" s="22" t="s">
        <v>3273</v>
      </c>
      <c r="D1048" s="21" t="s">
        <v>3274</v>
      </c>
      <c r="E1048" s="23" t="s">
        <v>13</v>
      </c>
    </row>
    <row r="1049" hidden="1">
      <c r="A1049" s="57" t="s">
        <v>3275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7" t="s">
        <v>3276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7" t="s">
        <v>3277</v>
      </c>
      <c r="B1051" s="25">
        <v>0.0</v>
      </c>
      <c r="C1051" s="26"/>
      <c r="D1051" s="27">
        <v>0.0</v>
      </c>
      <c r="E1051" s="41"/>
    </row>
    <row r="1052" hidden="1">
      <c r="A1052" s="57" t="s">
        <v>3279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3281</v>
      </c>
      <c r="B1053" s="29">
        <v>40.0</v>
      </c>
      <c r="C1053" s="26"/>
      <c r="D1053" s="27">
        <v>-40.0</v>
      </c>
      <c r="E1053" s="40"/>
    </row>
    <row r="1054" hidden="1">
      <c r="A1054" s="31" t="s">
        <v>3282</v>
      </c>
      <c r="B1054" s="29">
        <v>0.0</v>
      </c>
      <c r="C1054" s="26"/>
      <c r="D1054" s="27">
        <v>0.0</v>
      </c>
      <c r="E1054" s="41"/>
    </row>
    <row r="1055" hidden="1">
      <c r="A1055" s="31" t="s">
        <v>3284</v>
      </c>
      <c r="B1055" s="29">
        <v>0.0</v>
      </c>
      <c r="C1055" s="26"/>
      <c r="D1055" s="27">
        <v>0.0</v>
      </c>
      <c r="E1055" s="28"/>
    </row>
    <row r="1056" hidden="1">
      <c r="A1056" s="31" t="s">
        <v>3286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8" t="s">
        <v>3287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8" t="s">
        <v>3288</v>
      </c>
      <c r="B1058" s="29">
        <v>36530.0</v>
      </c>
      <c r="C1058" s="59">
        <v>36530.0</v>
      </c>
      <c r="D1058" s="27">
        <v>0.0</v>
      </c>
      <c r="E1058" s="41"/>
    </row>
    <row r="1059" hidden="1">
      <c r="A1059" s="58" t="s">
        <v>3289</v>
      </c>
      <c r="B1059" s="29">
        <v>45912.0</v>
      </c>
      <c r="C1059" s="59">
        <v>45912.0</v>
      </c>
      <c r="D1059" s="27">
        <v>0.0</v>
      </c>
      <c r="E1059" s="41"/>
    </row>
    <row r="1060" hidden="1">
      <c r="A1060" s="58" t="s">
        <v>3290</v>
      </c>
      <c r="B1060" s="29">
        <v>36493.9</v>
      </c>
      <c r="C1060" s="59">
        <v>36493.899999999994</v>
      </c>
      <c r="D1060" s="27">
        <v>-7.275957614183426E-12</v>
      </c>
      <c r="E1060" s="41"/>
    </row>
    <row r="1061" hidden="1">
      <c r="A1061" s="58" t="s">
        <v>3292</v>
      </c>
      <c r="B1061" s="29">
        <v>0.0</v>
      </c>
      <c r="C1061" s="59">
        <v>0.0</v>
      </c>
      <c r="D1061" s="27">
        <v>0.0</v>
      </c>
      <c r="E1061" s="41"/>
    </row>
    <row r="1062" hidden="1">
      <c r="A1062" s="58" t="s">
        <v>3293</v>
      </c>
      <c r="B1062" s="29">
        <v>11264.0</v>
      </c>
      <c r="C1062" s="59">
        <v>11264.0</v>
      </c>
      <c r="D1062" s="27">
        <v>0.0</v>
      </c>
      <c r="E1062" s="41"/>
    </row>
    <row r="1063" hidden="1">
      <c r="A1063" s="35" t="s">
        <v>3294</v>
      </c>
      <c r="B1063" s="29">
        <v>215661.75</v>
      </c>
      <c r="C1063" s="59">
        <v>215661.75</v>
      </c>
      <c r="D1063" s="27">
        <v>0.0</v>
      </c>
      <c r="E1063" s="41"/>
    </row>
    <row r="1064" hidden="1">
      <c r="A1064" s="36" t="s">
        <v>3295</v>
      </c>
      <c r="B1064" s="42">
        <v>0.1499999999978172</v>
      </c>
      <c r="C1064" s="65">
        <v>0.14999999999417923</v>
      </c>
      <c r="D1064" s="66">
        <v>-3.637978807091713E-12</v>
      </c>
      <c r="E1064" s="45"/>
    </row>
    <row r="1065" hidden="1"/>
    <row r="1066" hidden="1"/>
    <row r="1067" hidden="1">
      <c r="A1067" s="5" t="s">
        <v>4025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3268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4" t="s">
        <v>3269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5" t="s">
        <v>4032</v>
      </c>
      <c r="B1073" s="7"/>
      <c r="C1073" s="16"/>
      <c r="D1073" s="56" t="s">
        <v>4033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3270</v>
      </c>
      <c r="B1075" s="6"/>
      <c r="C1075" s="6"/>
      <c r="D1075" s="6"/>
      <c r="E1075" s="7"/>
    </row>
    <row r="1076" hidden="1">
      <c r="A1076" s="20" t="s">
        <v>3271</v>
      </c>
      <c r="B1076" s="21" t="s">
        <v>3272</v>
      </c>
      <c r="C1076" s="22" t="s">
        <v>3273</v>
      </c>
      <c r="D1076" s="21" t="s">
        <v>3274</v>
      </c>
      <c r="E1076" s="23" t="s">
        <v>13</v>
      </c>
    </row>
    <row r="1077" hidden="1">
      <c r="A1077" s="57" t="s">
        <v>3275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7" t="s">
        <v>3276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7" t="s">
        <v>3277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7" t="s">
        <v>3279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3281</v>
      </c>
      <c r="B1081" s="29">
        <v>0.0</v>
      </c>
      <c r="C1081" s="26"/>
      <c r="D1081" s="27">
        <v>0.0</v>
      </c>
      <c r="E1081" s="40"/>
    </row>
    <row r="1082" hidden="1">
      <c r="A1082" s="31" t="s">
        <v>3282</v>
      </c>
      <c r="B1082" s="29">
        <v>0.0</v>
      </c>
      <c r="C1082" s="26"/>
      <c r="D1082" s="27">
        <v>0.0</v>
      </c>
      <c r="E1082" s="41"/>
    </row>
    <row r="1083" hidden="1">
      <c r="A1083" s="31" t="s">
        <v>3284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3286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8" t="s">
        <v>3287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8" t="s">
        <v>3288</v>
      </c>
      <c r="B1086" s="29">
        <v>29908.0</v>
      </c>
      <c r="C1086" s="59">
        <v>29908.0</v>
      </c>
      <c r="D1086" s="27">
        <v>0.0</v>
      </c>
      <c r="E1086" s="41"/>
    </row>
    <row r="1087" hidden="1">
      <c r="A1087" s="58" t="s">
        <v>3289</v>
      </c>
      <c r="B1087" s="29">
        <v>45243.0</v>
      </c>
      <c r="C1087" s="59">
        <v>44650.0</v>
      </c>
      <c r="D1087" s="27">
        <v>-593.0</v>
      </c>
      <c r="E1087" s="41"/>
    </row>
    <row r="1088" hidden="1">
      <c r="A1088" s="58" t="s">
        <v>3290</v>
      </c>
      <c r="B1088" s="29">
        <v>32300.25</v>
      </c>
      <c r="C1088" s="59">
        <v>32300.25</v>
      </c>
      <c r="D1088" s="27">
        <v>0.0</v>
      </c>
      <c r="E1088" s="41"/>
    </row>
    <row r="1089" hidden="1">
      <c r="A1089" s="58" t="s">
        <v>3292</v>
      </c>
      <c r="B1089" s="29">
        <v>588.0</v>
      </c>
      <c r="C1089" s="59">
        <v>588.0</v>
      </c>
      <c r="D1089" s="27">
        <v>0.0</v>
      </c>
      <c r="E1089" s="41"/>
    </row>
    <row r="1090" hidden="1">
      <c r="A1090" s="58" t="s">
        <v>3293</v>
      </c>
      <c r="B1090" s="29">
        <v>9557.0</v>
      </c>
      <c r="C1090" s="59">
        <v>9557.0</v>
      </c>
      <c r="D1090" s="27">
        <v>0.0</v>
      </c>
      <c r="E1090" s="41"/>
    </row>
    <row r="1091" hidden="1">
      <c r="A1091" s="35" t="s">
        <v>3294</v>
      </c>
      <c r="B1091" s="29">
        <v>198251.14</v>
      </c>
      <c r="C1091" s="59">
        <v>197658.13999999998</v>
      </c>
      <c r="D1091" s="27">
        <v>-593.0000000000291</v>
      </c>
      <c r="E1091" s="41"/>
    </row>
    <row r="1092" hidden="1">
      <c r="A1092" s="36" t="s">
        <v>3295</v>
      </c>
      <c r="B1092" s="42">
        <v>-0.500000000007276</v>
      </c>
      <c r="C1092" s="65">
        <v>-1.5</v>
      </c>
      <c r="D1092" s="66">
        <v>-0.999999999992724</v>
      </c>
      <c r="E1092" s="45"/>
    </row>
    <row r="1093" hidden="1"/>
    <row r="1094" hidden="1"/>
    <row r="1095" hidden="1">
      <c r="A1095" s="5" t="s">
        <v>4025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3268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4" t="s">
        <v>3269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5" t="s">
        <v>4032</v>
      </c>
      <c r="B1101" s="7"/>
      <c r="C1101" s="16"/>
      <c r="D1101" s="56" t="s">
        <v>4032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3270</v>
      </c>
      <c r="B1103" s="6"/>
      <c r="C1103" s="6"/>
      <c r="D1103" s="6"/>
      <c r="E1103" s="7"/>
    </row>
    <row r="1104" hidden="1">
      <c r="A1104" s="20" t="s">
        <v>3271</v>
      </c>
      <c r="B1104" s="21" t="s">
        <v>3272</v>
      </c>
      <c r="C1104" s="22" t="s">
        <v>3273</v>
      </c>
      <c r="D1104" s="21" t="s">
        <v>3274</v>
      </c>
      <c r="E1104" s="23" t="s">
        <v>13</v>
      </c>
    </row>
    <row r="1105" hidden="1">
      <c r="A1105" s="57" t="s">
        <v>3275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7" t="s">
        <v>3276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7" t="s">
        <v>3277</v>
      </c>
      <c r="B1107" s="25">
        <v>0.0</v>
      </c>
      <c r="C1107" s="26"/>
      <c r="D1107" s="27">
        <v>0.0</v>
      </c>
      <c r="E1107" s="41"/>
    </row>
    <row r="1108" hidden="1">
      <c r="A1108" s="57" t="s">
        <v>3279</v>
      </c>
      <c r="B1108" s="29">
        <v>0.0</v>
      </c>
      <c r="C1108" s="26"/>
      <c r="D1108" s="27">
        <v>0.0</v>
      </c>
      <c r="E1108" s="41"/>
    </row>
    <row r="1109" hidden="1">
      <c r="A1109" s="31" t="s">
        <v>3281</v>
      </c>
      <c r="B1109" s="29">
        <v>0.0</v>
      </c>
      <c r="C1109" s="26"/>
      <c r="D1109" s="27">
        <v>0.0</v>
      </c>
      <c r="E1109" s="40"/>
    </row>
    <row r="1110" hidden="1">
      <c r="A1110" s="31" t="s">
        <v>3282</v>
      </c>
      <c r="B1110" s="29">
        <v>0.0</v>
      </c>
      <c r="C1110" s="26"/>
      <c r="D1110" s="27">
        <v>0.0</v>
      </c>
      <c r="E1110" s="41"/>
    </row>
    <row r="1111" hidden="1">
      <c r="A1111" s="31" t="s">
        <v>3284</v>
      </c>
      <c r="B1111" s="29">
        <v>1000.0</v>
      </c>
      <c r="C1111" s="26">
        <v>1000.0</v>
      </c>
      <c r="D1111" s="27">
        <v>0.0</v>
      </c>
      <c r="E1111" s="28" t="s">
        <v>7823</v>
      </c>
    </row>
    <row r="1112" hidden="1">
      <c r="A1112" s="31" t="s">
        <v>3286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8" t="s">
        <v>3287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8" t="s">
        <v>3288</v>
      </c>
      <c r="B1114" s="29">
        <v>5651.0</v>
      </c>
      <c r="C1114" s="59">
        <v>5651.0</v>
      </c>
      <c r="D1114" s="27">
        <v>0.0</v>
      </c>
      <c r="E1114" s="41"/>
    </row>
    <row r="1115" hidden="1">
      <c r="A1115" s="58" t="s">
        <v>3289</v>
      </c>
      <c r="B1115" s="29">
        <v>6111.0</v>
      </c>
      <c r="C1115" s="59">
        <v>6111.0</v>
      </c>
      <c r="D1115" s="27">
        <v>0.0</v>
      </c>
      <c r="E1115" s="41"/>
    </row>
    <row r="1116" hidden="1">
      <c r="A1116" s="58" t="s">
        <v>3290</v>
      </c>
      <c r="B1116" s="29">
        <v>4635.0</v>
      </c>
      <c r="C1116" s="59">
        <v>4635.0</v>
      </c>
      <c r="D1116" s="27">
        <v>0.0</v>
      </c>
      <c r="E1116" s="41"/>
    </row>
    <row r="1117" hidden="1">
      <c r="A1117" s="58" t="s">
        <v>3292</v>
      </c>
      <c r="B1117" s="29">
        <v>0.0</v>
      </c>
      <c r="C1117" s="59">
        <v>0.0</v>
      </c>
      <c r="D1117" s="27">
        <v>0.0</v>
      </c>
      <c r="E1117" s="41"/>
    </row>
    <row r="1118" hidden="1">
      <c r="A1118" s="58" t="s">
        <v>3293</v>
      </c>
      <c r="B1118" s="29">
        <v>1396.0</v>
      </c>
      <c r="C1118" s="59">
        <v>1396.0</v>
      </c>
      <c r="D1118" s="27">
        <v>0.0</v>
      </c>
      <c r="E1118" s="41"/>
    </row>
    <row r="1119" hidden="1">
      <c r="A1119" s="35" t="s">
        <v>3294</v>
      </c>
      <c r="B1119" s="29">
        <v>25445.0</v>
      </c>
      <c r="C1119" s="59">
        <v>25445.0</v>
      </c>
      <c r="D1119" s="27">
        <v>0.0</v>
      </c>
      <c r="E1119" s="41"/>
    </row>
    <row r="1120" hidden="1">
      <c r="A1120" s="36" t="s">
        <v>3295</v>
      </c>
      <c r="B1120" s="42">
        <v>0.0</v>
      </c>
      <c r="C1120" s="65">
        <v>0.0</v>
      </c>
      <c r="D1120" s="66">
        <v>0.0</v>
      </c>
      <c r="E1120" s="45"/>
    </row>
    <row r="1121" hidden="1"/>
    <row r="1122" hidden="1"/>
    <row r="1123" hidden="1">
      <c r="A1123" s="5" t="s">
        <v>4025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3268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4" t="s">
        <v>3269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5" t="s">
        <v>4034</v>
      </c>
      <c r="B1129" s="7"/>
      <c r="C1129" s="16"/>
      <c r="D1129" s="56" t="s">
        <v>4033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3270</v>
      </c>
      <c r="B1131" s="6"/>
      <c r="C1131" s="6"/>
      <c r="D1131" s="6"/>
      <c r="E1131" s="7"/>
    </row>
    <row r="1132" hidden="1">
      <c r="A1132" s="20" t="s">
        <v>3271</v>
      </c>
      <c r="B1132" s="21" t="s">
        <v>3272</v>
      </c>
      <c r="C1132" s="22" t="s">
        <v>3273</v>
      </c>
      <c r="D1132" s="21" t="s">
        <v>3274</v>
      </c>
      <c r="E1132" s="23" t="s">
        <v>13</v>
      </c>
    </row>
    <row r="1133" hidden="1">
      <c r="A1133" s="57" t="s">
        <v>3275</v>
      </c>
      <c r="B1133" s="25">
        <v>21306.0</v>
      </c>
      <c r="C1133" s="26">
        <v>20840.0</v>
      </c>
      <c r="D1133" s="27">
        <v>-466.0</v>
      </c>
      <c r="E1133" s="28" t="s">
        <v>7824</v>
      </c>
    </row>
    <row r="1134" hidden="1">
      <c r="A1134" s="57" t="s">
        <v>3276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7" t="s">
        <v>3277</v>
      </c>
      <c r="B1135" s="25">
        <v>0.0</v>
      </c>
      <c r="C1135" s="26"/>
      <c r="D1135" s="27">
        <v>0.0</v>
      </c>
      <c r="E1135" s="41"/>
    </row>
    <row r="1136" hidden="1">
      <c r="A1136" s="57" t="s">
        <v>3279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3281</v>
      </c>
      <c r="B1137" s="29">
        <v>160.0</v>
      </c>
      <c r="C1137" s="26"/>
      <c r="D1137" s="27">
        <v>-160.0</v>
      </c>
      <c r="E1137" s="40"/>
    </row>
    <row r="1138" hidden="1">
      <c r="A1138" s="31" t="s">
        <v>3282</v>
      </c>
      <c r="B1138" s="29">
        <v>0.0</v>
      </c>
      <c r="C1138" s="26"/>
      <c r="D1138" s="27">
        <v>0.0</v>
      </c>
      <c r="E1138" s="41"/>
    </row>
    <row r="1139" hidden="1">
      <c r="A1139" s="31" t="s">
        <v>3284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3286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8" t="s">
        <v>3287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8" t="s">
        <v>3288</v>
      </c>
      <c r="B1142" s="29">
        <v>32342.0</v>
      </c>
      <c r="C1142" s="59">
        <v>32342.0</v>
      </c>
      <c r="D1142" s="27">
        <v>0.0</v>
      </c>
      <c r="E1142" s="41"/>
    </row>
    <row r="1143" hidden="1">
      <c r="A1143" s="58" t="s">
        <v>3289</v>
      </c>
      <c r="B1143" s="29">
        <v>40260.0</v>
      </c>
      <c r="C1143" s="59">
        <v>39808.0</v>
      </c>
      <c r="D1143" s="27">
        <v>-452.0</v>
      </c>
      <c r="E1143" s="41"/>
    </row>
    <row r="1144" hidden="1">
      <c r="A1144" s="58" t="s">
        <v>3290</v>
      </c>
      <c r="B1144" s="29">
        <v>34131.0</v>
      </c>
      <c r="C1144" s="59">
        <v>34131.0</v>
      </c>
      <c r="D1144" s="27">
        <v>0.0</v>
      </c>
      <c r="E1144" s="41"/>
    </row>
    <row r="1145" hidden="1">
      <c r="A1145" s="58" t="s">
        <v>3292</v>
      </c>
      <c r="B1145" s="29">
        <v>0.0</v>
      </c>
      <c r="C1145" s="59">
        <v>0.0</v>
      </c>
      <c r="D1145" s="27">
        <v>0.0</v>
      </c>
      <c r="E1145" s="41"/>
    </row>
    <row r="1146" hidden="1">
      <c r="A1146" s="58" t="s">
        <v>3293</v>
      </c>
      <c r="B1146" s="29">
        <v>9922.0</v>
      </c>
      <c r="C1146" s="59">
        <v>9922.0</v>
      </c>
      <c r="D1146" s="27">
        <v>0.0</v>
      </c>
      <c r="E1146" s="41"/>
    </row>
    <row r="1147" hidden="1">
      <c r="A1147" s="35" t="s">
        <v>3294</v>
      </c>
      <c r="B1147" s="29">
        <v>178591.0</v>
      </c>
      <c r="C1147" s="59">
        <v>177441.0</v>
      </c>
      <c r="D1147" s="27">
        <v>-1150.0</v>
      </c>
      <c r="E1147" s="41"/>
    </row>
    <row r="1148" hidden="1">
      <c r="A1148" s="36" t="s">
        <v>3295</v>
      </c>
      <c r="B1148" s="42">
        <v>0.0</v>
      </c>
      <c r="C1148" s="65">
        <v>8.0</v>
      </c>
      <c r="D1148" s="66">
        <v>8.0</v>
      </c>
      <c r="E1148" s="45"/>
    </row>
    <row r="1149" hidden="1"/>
    <row r="1150" hidden="1"/>
    <row r="1151" hidden="1">
      <c r="A1151" s="5" t="s">
        <v>4025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3268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4" t="s">
        <v>3269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5" t="s">
        <v>4032</v>
      </c>
      <c r="B1157" s="7"/>
      <c r="C1157" s="16"/>
      <c r="D1157" s="56" t="s">
        <v>4033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3270</v>
      </c>
      <c r="B1159" s="6"/>
      <c r="C1159" s="6"/>
      <c r="D1159" s="6"/>
      <c r="E1159" s="7"/>
    </row>
    <row r="1160" hidden="1">
      <c r="A1160" s="20" t="s">
        <v>3271</v>
      </c>
      <c r="B1160" s="21" t="s">
        <v>3272</v>
      </c>
      <c r="C1160" s="22" t="s">
        <v>3273</v>
      </c>
      <c r="D1160" s="21" t="s">
        <v>3274</v>
      </c>
      <c r="E1160" s="23" t="s">
        <v>13</v>
      </c>
    </row>
    <row r="1161" hidden="1">
      <c r="A1161" s="57" t="s">
        <v>3275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7" t="s">
        <v>3276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7" t="s">
        <v>3277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7" t="s">
        <v>3279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3281</v>
      </c>
      <c r="B1165" s="29">
        <v>0.0</v>
      </c>
      <c r="C1165" s="26"/>
      <c r="D1165" s="27">
        <v>0.0</v>
      </c>
      <c r="E1165" s="40"/>
    </row>
    <row r="1166" hidden="1">
      <c r="A1166" s="31" t="s">
        <v>3282</v>
      </c>
      <c r="B1166" s="29">
        <v>0.0</v>
      </c>
      <c r="C1166" s="26"/>
      <c r="D1166" s="27">
        <v>0.0</v>
      </c>
      <c r="E1166" s="41"/>
    </row>
    <row r="1167" hidden="1">
      <c r="A1167" s="31" t="s">
        <v>3284</v>
      </c>
      <c r="B1167" s="29">
        <v>1000.0</v>
      </c>
      <c r="C1167" s="26">
        <v>1000.0</v>
      </c>
      <c r="D1167" s="27">
        <v>0.0</v>
      </c>
      <c r="E1167" s="28" t="s">
        <v>7825</v>
      </c>
    </row>
    <row r="1168" hidden="1">
      <c r="A1168" s="31" t="s">
        <v>3286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8" t="s">
        <v>3287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8" t="s">
        <v>3288</v>
      </c>
      <c r="B1170" s="29">
        <v>31142.0</v>
      </c>
      <c r="C1170" s="59">
        <v>31142.0</v>
      </c>
      <c r="D1170" s="27">
        <v>0.0</v>
      </c>
      <c r="E1170" s="41"/>
    </row>
    <row r="1171" hidden="1">
      <c r="A1171" s="58" t="s">
        <v>3289</v>
      </c>
      <c r="B1171" s="29">
        <v>51905.0</v>
      </c>
      <c r="C1171" s="59">
        <v>51641.0</v>
      </c>
      <c r="D1171" s="27">
        <v>-264.0</v>
      </c>
      <c r="E1171" s="41"/>
    </row>
    <row r="1172" hidden="1">
      <c r="A1172" s="58" t="s">
        <v>3290</v>
      </c>
      <c r="B1172" s="29">
        <v>32084.0</v>
      </c>
      <c r="C1172" s="59">
        <v>32084.0</v>
      </c>
      <c r="D1172" s="27">
        <v>0.0</v>
      </c>
      <c r="E1172" s="41"/>
    </row>
    <row r="1173" hidden="1">
      <c r="A1173" s="58" t="s">
        <v>3292</v>
      </c>
      <c r="B1173" s="29">
        <v>374.0</v>
      </c>
      <c r="C1173" s="59">
        <v>374.0</v>
      </c>
      <c r="D1173" s="27">
        <v>0.0</v>
      </c>
      <c r="E1173" s="41"/>
    </row>
    <row r="1174" hidden="1">
      <c r="A1174" s="58" t="s">
        <v>3293</v>
      </c>
      <c r="B1174" s="29">
        <v>5562.0</v>
      </c>
      <c r="C1174" s="59">
        <v>5562.0</v>
      </c>
      <c r="D1174" s="27">
        <v>0.0</v>
      </c>
      <c r="E1174" s="41"/>
    </row>
    <row r="1175" hidden="1">
      <c r="A1175" s="35" t="s">
        <v>3294</v>
      </c>
      <c r="B1175" s="29">
        <v>200647.2</v>
      </c>
      <c r="C1175" s="59">
        <v>200383.2</v>
      </c>
      <c r="D1175" s="27">
        <v>-264.0</v>
      </c>
      <c r="E1175" s="41"/>
    </row>
    <row r="1176" hidden="1">
      <c r="A1176" s="36" t="s">
        <v>3295</v>
      </c>
      <c r="B1176" s="42">
        <v>0.7999999999992724</v>
      </c>
      <c r="C1176" s="65">
        <v>2.7999999999883585</v>
      </c>
      <c r="D1176" s="66">
        <v>1.999999999989086</v>
      </c>
      <c r="E1176" s="45"/>
    </row>
    <row r="1177" hidden="1"/>
    <row r="1178" hidden="1"/>
    <row r="1179" hidden="1">
      <c r="A1179" s="5" t="s">
        <v>4025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3268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4" t="s">
        <v>3269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5" t="s">
        <v>4032</v>
      </c>
      <c r="B1185" s="7"/>
      <c r="C1185" s="16"/>
      <c r="D1185" s="56" t="s">
        <v>4033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3270</v>
      </c>
      <c r="B1187" s="6"/>
      <c r="C1187" s="6"/>
      <c r="D1187" s="6"/>
      <c r="E1187" s="7"/>
    </row>
    <row r="1188" hidden="1">
      <c r="A1188" s="20" t="s">
        <v>3271</v>
      </c>
      <c r="B1188" s="21" t="s">
        <v>3272</v>
      </c>
      <c r="C1188" s="22" t="s">
        <v>3273</v>
      </c>
      <c r="D1188" s="21" t="s">
        <v>3274</v>
      </c>
      <c r="E1188" s="23" t="s">
        <v>13</v>
      </c>
    </row>
    <row r="1189" hidden="1">
      <c r="A1189" s="57" t="s">
        <v>3275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7" t="s">
        <v>3276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7" t="s">
        <v>3277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7" t="s">
        <v>3279</v>
      </c>
      <c r="B1192" s="29">
        <v>0.0</v>
      </c>
      <c r="C1192" s="26"/>
      <c r="D1192" s="27">
        <v>0.0</v>
      </c>
      <c r="E1192" s="41"/>
    </row>
    <row r="1193" hidden="1">
      <c r="A1193" s="31" t="s">
        <v>3281</v>
      </c>
      <c r="B1193" s="29">
        <v>0.0</v>
      </c>
      <c r="C1193" s="26"/>
      <c r="D1193" s="27">
        <v>0.0</v>
      </c>
      <c r="E1193" s="40"/>
    </row>
    <row r="1194" hidden="1">
      <c r="A1194" s="31" t="s">
        <v>3282</v>
      </c>
      <c r="B1194" s="29">
        <v>0.0</v>
      </c>
      <c r="C1194" s="26"/>
      <c r="D1194" s="27">
        <v>0.0</v>
      </c>
      <c r="E1194" s="41"/>
    </row>
    <row r="1195" hidden="1">
      <c r="A1195" s="31" t="s">
        <v>3284</v>
      </c>
      <c r="B1195" s="29">
        <v>2790.0</v>
      </c>
      <c r="C1195" s="26">
        <v>2790.0</v>
      </c>
      <c r="D1195" s="27">
        <v>0.0</v>
      </c>
      <c r="E1195" s="28" t="s">
        <v>7826</v>
      </c>
    </row>
    <row r="1196" hidden="1">
      <c r="A1196" s="31" t="s">
        <v>3286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8" t="s">
        <v>3287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8" t="s">
        <v>3288</v>
      </c>
      <c r="B1198" s="29">
        <v>32846.0</v>
      </c>
      <c r="C1198" s="59">
        <v>32846.0</v>
      </c>
      <c r="D1198" s="27">
        <v>0.0</v>
      </c>
      <c r="E1198" s="41"/>
    </row>
    <row r="1199" hidden="1">
      <c r="A1199" s="58" t="s">
        <v>3289</v>
      </c>
      <c r="B1199" s="29">
        <v>40051.0</v>
      </c>
      <c r="C1199" s="59">
        <v>38930.0</v>
      </c>
      <c r="D1199" s="27">
        <v>-1121.0</v>
      </c>
      <c r="E1199" s="41"/>
    </row>
    <row r="1200" hidden="1">
      <c r="A1200" s="58" t="s">
        <v>3290</v>
      </c>
      <c r="B1200" s="29">
        <v>28364.0</v>
      </c>
      <c r="C1200" s="59">
        <v>28731.0</v>
      </c>
      <c r="D1200" s="27">
        <v>367.0</v>
      </c>
      <c r="E1200" s="41"/>
    </row>
    <row r="1201" hidden="1">
      <c r="A1201" s="58" t="s">
        <v>3292</v>
      </c>
      <c r="B1201" s="29">
        <v>987.0</v>
      </c>
      <c r="C1201" s="59">
        <v>987.0</v>
      </c>
      <c r="D1201" s="27">
        <v>0.0</v>
      </c>
      <c r="E1201" s="41"/>
    </row>
    <row r="1202" hidden="1">
      <c r="A1202" s="58" t="s">
        <v>3293</v>
      </c>
      <c r="B1202" s="29">
        <v>11279.0</v>
      </c>
      <c r="C1202" s="59">
        <v>11279.0</v>
      </c>
      <c r="D1202" s="27">
        <v>0.0</v>
      </c>
      <c r="E1202" s="41"/>
    </row>
    <row r="1203" hidden="1">
      <c r="A1203" s="35" t="s">
        <v>3294</v>
      </c>
      <c r="B1203" s="29">
        <v>180653.0</v>
      </c>
      <c r="C1203" s="59">
        <v>179899.0</v>
      </c>
      <c r="D1203" s="27">
        <v>-754.0</v>
      </c>
      <c r="E1203" s="41"/>
    </row>
    <row r="1204" hidden="1">
      <c r="A1204" s="36" t="s">
        <v>3295</v>
      </c>
      <c r="B1204" s="42">
        <v>1.0</v>
      </c>
      <c r="C1204" s="65">
        <v>1.0</v>
      </c>
      <c r="D1204" s="66">
        <v>0.0</v>
      </c>
      <c r="E1204" s="45"/>
    </row>
    <row r="1205" hidden="1"/>
    <row r="1206" hidden="1"/>
    <row r="1207" hidden="1">
      <c r="A1207" s="5" t="s">
        <v>4025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3268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4" t="s">
        <v>3269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5" t="s">
        <v>4032</v>
      </c>
      <c r="B1213" s="7"/>
      <c r="C1213" s="16"/>
      <c r="D1213" s="56" t="s">
        <v>4033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3270</v>
      </c>
      <c r="B1215" s="6"/>
      <c r="C1215" s="6"/>
      <c r="D1215" s="6"/>
      <c r="E1215" s="7"/>
    </row>
    <row r="1216" hidden="1">
      <c r="A1216" s="20" t="s">
        <v>3271</v>
      </c>
      <c r="B1216" s="21" t="s">
        <v>3272</v>
      </c>
      <c r="C1216" s="22" t="s">
        <v>3273</v>
      </c>
      <c r="D1216" s="21" t="s">
        <v>3274</v>
      </c>
      <c r="E1216" s="23" t="s">
        <v>13</v>
      </c>
    </row>
    <row r="1217" hidden="1">
      <c r="A1217" s="57" t="s">
        <v>3275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7" t="s">
        <v>3276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7" t="s">
        <v>3277</v>
      </c>
      <c r="B1219" s="25">
        <v>0.0</v>
      </c>
      <c r="C1219" s="26"/>
      <c r="D1219" s="27">
        <v>0.0</v>
      </c>
      <c r="E1219" s="41"/>
    </row>
    <row r="1220" hidden="1">
      <c r="A1220" s="57" t="s">
        <v>3279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3281</v>
      </c>
      <c r="B1221" s="29">
        <v>0.0</v>
      </c>
      <c r="C1221" s="26"/>
      <c r="D1221" s="27">
        <v>0.0</v>
      </c>
      <c r="E1221" s="40"/>
    </row>
    <row r="1222" hidden="1">
      <c r="A1222" s="31" t="s">
        <v>3282</v>
      </c>
      <c r="B1222" s="29">
        <v>0.0</v>
      </c>
      <c r="C1222" s="26"/>
      <c r="D1222" s="27">
        <v>0.0</v>
      </c>
      <c r="E1222" s="41"/>
    </row>
    <row r="1223" hidden="1">
      <c r="A1223" s="31" t="s">
        <v>3284</v>
      </c>
      <c r="B1223" s="29">
        <v>4050.0</v>
      </c>
      <c r="C1223" s="26">
        <v>4050.0</v>
      </c>
      <c r="D1223" s="27">
        <v>0.0</v>
      </c>
      <c r="E1223" s="28" t="s">
        <v>7827</v>
      </c>
    </row>
    <row r="1224" hidden="1">
      <c r="A1224" s="31" t="s">
        <v>3286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8" t="s">
        <v>3287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8" t="s">
        <v>3288</v>
      </c>
      <c r="B1226" s="29">
        <v>28903.0</v>
      </c>
      <c r="C1226" s="59">
        <v>28903.0</v>
      </c>
      <c r="D1226" s="27">
        <v>0.0</v>
      </c>
      <c r="E1226" s="41"/>
    </row>
    <row r="1227" hidden="1">
      <c r="A1227" s="58" t="s">
        <v>3289</v>
      </c>
      <c r="B1227" s="29">
        <v>52338.0</v>
      </c>
      <c r="C1227" s="59">
        <v>52338.0</v>
      </c>
      <c r="D1227" s="27">
        <v>0.0</v>
      </c>
      <c r="E1227" s="41"/>
    </row>
    <row r="1228" hidden="1">
      <c r="A1228" s="58" t="s">
        <v>3290</v>
      </c>
      <c r="B1228" s="29">
        <v>45543.0</v>
      </c>
      <c r="C1228" s="59">
        <v>45543.0</v>
      </c>
      <c r="D1228" s="27">
        <v>0.0</v>
      </c>
      <c r="E1228" s="41"/>
    </row>
    <row r="1229" hidden="1">
      <c r="A1229" s="58" t="s">
        <v>3292</v>
      </c>
      <c r="B1229" s="29">
        <v>751.0</v>
      </c>
      <c r="C1229" s="59">
        <v>751.0</v>
      </c>
      <c r="D1229" s="27">
        <v>0.0</v>
      </c>
      <c r="E1229" s="41"/>
    </row>
    <row r="1230" hidden="1">
      <c r="A1230" s="58" t="s">
        <v>3293</v>
      </c>
      <c r="B1230" s="29">
        <v>11224.0</v>
      </c>
      <c r="C1230" s="59">
        <v>11224.0</v>
      </c>
      <c r="D1230" s="27">
        <v>0.0</v>
      </c>
      <c r="E1230" s="41"/>
    </row>
    <row r="1231" hidden="1">
      <c r="A1231" s="35" t="s">
        <v>3294</v>
      </c>
      <c r="B1231" s="29">
        <v>219888.25</v>
      </c>
      <c r="C1231" s="59">
        <v>219888.2499999999</v>
      </c>
      <c r="D1231" s="27">
        <v>-8.731149137020111E-11</v>
      </c>
      <c r="E1231" s="41"/>
    </row>
    <row r="1232" hidden="1">
      <c r="A1232" s="36" t="s">
        <v>3295</v>
      </c>
      <c r="B1232" s="42">
        <v>-2.9103830456733704E-11</v>
      </c>
      <c r="C1232" s="65">
        <v>2.0000000001164153</v>
      </c>
      <c r="D1232" s="66">
        <v>2.000000000145519</v>
      </c>
      <c r="E1232" s="45"/>
    </row>
    <row r="1233" hidden="1"/>
    <row r="1234" hidden="1"/>
    <row r="1235" hidden="1">
      <c r="A1235" s="5" t="s">
        <v>4025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3268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4" t="s">
        <v>3269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5" t="s">
        <v>4032</v>
      </c>
      <c r="B1241" s="7"/>
      <c r="C1241" s="16"/>
      <c r="D1241" s="56" t="s">
        <v>4035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3270</v>
      </c>
      <c r="B1243" s="6"/>
      <c r="C1243" s="6"/>
      <c r="D1243" s="6"/>
      <c r="E1243" s="7"/>
    </row>
    <row r="1244" hidden="1">
      <c r="A1244" s="20" t="s">
        <v>3271</v>
      </c>
      <c r="B1244" s="21" t="s">
        <v>3272</v>
      </c>
      <c r="C1244" s="22" t="s">
        <v>3273</v>
      </c>
      <c r="D1244" s="21" t="s">
        <v>3274</v>
      </c>
      <c r="E1244" s="23" t="s">
        <v>13</v>
      </c>
    </row>
    <row r="1245" hidden="1">
      <c r="A1245" s="57" t="s">
        <v>3275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7" t="s">
        <v>3276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7" t="s">
        <v>3277</v>
      </c>
      <c r="B1247" s="25">
        <v>0.0</v>
      </c>
      <c r="C1247" s="26"/>
      <c r="D1247" s="27">
        <v>0.0</v>
      </c>
      <c r="E1247" s="41"/>
    </row>
    <row r="1248" hidden="1">
      <c r="A1248" s="57" t="s">
        <v>3279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3281</v>
      </c>
      <c r="B1249" s="29">
        <v>0.0</v>
      </c>
      <c r="C1249" s="26"/>
      <c r="D1249" s="27">
        <v>0.0</v>
      </c>
      <c r="E1249" s="40"/>
    </row>
    <row r="1250" hidden="1">
      <c r="A1250" s="31" t="s">
        <v>3282</v>
      </c>
      <c r="B1250" s="29">
        <v>0.0</v>
      </c>
      <c r="C1250" s="26"/>
      <c r="D1250" s="27">
        <v>0.0</v>
      </c>
      <c r="E1250" s="41"/>
    </row>
    <row r="1251" hidden="1">
      <c r="A1251" s="31" t="s">
        <v>3284</v>
      </c>
      <c r="B1251" s="29">
        <v>0.0</v>
      </c>
      <c r="C1251" s="26"/>
      <c r="D1251" s="27">
        <v>0.0</v>
      </c>
      <c r="E1251" s="28"/>
    </row>
    <row r="1252" hidden="1">
      <c r="A1252" s="31" t="s">
        <v>3286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8" t="s">
        <v>3287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8" t="s">
        <v>3288</v>
      </c>
      <c r="B1254" s="29">
        <v>20500.0</v>
      </c>
      <c r="C1254" s="59">
        <v>20171.0</v>
      </c>
      <c r="D1254" s="27">
        <v>-329.0</v>
      </c>
      <c r="E1254" s="41"/>
    </row>
    <row r="1255" hidden="1">
      <c r="A1255" s="58" t="s">
        <v>3289</v>
      </c>
      <c r="B1255" s="29">
        <v>13703.0</v>
      </c>
      <c r="C1255" s="59">
        <v>13429.0</v>
      </c>
      <c r="D1255" s="27">
        <v>-274.0</v>
      </c>
      <c r="E1255" s="41"/>
    </row>
    <row r="1256" hidden="1">
      <c r="A1256" s="58" t="s">
        <v>3290</v>
      </c>
      <c r="B1256" s="29">
        <v>13464.0</v>
      </c>
      <c r="C1256" s="59">
        <v>13464.0</v>
      </c>
      <c r="D1256" s="27">
        <v>0.0</v>
      </c>
      <c r="E1256" s="41"/>
    </row>
    <row r="1257" hidden="1">
      <c r="A1257" s="58" t="s">
        <v>3292</v>
      </c>
      <c r="B1257" s="29">
        <v>309.0</v>
      </c>
      <c r="C1257" s="59">
        <v>309.0</v>
      </c>
      <c r="D1257" s="27">
        <v>0.0</v>
      </c>
      <c r="E1257" s="41"/>
    </row>
    <row r="1258" hidden="1">
      <c r="A1258" s="58" t="s">
        <v>3293</v>
      </c>
      <c r="B1258" s="29">
        <v>3998.0</v>
      </c>
      <c r="C1258" s="59">
        <v>3998.0</v>
      </c>
      <c r="D1258" s="27">
        <v>0.0</v>
      </c>
      <c r="E1258" s="41"/>
    </row>
    <row r="1259" hidden="1">
      <c r="A1259" s="35" t="s">
        <v>3294</v>
      </c>
      <c r="B1259" s="29">
        <v>79947.6</v>
      </c>
      <c r="C1259" s="59">
        <v>79344.6</v>
      </c>
      <c r="D1259" s="27">
        <v>-603.0</v>
      </c>
      <c r="E1259" s="41"/>
    </row>
    <row r="1260" hidden="1">
      <c r="A1260" s="36" t="s">
        <v>3295</v>
      </c>
      <c r="B1260" s="42">
        <v>-0.5999999999985448</v>
      </c>
      <c r="C1260" s="65">
        <v>-0.6000000000058208</v>
      </c>
      <c r="D1260" s="66">
        <v>-7.275957614183426E-12</v>
      </c>
      <c r="E1260" s="45"/>
    </row>
    <row r="1261" hidden="1"/>
    <row r="1262" hidden="1"/>
    <row r="1263" hidden="1">
      <c r="A1263" s="5" t="s">
        <v>4025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3268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4" t="s">
        <v>3269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5" t="s">
        <v>4047</v>
      </c>
      <c r="B1269" s="7"/>
      <c r="C1269" s="16"/>
      <c r="D1269" s="56" t="s">
        <v>4033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3270</v>
      </c>
      <c r="B1271" s="6"/>
      <c r="C1271" s="6"/>
      <c r="D1271" s="6"/>
      <c r="E1271" s="7"/>
    </row>
    <row r="1272" hidden="1">
      <c r="A1272" s="20" t="s">
        <v>3271</v>
      </c>
      <c r="B1272" s="21" t="s">
        <v>3272</v>
      </c>
      <c r="C1272" s="22" t="s">
        <v>3273</v>
      </c>
      <c r="D1272" s="21" t="s">
        <v>3274</v>
      </c>
      <c r="E1272" s="23" t="s">
        <v>13</v>
      </c>
    </row>
    <row r="1273" hidden="1">
      <c r="A1273" s="57" t="s">
        <v>3275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7" t="s">
        <v>3276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7" t="s">
        <v>3277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7" t="s">
        <v>3279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3281</v>
      </c>
      <c r="B1277" s="29">
        <v>0.0</v>
      </c>
      <c r="C1277" s="26"/>
      <c r="D1277" s="27">
        <v>0.0</v>
      </c>
      <c r="E1277" s="40"/>
    </row>
    <row r="1278" hidden="1">
      <c r="A1278" s="31" t="s">
        <v>3282</v>
      </c>
      <c r="B1278" s="29">
        <v>0.0</v>
      </c>
      <c r="C1278" s="26"/>
      <c r="D1278" s="27">
        <v>0.0</v>
      </c>
      <c r="E1278" s="41"/>
    </row>
    <row r="1279" hidden="1">
      <c r="A1279" s="31" t="s">
        <v>3284</v>
      </c>
      <c r="B1279" s="29">
        <v>4747.0</v>
      </c>
      <c r="C1279" s="26">
        <v>4747.0</v>
      </c>
      <c r="D1279" s="27">
        <v>0.0</v>
      </c>
      <c r="E1279" s="28" t="s">
        <v>7828</v>
      </c>
    </row>
    <row r="1280" hidden="1">
      <c r="A1280" s="31" t="s">
        <v>3286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8" t="s">
        <v>3287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8" t="s">
        <v>3288</v>
      </c>
      <c r="B1282" s="29">
        <v>20801.0</v>
      </c>
      <c r="C1282" s="59">
        <v>20801.0</v>
      </c>
      <c r="D1282" s="27">
        <v>0.0</v>
      </c>
      <c r="E1282" s="41"/>
    </row>
    <row r="1283" hidden="1">
      <c r="A1283" s="58" t="s">
        <v>3289</v>
      </c>
      <c r="B1283" s="29">
        <v>32351.0</v>
      </c>
      <c r="C1283" s="59">
        <v>32351.0</v>
      </c>
      <c r="D1283" s="27">
        <v>0.0</v>
      </c>
      <c r="E1283" s="41"/>
    </row>
    <row r="1284" hidden="1">
      <c r="A1284" s="58" t="s">
        <v>3290</v>
      </c>
      <c r="B1284" s="29">
        <v>28381.0</v>
      </c>
      <c r="C1284" s="59">
        <v>28381.0</v>
      </c>
      <c r="D1284" s="27">
        <v>0.0</v>
      </c>
      <c r="E1284" s="41"/>
    </row>
    <row r="1285" hidden="1">
      <c r="A1285" s="58" t="s">
        <v>3292</v>
      </c>
      <c r="B1285" s="29">
        <v>0.0</v>
      </c>
      <c r="C1285" s="59">
        <v>0.0</v>
      </c>
      <c r="D1285" s="27">
        <v>0.0</v>
      </c>
      <c r="E1285" s="41"/>
    </row>
    <row r="1286" hidden="1">
      <c r="A1286" s="58" t="s">
        <v>3293</v>
      </c>
      <c r="B1286" s="29">
        <v>6492.0</v>
      </c>
      <c r="C1286" s="59">
        <v>6492.0</v>
      </c>
      <c r="D1286" s="27">
        <v>0.0</v>
      </c>
      <c r="E1286" s="41"/>
    </row>
    <row r="1287" hidden="1">
      <c r="A1287" s="35" t="s">
        <v>3294</v>
      </c>
      <c r="B1287" s="29">
        <v>136192.45</v>
      </c>
      <c r="C1287" s="59">
        <v>136302.45</v>
      </c>
      <c r="D1287" s="27">
        <v>110.0</v>
      </c>
      <c r="E1287" s="41"/>
    </row>
    <row r="1288" hidden="1">
      <c r="A1288" s="36" t="s">
        <v>3295</v>
      </c>
      <c r="B1288" s="42">
        <v>-0.4500000000007276</v>
      </c>
      <c r="C1288" s="65">
        <v>-109.45000000001164</v>
      </c>
      <c r="D1288" s="66">
        <v>-109.00000000001091</v>
      </c>
      <c r="E1288" s="45"/>
    </row>
    <row r="1289" hidden="1"/>
    <row r="1290" hidden="1"/>
    <row r="1291" hidden="1">
      <c r="A1291" s="5" t="s">
        <v>4025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3268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4" t="s">
        <v>3269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5" t="s">
        <v>4032</v>
      </c>
      <c r="B1297" s="7"/>
      <c r="C1297" s="16"/>
      <c r="D1297" s="56" t="s">
        <v>4033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3270</v>
      </c>
      <c r="B1299" s="6"/>
      <c r="C1299" s="6"/>
      <c r="D1299" s="6"/>
      <c r="E1299" s="7"/>
    </row>
    <row r="1300" hidden="1">
      <c r="A1300" s="20" t="s">
        <v>3271</v>
      </c>
      <c r="B1300" s="21" t="s">
        <v>3272</v>
      </c>
      <c r="C1300" s="22" t="s">
        <v>3273</v>
      </c>
      <c r="D1300" s="21" t="s">
        <v>3274</v>
      </c>
      <c r="E1300" s="23" t="s">
        <v>13</v>
      </c>
    </row>
    <row r="1301" hidden="1">
      <c r="A1301" s="57" t="s">
        <v>3275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7" t="s">
        <v>3276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7" t="s">
        <v>3277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7" t="s">
        <v>3279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3281</v>
      </c>
      <c r="B1305" s="29">
        <v>0.0</v>
      </c>
      <c r="C1305" s="26"/>
      <c r="D1305" s="27">
        <v>0.0</v>
      </c>
      <c r="E1305" s="40"/>
    </row>
    <row r="1306" hidden="1">
      <c r="A1306" s="31" t="s">
        <v>3282</v>
      </c>
      <c r="B1306" s="29">
        <v>0.0</v>
      </c>
      <c r="C1306" s="26"/>
      <c r="D1306" s="27">
        <v>0.0</v>
      </c>
      <c r="E1306" s="41"/>
    </row>
    <row r="1307" hidden="1">
      <c r="A1307" s="31" t="s">
        <v>3284</v>
      </c>
      <c r="B1307" s="29">
        <v>4412.0</v>
      </c>
      <c r="C1307" s="26">
        <v>4412.0</v>
      </c>
      <c r="D1307" s="27">
        <v>0.0</v>
      </c>
      <c r="E1307" s="28" t="s">
        <v>7829</v>
      </c>
    </row>
    <row r="1308" hidden="1">
      <c r="A1308" s="31" t="s">
        <v>3286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8" t="s">
        <v>3287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8" t="s">
        <v>3288</v>
      </c>
      <c r="B1310" s="29">
        <v>39050.0</v>
      </c>
      <c r="C1310" s="59">
        <v>39050.0</v>
      </c>
      <c r="D1310" s="27">
        <v>0.0</v>
      </c>
      <c r="E1310" s="41"/>
    </row>
    <row r="1311" hidden="1">
      <c r="A1311" s="58" t="s">
        <v>3289</v>
      </c>
      <c r="B1311" s="29">
        <v>47258.0</v>
      </c>
      <c r="C1311" s="59">
        <v>47258.0</v>
      </c>
      <c r="D1311" s="27">
        <v>0.0</v>
      </c>
      <c r="E1311" s="41"/>
    </row>
    <row r="1312" hidden="1">
      <c r="A1312" s="58" t="s">
        <v>3290</v>
      </c>
      <c r="B1312" s="29">
        <v>38846.0</v>
      </c>
      <c r="C1312" s="59">
        <v>38846.0</v>
      </c>
      <c r="D1312" s="27">
        <v>0.0</v>
      </c>
      <c r="E1312" s="41"/>
    </row>
    <row r="1313" hidden="1">
      <c r="A1313" s="58" t="s">
        <v>3292</v>
      </c>
      <c r="B1313" s="29">
        <v>677.0</v>
      </c>
      <c r="C1313" s="59">
        <v>677.0</v>
      </c>
      <c r="D1313" s="27">
        <v>0.0</v>
      </c>
      <c r="E1313" s="41"/>
    </row>
    <row r="1314" hidden="1">
      <c r="A1314" s="58" t="s">
        <v>3293</v>
      </c>
      <c r="B1314" s="29">
        <v>10487.0</v>
      </c>
      <c r="C1314" s="59">
        <v>10487.0</v>
      </c>
      <c r="D1314" s="27">
        <v>0.0</v>
      </c>
      <c r="E1314" s="41"/>
    </row>
    <row r="1315" hidden="1">
      <c r="A1315" s="35" t="s">
        <v>3294</v>
      </c>
      <c r="B1315" s="29">
        <v>220139.0</v>
      </c>
      <c r="C1315" s="59">
        <v>220139.0</v>
      </c>
      <c r="D1315" s="27">
        <v>0.0</v>
      </c>
      <c r="E1315" s="41"/>
    </row>
    <row r="1316" hidden="1">
      <c r="A1316" s="36" t="s">
        <v>3295</v>
      </c>
      <c r="B1316" s="42">
        <v>-279.0</v>
      </c>
      <c r="C1316" s="65">
        <v>-278.0</v>
      </c>
      <c r="D1316" s="66">
        <v>1.0</v>
      </c>
      <c r="E1316" s="45"/>
    </row>
    <row r="1317" hidden="1"/>
    <row r="1318" hidden="1"/>
    <row r="1319" hidden="1">
      <c r="A1319" s="5" t="s">
        <v>4025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3268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4" t="s">
        <v>3269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5" t="s">
        <v>4032</v>
      </c>
      <c r="B1325" s="7"/>
      <c r="C1325" s="16"/>
      <c r="D1325" s="56" t="s">
        <v>4033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3270</v>
      </c>
      <c r="B1327" s="6"/>
      <c r="C1327" s="6"/>
      <c r="D1327" s="6"/>
      <c r="E1327" s="7"/>
    </row>
    <row r="1328" hidden="1">
      <c r="A1328" s="20" t="s">
        <v>3271</v>
      </c>
      <c r="B1328" s="21" t="s">
        <v>3272</v>
      </c>
      <c r="C1328" s="22" t="s">
        <v>3273</v>
      </c>
      <c r="D1328" s="21" t="s">
        <v>3274</v>
      </c>
      <c r="E1328" s="23" t="s">
        <v>13</v>
      </c>
    </row>
    <row r="1329" hidden="1">
      <c r="A1329" s="57" t="s">
        <v>3275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7" t="s">
        <v>3276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7" t="s">
        <v>3277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7" t="s">
        <v>3279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3281</v>
      </c>
      <c r="B1333" s="29">
        <v>0.0</v>
      </c>
      <c r="C1333" s="26"/>
      <c r="D1333" s="27">
        <v>0.0</v>
      </c>
      <c r="E1333" s="40"/>
    </row>
    <row r="1334" hidden="1">
      <c r="A1334" s="31" t="s">
        <v>3282</v>
      </c>
      <c r="B1334" s="29">
        <v>0.0</v>
      </c>
      <c r="C1334" s="26"/>
      <c r="D1334" s="27">
        <v>0.0</v>
      </c>
      <c r="E1334" s="41"/>
    </row>
    <row r="1335" hidden="1">
      <c r="A1335" s="31" t="s">
        <v>3284</v>
      </c>
      <c r="B1335" s="29">
        <v>0.0</v>
      </c>
      <c r="C1335" s="26"/>
      <c r="D1335" s="27">
        <v>0.0</v>
      </c>
      <c r="E1335" s="28"/>
    </row>
    <row r="1336" hidden="1">
      <c r="A1336" s="31" t="s">
        <v>3286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8" t="s">
        <v>3287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8" t="s">
        <v>3288</v>
      </c>
      <c r="B1338" s="29">
        <v>39918.0</v>
      </c>
      <c r="C1338" s="59">
        <v>39918.0</v>
      </c>
      <c r="D1338" s="27">
        <v>0.0</v>
      </c>
      <c r="E1338" s="41"/>
    </row>
    <row r="1339" hidden="1">
      <c r="A1339" s="58" t="s">
        <v>3289</v>
      </c>
      <c r="B1339" s="29">
        <v>48389.0</v>
      </c>
      <c r="C1339" s="59">
        <v>48389.0</v>
      </c>
      <c r="D1339" s="27">
        <v>0.0</v>
      </c>
      <c r="E1339" s="41"/>
    </row>
    <row r="1340" hidden="1">
      <c r="A1340" s="58" t="s">
        <v>3290</v>
      </c>
      <c r="B1340" s="29">
        <v>41876.0</v>
      </c>
      <c r="C1340" s="59">
        <v>41876.0</v>
      </c>
      <c r="D1340" s="27">
        <v>0.0</v>
      </c>
      <c r="E1340" s="41"/>
    </row>
    <row r="1341" hidden="1">
      <c r="A1341" s="58" t="s">
        <v>3292</v>
      </c>
      <c r="B1341" s="29">
        <v>448.0</v>
      </c>
      <c r="C1341" s="59">
        <v>448.0</v>
      </c>
      <c r="D1341" s="27">
        <v>0.0</v>
      </c>
      <c r="E1341" s="41"/>
    </row>
    <row r="1342" hidden="1">
      <c r="A1342" s="58" t="s">
        <v>3293</v>
      </c>
      <c r="B1342" s="29">
        <v>9062.0</v>
      </c>
      <c r="C1342" s="59">
        <v>9062.0</v>
      </c>
      <c r="D1342" s="27">
        <v>0.0</v>
      </c>
      <c r="E1342" s="41"/>
    </row>
    <row r="1343" hidden="1">
      <c r="A1343" s="35" t="s">
        <v>3294</v>
      </c>
      <c r="B1343" s="29">
        <v>228325.5</v>
      </c>
      <c r="C1343" s="59">
        <v>228325.5</v>
      </c>
      <c r="D1343" s="27">
        <v>0.0</v>
      </c>
      <c r="E1343" s="41"/>
    </row>
    <row r="1344" hidden="1">
      <c r="A1344" s="36" t="s">
        <v>3295</v>
      </c>
      <c r="B1344" s="42">
        <v>0.5</v>
      </c>
      <c r="C1344" s="65">
        <v>2.5</v>
      </c>
      <c r="D1344" s="66">
        <v>2.0</v>
      </c>
      <c r="E1344" s="45"/>
    </row>
    <row r="1345" hidden="1"/>
    <row r="1346" hidden="1"/>
    <row r="1347" hidden="1">
      <c r="A1347" s="5" t="s">
        <v>4025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3268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4" t="s">
        <v>3269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5" t="s">
        <v>4032</v>
      </c>
      <c r="B1353" s="7"/>
      <c r="C1353" s="16"/>
      <c r="D1353" s="56" t="s">
        <v>4033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3270</v>
      </c>
      <c r="B1355" s="6"/>
      <c r="C1355" s="6"/>
      <c r="D1355" s="6"/>
      <c r="E1355" s="7"/>
    </row>
    <row r="1356" hidden="1">
      <c r="A1356" s="20" t="s">
        <v>3271</v>
      </c>
      <c r="B1356" s="21" t="s">
        <v>3272</v>
      </c>
      <c r="C1356" s="22" t="s">
        <v>3273</v>
      </c>
      <c r="D1356" s="21" t="s">
        <v>3274</v>
      </c>
      <c r="E1356" s="23" t="s">
        <v>13</v>
      </c>
    </row>
    <row r="1357" hidden="1">
      <c r="A1357" s="57" t="s">
        <v>3275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7" t="s">
        <v>3276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7" t="s">
        <v>3277</v>
      </c>
      <c r="B1359" s="25">
        <v>0.0</v>
      </c>
      <c r="C1359" s="26"/>
      <c r="D1359" s="27">
        <v>0.0</v>
      </c>
      <c r="E1359" s="41"/>
    </row>
    <row r="1360" hidden="1">
      <c r="A1360" s="57" t="s">
        <v>3279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3281</v>
      </c>
      <c r="B1361" s="29">
        <v>0.0</v>
      </c>
      <c r="C1361" s="26"/>
      <c r="D1361" s="27">
        <v>0.0</v>
      </c>
      <c r="E1361" s="40"/>
    </row>
    <row r="1362" hidden="1">
      <c r="A1362" s="31" t="s">
        <v>3282</v>
      </c>
      <c r="B1362" s="29">
        <v>0.0</v>
      </c>
      <c r="C1362" s="26"/>
      <c r="D1362" s="27">
        <v>0.0</v>
      </c>
      <c r="E1362" s="41"/>
    </row>
    <row r="1363" hidden="1">
      <c r="A1363" s="31" t="s">
        <v>3284</v>
      </c>
      <c r="B1363" s="29">
        <v>5000.0</v>
      </c>
      <c r="C1363" s="26">
        <v>5000.0</v>
      </c>
      <c r="D1363" s="27">
        <v>0.0</v>
      </c>
      <c r="E1363" s="28" t="s">
        <v>7830</v>
      </c>
    </row>
    <row r="1364" hidden="1">
      <c r="A1364" s="31" t="s">
        <v>3286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8" t="s">
        <v>3287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8" t="s">
        <v>3288</v>
      </c>
      <c r="B1366" s="29">
        <v>36683.0</v>
      </c>
      <c r="C1366" s="59">
        <v>36683.0</v>
      </c>
      <c r="D1366" s="27">
        <v>0.0</v>
      </c>
      <c r="E1366" s="41"/>
    </row>
    <row r="1367" hidden="1">
      <c r="A1367" s="58" t="s">
        <v>3289</v>
      </c>
      <c r="B1367" s="29">
        <v>55963.0</v>
      </c>
      <c r="C1367" s="59">
        <v>55963.0</v>
      </c>
      <c r="D1367" s="27">
        <v>0.0</v>
      </c>
      <c r="E1367" s="41"/>
    </row>
    <row r="1368" hidden="1">
      <c r="A1368" s="58" t="s">
        <v>3290</v>
      </c>
      <c r="B1368" s="29">
        <v>39313.0</v>
      </c>
      <c r="C1368" s="59">
        <v>39313.0</v>
      </c>
      <c r="D1368" s="27">
        <v>0.0</v>
      </c>
      <c r="E1368" s="41"/>
    </row>
    <row r="1369" hidden="1">
      <c r="A1369" s="58" t="s">
        <v>3292</v>
      </c>
      <c r="B1369" s="29">
        <v>1484.0</v>
      </c>
      <c r="C1369" s="59">
        <v>1484.0</v>
      </c>
      <c r="D1369" s="27">
        <v>0.0</v>
      </c>
      <c r="E1369" s="41"/>
    </row>
    <row r="1370" hidden="1">
      <c r="A1370" s="58" t="s">
        <v>3293</v>
      </c>
      <c r="B1370" s="29">
        <v>10227.0</v>
      </c>
      <c r="C1370" s="59">
        <v>10227.0</v>
      </c>
      <c r="D1370" s="27">
        <v>0.0</v>
      </c>
      <c r="E1370" s="41"/>
    </row>
    <row r="1371" hidden="1">
      <c r="A1371" s="35" t="s">
        <v>3294</v>
      </c>
      <c r="B1371" s="29">
        <v>228324.5</v>
      </c>
      <c r="C1371" s="59">
        <v>228324.5</v>
      </c>
      <c r="D1371" s="27">
        <v>0.0</v>
      </c>
      <c r="E1371" s="41"/>
    </row>
    <row r="1372" hidden="1">
      <c r="A1372" s="36" t="s">
        <v>3295</v>
      </c>
      <c r="B1372" s="42">
        <v>0.5</v>
      </c>
      <c r="C1372" s="65">
        <v>1.5</v>
      </c>
      <c r="D1372" s="66">
        <v>1.0</v>
      </c>
      <c r="E1372" s="45"/>
    </row>
    <row r="1373" hidden="1"/>
    <row r="1374" hidden="1"/>
    <row r="1375" hidden="1">
      <c r="A1375" s="5" t="s">
        <v>4025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3268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4" t="s">
        <v>3269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5" t="s">
        <v>4032</v>
      </c>
      <c r="B1381" s="7"/>
      <c r="C1381" s="16"/>
      <c r="D1381" s="56" t="s">
        <v>4041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3270</v>
      </c>
      <c r="B1383" s="6"/>
      <c r="C1383" s="6"/>
      <c r="D1383" s="6"/>
      <c r="E1383" s="7"/>
    </row>
    <row r="1384" hidden="1">
      <c r="A1384" s="20" t="s">
        <v>3271</v>
      </c>
      <c r="B1384" s="21" t="s">
        <v>3272</v>
      </c>
      <c r="C1384" s="22" t="s">
        <v>3273</v>
      </c>
      <c r="D1384" s="21" t="s">
        <v>3274</v>
      </c>
      <c r="E1384" s="23" t="s">
        <v>13</v>
      </c>
    </row>
    <row r="1385" hidden="1">
      <c r="A1385" s="57" t="s">
        <v>3275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7" t="s">
        <v>3276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7" t="s">
        <v>3277</v>
      </c>
      <c r="B1387" s="25">
        <v>0.0</v>
      </c>
      <c r="C1387" s="26"/>
      <c r="D1387" s="27">
        <v>0.0</v>
      </c>
      <c r="E1387" s="41"/>
    </row>
    <row r="1388" hidden="1">
      <c r="A1388" s="57" t="s">
        <v>3279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3281</v>
      </c>
      <c r="B1389" s="29">
        <v>0.0</v>
      </c>
      <c r="C1389" s="26"/>
      <c r="D1389" s="27">
        <v>0.0</v>
      </c>
      <c r="E1389" s="40"/>
    </row>
    <row r="1390" hidden="1">
      <c r="A1390" s="31" t="s">
        <v>3282</v>
      </c>
      <c r="B1390" s="29">
        <v>0.0</v>
      </c>
      <c r="C1390" s="26"/>
      <c r="D1390" s="27">
        <v>0.0</v>
      </c>
      <c r="E1390" s="41"/>
    </row>
    <row r="1391" hidden="1">
      <c r="A1391" s="31" t="s">
        <v>3284</v>
      </c>
      <c r="B1391" s="29">
        <v>0.0</v>
      </c>
      <c r="C1391" s="26"/>
      <c r="D1391" s="27">
        <v>0.0</v>
      </c>
      <c r="E1391" s="28"/>
    </row>
    <row r="1392" hidden="1">
      <c r="A1392" s="31" t="s">
        <v>3286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8" t="s">
        <v>3287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8" t="s">
        <v>3288</v>
      </c>
      <c r="B1394" s="29">
        <v>30685.0</v>
      </c>
      <c r="C1394" s="59">
        <v>30685.0</v>
      </c>
      <c r="D1394" s="27">
        <v>0.0</v>
      </c>
      <c r="E1394" s="41"/>
    </row>
    <row r="1395" hidden="1">
      <c r="A1395" s="58" t="s">
        <v>3289</v>
      </c>
      <c r="B1395" s="29">
        <v>45457.0</v>
      </c>
      <c r="C1395" s="59">
        <v>45457.0</v>
      </c>
      <c r="D1395" s="27">
        <v>0.0</v>
      </c>
      <c r="E1395" s="41"/>
    </row>
    <row r="1396" hidden="1">
      <c r="A1396" s="58" t="s">
        <v>3290</v>
      </c>
      <c r="B1396" s="29">
        <v>41193.0</v>
      </c>
      <c r="C1396" s="59">
        <v>41193.0</v>
      </c>
      <c r="D1396" s="27">
        <v>0.0</v>
      </c>
      <c r="E1396" s="41"/>
    </row>
    <row r="1397" hidden="1">
      <c r="A1397" s="58" t="s">
        <v>3292</v>
      </c>
      <c r="B1397" s="29">
        <v>946.0</v>
      </c>
      <c r="C1397" s="59">
        <v>946.0</v>
      </c>
      <c r="D1397" s="27">
        <v>0.0</v>
      </c>
      <c r="E1397" s="41"/>
    </row>
    <row r="1398" hidden="1">
      <c r="A1398" s="58" t="s">
        <v>3293</v>
      </c>
      <c r="B1398" s="29">
        <v>11425.0</v>
      </c>
      <c r="C1398" s="59">
        <v>11425.0</v>
      </c>
      <c r="D1398" s="27">
        <v>0.0</v>
      </c>
      <c r="E1398" s="41"/>
    </row>
    <row r="1399" hidden="1">
      <c r="A1399" s="35" t="s">
        <v>3294</v>
      </c>
      <c r="B1399" s="29">
        <v>193478.5</v>
      </c>
      <c r="C1399" s="59">
        <v>193189.5</v>
      </c>
      <c r="D1399" s="27">
        <v>-289.0</v>
      </c>
      <c r="E1399" s="41"/>
    </row>
    <row r="1400" hidden="1">
      <c r="A1400" s="36" t="s">
        <v>3295</v>
      </c>
      <c r="B1400" s="42">
        <v>0.5</v>
      </c>
      <c r="C1400" s="65">
        <v>-497.5</v>
      </c>
      <c r="D1400" s="66">
        <v>-498.0</v>
      </c>
      <c r="E1400" s="45"/>
    </row>
    <row r="1401" hidden="1"/>
    <row r="1402" hidden="1"/>
    <row r="1403" hidden="1">
      <c r="A1403" s="5" t="s">
        <v>4025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3268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4" t="s">
        <v>3269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5" t="s">
        <v>4033</v>
      </c>
      <c r="B1409" s="7"/>
      <c r="C1409" s="16"/>
      <c r="D1409" s="56" t="s">
        <v>4033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3270</v>
      </c>
      <c r="B1411" s="6"/>
      <c r="C1411" s="6"/>
      <c r="D1411" s="6"/>
      <c r="E1411" s="7"/>
    </row>
    <row r="1412" hidden="1">
      <c r="A1412" s="20" t="s">
        <v>3271</v>
      </c>
      <c r="B1412" s="21" t="s">
        <v>3272</v>
      </c>
      <c r="C1412" s="22" t="s">
        <v>3273</v>
      </c>
      <c r="D1412" s="21" t="s">
        <v>3274</v>
      </c>
      <c r="E1412" s="23" t="s">
        <v>13</v>
      </c>
    </row>
    <row r="1413" hidden="1">
      <c r="A1413" s="57" t="s">
        <v>3275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7" t="s">
        <v>3276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7" t="s">
        <v>3277</v>
      </c>
      <c r="B1415" s="25">
        <v>0.0</v>
      </c>
      <c r="C1415" s="26"/>
      <c r="D1415" s="27">
        <v>0.0</v>
      </c>
      <c r="E1415" s="41"/>
    </row>
    <row r="1416" hidden="1">
      <c r="A1416" s="57" t="s">
        <v>3279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3281</v>
      </c>
      <c r="B1417" s="29">
        <v>0.0</v>
      </c>
      <c r="C1417" s="26"/>
      <c r="D1417" s="27">
        <v>0.0</v>
      </c>
      <c r="E1417" s="40"/>
    </row>
    <row r="1418" hidden="1">
      <c r="A1418" s="31" t="s">
        <v>3282</v>
      </c>
      <c r="B1418" s="29">
        <v>0.0</v>
      </c>
      <c r="C1418" s="26"/>
      <c r="D1418" s="27">
        <v>0.0</v>
      </c>
      <c r="E1418" s="41"/>
    </row>
    <row r="1419" hidden="1">
      <c r="A1419" s="31" t="s">
        <v>3284</v>
      </c>
      <c r="B1419" s="29">
        <v>0.0</v>
      </c>
      <c r="C1419" s="26"/>
      <c r="D1419" s="27">
        <v>0.0</v>
      </c>
      <c r="E1419" s="28"/>
    </row>
    <row r="1420" hidden="1">
      <c r="A1420" s="31" t="s">
        <v>3286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8" t="s">
        <v>3287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8" t="s">
        <v>3288</v>
      </c>
      <c r="B1422" s="29">
        <v>3215.0</v>
      </c>
      <c r="C1422" s="59">
        <v>3215.0</v>
      </c>
      <c r="D1422" s="27">
        <v>0.0</v>
      </c>
      <c r="E1422" s="41"/>
    </row>
    <row r="1423" hidden="1">
      <c r="A1423" s="58" t="s">
        <v>3289</v>
      </c>
      <c r="B1423" s="29">
        <v>4450.0</v>
      </c>
      <c r="C1423" s="59">
        <v>4450.0</v>
      </c>
      <c r="D1423" s="27">
        <v>0.0</v>
      </c>
      <c r="E1423" s="41"/>
    </row>
    <row r="1424" hidden="1">
      <c r="A1424" s="58" t="s">
        <v>3290</v>
      </c>
      <c r="B1424" s="29">
        <v>5797.0</v>
      </c>
      <c r="C1424" s="59">
        <v>5797.0</v>
      </c>
      <c r="D1424" s="27">
        <v>0.0</v>
      </c>
      <c r="E1424" s="41"/>
    </row>
    <row r="1425" hidden="1">
      <c r="A1425" s="58" t="s">
        <v>3292</v>
      </c>
      <c r="B1425" s="29">
        <v>0.0</v>
      </c>
      <c r="C1425" s="59">
        <v>0.0</v>
      </c>
      <c r="D1425" s="27">
        <v>0.0</v>
      </c>
      <c r="E1425" s="41"/>
    </row>
    <row r="1426" hidden="1">
      <c r="A1426" s="58" t="s">
        <v>3293</v>
      </c>
      <c r="B1426" s="29">
        <v>1760.0</v>
      </c>
      <c r="C1426" s="59">
        <v>1760.0</v>
      </c>
      <c r="D1426" s="27">
        <v>0.0</v>
      </c>
      <c r="E1426" s="41"/>
    </row>
    <row r="1427" hidden="1">
      <c r="A1427" s="35" t="s">
        <v>3294</v>
      </c>
      <c r="B1427" s="29">
        <v>29265.0</v>
      </c>
      <c r="C1427" s="59">
        <v>29265.0</v>
      </c>
      <c r="D1427" s="27">
        <v>0.0</v>
      </c>
      <c r="E1427" s="41"/>
    </row>
    <row r="1428" hidden="1">
      <c r="A1428" s="36" t="s">
        <v>3295</v>
      </c>
      <c r="B1428" s="42">
        <v>0.0</v>
      </c>
      <c r="C1428" s="65">
        <v>2.0</v>
      </c>
      <c r="D1428" s="66">
        <v>2.0</v>
      </c>
      <c r="E1428" s="45"/>
    </row>
    <row r="1429" hidden="1"/>
    <row r="1430" hidden="1"/>
    <row r="1431" hidden="1">
      <c r="A1431" s="5" t="s">
        <v>4025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3268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4" t="s">
        <v>3269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5" t="s">
        <v>4032</v>
      </c>
      <c r="B1437" s="7"/>
      <c r="C1437" s="16"/>
      <c r="D1437" s="56" t="s">
        <v>4033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3270</v>
      </c>
      <c r="B1439" s="6"/>
      <c r="C1439" s="6"/>
      <c r="D1439" s="6"/>
      <c r="E1439" s="7"/>
    </row>
    <row r="1440" hidden="1">
      <c r="A1440" s="20" t="s">
        <v>3271</v>
      </c>
      <c r="B1440" s="21" t="s">
        <v>3272</v>
      </c>
      <c r="C1440" s="22" t="s">
        <v>3273</v>
      </c>
      <c r="D1440" s="21" t="s">
        <v>3274</v>
      </c>
      <c r="E1440" s="23" t="s">
        <v>13</v>
      </c>
    </row>
    <row r="1441" hidden="1">
      <c r="A1441" s="57" t="s">
        <v>3275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7" t="s">
        <v>3276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7" t="s">
        <v>3277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7" t="s">
        <v>3279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3281</v>
      </c>
      <c r="B1445" s="29">
        <v>0.0</v>
      </c>
      <c r="C1445" s="26"/>
      <c r="D1445" s="27">
        <v>0.0</v>
      </c>
      <c r="E1445" s="40"/>
    </row>
    <row r="1446" hidden="1">
      <c r="A1446" s="31" t="s">
        <v>3282</v>
      </c>
      <c r="B1446" s="29">
        <v>0.0</v>
      </c>
      <c r="C1446" s="26"/>
      <c r="D1446" s="27">
        <v>0.0</v>
      </c>
      <c r="E1446" s="41"/>
    </row>
    <row r="1447" hidden="1">
      <c r="A1447" s="31" t="s">
        <v>3284</v>
      </c>
      <c r="B1447" s="29">
        <v>0.0</v>
      </c>
      <c r="C1447" s="26"/>
      <c r="D1447" s="27">
        <v>0.0</v>
      </c>
      <c r="E1447" s="28"/>
    </row>
    <row r="1448" hidden="1">
      <c r="A1448" s="31" t="s">
        <v>3286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8" t="s">
        <v>3287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8" t="s">
        <v>3288</v>
      </c>
      <c r="B1450" s="29">
        <v>45365.0</v>
      </c>
      <c r="C1450" s="59">
        <v>45365.0</v>
      </c>
      <c r="D1450" s="27">
        <v>0.0</v>
      </c>
      <c r="E1450" s="41"/>
    </row>
    <row r="1451" hidden="1">
      <c r="A1451" s="58" t="s">
        <v>3289</v>
      </c>
      <c r="B1451" s="29">
        <v>46391.0</v>
      </c>
      <c r="C1451" s="59">
        <v>46391.0</v>
      </c>
      <c r="D1451" s="27">
        <v>0.0</v>
      </c>
      <c r="E1451" s="41"/>
    </row>
    <row r="1452" hidden="1">
      <c r="A1452" s="58" t="s">
        <v>3290</v>
      </c>
      <c r="B1452" s="29">
        <v>38177.0</v>
      </c>
      <c r="C1452" s="59">
        <v>38177.0</v>
      </c>
      <c r="D1452" s="27">
        <v>0.0</v>
      </c>
      <c r="E1452" s="41"/>
    </row>
    <row r="1453" hidden="1">
      <c r="A1453" s="58" t="s">
        <v>3292</v>
      </c>
      <c r="B1453" s="29">
        <v>649.0</v>
      </c>
      <c r="C1453" s="59">
        <v>649.0</v>
      </c>
      <c r="D1453" s="27">
        <v>0.0</v>
      </c>
      <c r="E1453" s="41"/>
    </row>
    <row r="1454" hidden="1">
      <c r="A1454" s="58" t="s">
        <v>3293</v>
      </c>
      <c r="B1454" s="29">
        <v>10729.0</v>
      </c>
      <c r="C1454" s="59">
        <v>10729.0</v>
      </c>
      <c r="D1454" s="27">
        <v>0.0</v>
      </c>
      <c r="E1454" s="41"/>
    </row>
    <row r="1455" hidden="1">
      <c r="A1455" s="35" t="s">
        <v>3294</v>
      </c>
      <c r="B1455" s="29">
        <v>214782.0</v>
      </c>
      <c r="C1455" s="59">
        <v>214782.0</v>
      </c>
      <c r="D1455" s="27">
        <v>0.0</v>
      </c>
      <c r="E1455" s="41"/>
    </row>
    <row r="1456" hidden="1">
      <c r="A1456" s="36" t="s">
        <v>3295</v>
      </c>
      <c r="B1456" s="42">
        <v>0.0</v>
      </c>
      <c r="C1456" s="65">
        <v>2.0</v>
      </c>
      <c r="D1456" s="66">
        <v>2.0</v>
      </c>
      <c r="E1456" s="45"/>
    </row>
    <row r="1457" hidden="1"/>
    <row r="1458" hidden="1"/>
    <row r="1459" hidden="1">
      <c r="A1459" s="5" t="s">
        <v>4025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3268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4" t="s">
        <v>3269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5" t="s">
        <v>4032</v>
      </c>
      <c r="B1465" s="7"/>
      <c r="C1465" s="16"/>
      <c r="D1465" s="56" t="s">
        <v>4033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3270</v>
      </c>
      <c r="B1467" s="6"/>
      <c r="C1467" s="6"/>
      <c r="D1467" s="6"/>
      <c r="E1467" s="7"/>
    </row>
    <row r="1468" hidden="1">
      <c r="A1468" s="20" t="s">
        <v>3271</v>
      </c>
      <c r="B1468" s="21" t="s">
        <v>3272</v>
      </c>
      <c r="C1468" s="22" t="s">
        <v>3273</v>
      </c>
      <c r="D1468" s="21" t="s">
        <v>3274</v>
      </c>
      <c r="E1468" s="23" t="s">
        <v>13</v>
      </c>
    </row>
    <row r="1469" hidden="1">
      <c r="A1469" s="57" t="s">
        <v>3275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7" t="s">
        <v>3276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7" t="s">
        <v>3277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7" t="s">
        <v>3279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3281</v>
      </c>
      <c r="B1473" s="29">
        <v>440.0</v>
      </c>
      <c r="C1473" s="26"/>
      <c r="D1473" s="27">
        <v>-440.0</v>
      </c>
      <c r="E1473" s="40"/>
    </row>
    <row r="1474" hidden="1">
      <c r="A1474" s="31" t="s">
        <v>3282</v>
      </c>
      <c r="B1474" s="29">
        <v>0.0</v>
      </c>
      <c r="C1474" s="26"/>
      <c r="D1474" s="27">
        <v>0.0</v>
      </c>
      <c r="E1474" s="41"/>
    </row>
    <row r="1475" hidden="1">
      <c r="A1475" s="31" t="s">
        <v>3284</v>
      </c>
      <c r="B1475" s="29">
        <v>2520.0</v>
      </c>
      <c r="C1475" s="26">
        <v>2520.0</v>
      </c>
      <c r="D1475" s="27">
        <v>0.0</v>
      </c>
      <c r="E1475" s="28" t="s">
        <v>7831</v>
      </c>
    </row>
    <row r="1476" hidden="1">
      <c r="A1476" s="31" t="s">
        <v>3286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8" t="s">
        <v>3287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8" t="s">
        <v>3288</v>
      </c>
      <c r="B1478" s="29">
        <v>37131.0</v>
      </c>
      <c r="C1478" s="59">
        <v>37131.0</v>
      </c>
      <c r="D1478" s="27">
        <v>0.0</v>
      </c>
      <c r="E1478" s="41"/>
    </row>
    <row r="1479" hidden="1">
      <c r="A1479" s="58" t="s">
        <v>3289</v>
      </c>
      <c r="B1479" s="29">
        <v>49905.0</v>
      </c>
      <c r="C1479" s="59">
        <v>49905.0</v>
      </c>
      <c r="D1479" s="27">
        <v>0.0</v>
      </c>
      <c r="E1479" s="41"/>
    </row>
    <row r="1480" hidden="1">
      <c r="A1480" s="58" t="s">
        <v>3290</v>
      </c>
      <c r="B1480" s="29">
        <v>48027.0</v>
      </c>
      <c r="C1480" s="59">
        <v>48027.0</v>
      </c>
      <c r="D1480" s="27">
        <v>0.0</v>
      </c>
      <c r="E1480" s="41"/>
    </row>
    <row r="1481" hidden="1">
      <c r="A1481" s="58" t="s">
        <v>3292</v>
      </c>
      <c r="B1481" s="29">
        <v>300.0</v>
      </c>
      <c r="C1481" s="59">
        <v>300.0</v>
      </c>
      <c r="D1481" s="27">
        <v>0.0</v>
      </c>
      <c r="E1481" s="41"/>
    </row>
    <row r="1482" hidden="1">
      <c r="A1482" s="58" t="s">
        <v>3293</v>
      </c>
      <c r="B1482" s="29">
        <v>8261.0</v>
      </c>
      <c r="C1482" s="59">
        <v>8261.0</v>
      </c>
      <c r="D1482" s="27">
        <v>0.0</v>
      </c>
      <c r="E1482" s="41"/>
    </row>
    <row r="1483" hidden="1">
      <c r="A1483" s="35" t="s">
        <v>3294</v>
      </c>
      <c r="B1483" s="29">
        <v>219445.0</v>
      </c>
      <c r="C1483" s="59">
        <v>219445.0</v>
      </c>
      <c r="D1483" s="27">
        <v>0.0</v>
      </c>
      <c r="E1483" s="41"/>
    </row>
    <row r="1484" hidden="1">
      <c r="A1484" s="36" t="s">
        <v>3295</v>
      </c>
      <c r="B1484" s="42">
        <v>0.0</v>
      </c>
      <c r="C1484" s="65">
        <v>0.0</v>
      </c>
      <c r="D1484" s="66">
        <v>0.0</v>
      </c>
      <c r="E1484" s="45"/>
    </row>
    <row r="1485" hidden="1"/>
    <row r="1486" hidden="1"/>
    <row r="1487" hidden="1">
      <c r="A1487" s="5" t="s">
        <v>4025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3268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4" t="s">
        <v>3269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5" t="s">
        <v>4032</v>
      </c>
      <c r="B1493" s="7"/>
      <c r="C1493" s="16"/>
      <c r="D1493" s="56" t="s">
        <v>4033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3270</v>
      </c>
      <c r="B1495" s="6"/>
      <c r="C1495" s="6"/>
      <c r="D1495" s="6"/>
      <c r="E1495" s="7"/>
    </row>
    <row r="1496" hidden="1">
      <c r="A1496" s="20" t="s">
        <v>3271</v>
      </c>
      <c r="B1496" s="21" t="s">
        <v>3272</v>
      </c>
      <c r="C1496" s="22" t="s">
        <v>3273</v>
      </c>
      <c r="D1496" s="21" t="s">
        <v>3274</v>
      </c>
      <c r="E1496" s="23" t="s">
        <v>13</v>
      </c>
    </row>
    <row r="1497" hidden="1">
      <c r="A1497" s="57" t="s">
        <v>3275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7" t="s">
        <v>3276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7" t="s">
        <v>3277</v>
      </c>
      <c r="B1499" s="25">
        <v>0.0</v>
      </c>
      <c r="C1499" s="26"/>
      <c r="D1499" s="27">
        <v>0.0</v>
      </c>
      <c r="E1499" s="41"/>
    </row>
    <row r="1500" hidden="1">
      <c r="A1500" s="57" t="s">
        <v>3279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3281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3282</v>
      </c>
      <c r="B1502" s="29">
        <v>0.0</v>
      </c>
      <c r="C1502" s="26"/>
      <c r="D1502" s="27">
        <v>0.0</v>
      </c>
      <c r="E1502" s="41"/>
    </row>
    <row r="1503" hidden="1">
      <c r="A1503" s="31" t="s">
        <v>3284</v>
      </c>
      <c r="B1503" s="29">
        <v>0.0</v>
      </c>
      <c r="C1503" s="26"/>
      <c r="D1503" s="27">
        <v>0.0</v>
      </c>
      <c r="E1503" s="28"/>
    </row>
    <row r="1504" hidden="1">
      <c r="A1504" s="31" t="s">
        <v>3286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8" t="s">
        <v>3287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8" t="s">
        <v>3288</v>
      </c>
      <c r="B1506" s="29">
        <v>36329.0</v>
      </c>
      <c r="C1506" s="59">
        <v>35965.0</v>
      </c>
      <c r="D1506" s="27">
        <v>-364.0</v>
      </c>
      <c r="E1506" s="41"/>
    </row>
    <row r="1507" hidden="1">
      <c r="A1507" s="58" t="s">
        <v>3289</v>
      </c>
      <c r="B1507" s="29">
        <v>52527.0</v>
      </c>
      <c r="C1507" s="59">
        <v>52081.0</v>
      </c>
      <c r="D1507" s="27">
        <v>-446.0</v>
      </c>
      <c r="E1507" s="41"/>
    </row>
    <row r="1508" hidden="1">
      <c r="A1508" s="58" t="s">
        <v>3290</v>
      </c>
      <c r="B1508" s="29">
        <v>51650.0</v>
      </c>
      <c r="C1508" s="59">
        <v>51650.0</v>
      </c>
      <c r="D1508" s="27">
        <v>0.0</v>
      </c>
      <c r="E1508" s="41"/>
    </row>
    <row r="1509" hidden="1">
      <c r="A1509" s="58" t="s">
        <v>3292</v>
      </c>
      <c r="B1509" s="29">
        <v>1261.0</v>
      </c>
      <c r="C1509" s="59">
        <v>1261.0</v>
      </c>
      <c r="D1509" s="27">
        <v>0.0</v>
      </c>
      <c r="E1509" s="41"/>
    </row>
    <row r="1510" hidden="1">
      <c r="A1510" s="58" t="s">
        <v>3293</v>
      </c>
      <c r="B1510" s="29">
        <v>9759.0</v>
      </c>
      <c r="C1510" s="59">
        <v>9759.0</v>
      </c>
      <c r="D1510" s="27">
        <v>0.0</v>
      </c>
      <c r="E1510" s="41"/>
    </row>
    <row r="1511" hidden="1">
      <c r="A1511" s="35" t="s">
        <v>3294</v>
      </c>
      <c r="B1511" s="29">
        <v>222071.5</v>
      </c>
      <c r="C1511" s="59">
        <v>221261.5</v>
      </c>
      <c r="D1511" s="27">
        <v>-810.0</v>
      </c>
      <c r="E1511" s="41"/>
    </row>
    <row r="1512" hidden="1">
      <c r="A1512" s="36" t="s">
        <v>3295</v>
      </c>
      <c r="B1512" s="42">
        <v>65.5</v>
      </c>
      <c r="C1512" s="65">
        <v>67.5</v>
      </c>
      <c r="D1512" s="66">
        <v>2.0</v>
      </c>
      <c r="E1512" s="45"/>
    </row>
    <row r="1513" hidden="1"/>
    <row r="1514" hidden="1"/>
    <row r="1515" hidden="1">
      <c r="A1515" s="5" t="s">
        <v>4025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3268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4" t="s">
        <v>3269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5" t="s">
        <v>4032</v>
      </c>
      <c r="B1521" s="7"/>
      <c r="C1521" s="16"/>
      <c r="D1521" s="56" t="s">
        <v>4032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3270</v>
      </c>
      <c r="B1523" s="6"/>
      <c r="C1523" s="6"/>
      <c r="D1523" s="6"/>
      <c r="E1523" s="7"/>
    </row>
    <row r="1524" hidden="1">
      <c r="A1524" s="20" t="s">
        <v>3271</v>
      </c>
      <c r="B1524" s="21" t="s">
        <v>3272</v>
      </c>
      <c r="C1524" s="22" t="s">
        <v>3273</v>
      </c>
      <c r="D1524" s="21" t="s">
        <v>3274</v>
      </c>
      <c r="E1524" s="23" t="s">
        <v>13</v>
      </c>
    </row>
    <row r="1525" hidden="1">
      <c r="A1525" s="57" t="s">
        <v>3275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7" t="s">
        <v>3276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7" t="s">
        <v>3277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7" t="s">
        <v>3279</v>
      </c>
      <c r="B1528" s="29">
        <v>0.0</v>
      </c>
      <c r="C1528" s="26"/>
      <c r="D1528" s="27">
        <v>0.0</v>
      </c>
      <c r="E1528" s="41"/>
    </row>
    <row r="1529" hidden="1">
      <c r="A1529" s="31" t="s">
        <v>3281</v>
      </c>
      <c r="B1529" s="29">
        <v>0.0</v>
      </c>
      <c r="C1529" s="26"/>
      <c r="D1529" s="27">
        <v>0.0</v>
      </c>
      <c r="E1529" s="40"/>
    </row>
    <row r="1530" hidden="1">
      <c r="A1530" s="31" t="s">
        <v>3282</v>
      </c>
      <c r="B1530" s="29">
        <v>0.0</v>
      </c>
      <c r="C1530" s="26"/>
      <c r="D1530" s="27">
        <v>0.0</v>
      </c>
      <c r="E1530" s="41"/>
    </row>
    <row r="1531" hidden="1">
      <c r="A1531" s="31" t="s">
        <v>3284</v>
      </c>
      <c r="B1531" s="29">
        <v>6427.0</v>
      </c>
      <c r="C1531" s="26">
        <v>6427.0</v>
      </c>
      <c r="D1531" s="27">
        <v>0.0</v>
      </c>
      <c r="E1531" s="28" t="s">
        <v>7832</v>
      </c>
    </row>
    <row r="1532" hidden="1">
      <c r="A1532" s="31" t="s">
        <v>3286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8" t="s">
        <v>3287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8" t="s">
        <v>3288</v>
      </c>
      <c r="B1534" s="29">
        <v>45112.0</v>
      </c>
      <c r="C1534" s="59">
        <v>45112.0</v>
      </c>
      <c r="D1534" s="27">
        <v>0.0</v>
      </c>
      <c r="E1534" s="41"/>
    </row>
    <row r="1535" hidden="1">
      <c r="A1535" s="58" t="s">
        <v>3289</v>
      </c>
      <c r="B1535" s="29">
        <v>65365.0</v>
      </c>
      <c r="C1535" s="59">
        <v>65365.0</v>
      </c>
      <c r="D1535" s="27">
        <v>0.0</v>
      </c>
      <c r="E1535" s="41"/>
    </row>
    <row r="1536" hidden="1">
      <c r="A1536" s="58" t="s">
        <v>3290</v>
      </c>
      <c r="B1536" s="29">
        <v>50345.0</v>
      </c>
      <c r="C1536" s="59">
        <v>50345.0</v>
      </c>
      <c r="D1536" s="27">
        <v>0.0</v>
      </c>
      <c r="E1536" s="41"/>
    </row>
    <row r="1537" hidden="1">
      <c r="A1537" s="58" t="s">
        <v>3292</v>
      </c>
      <c r="B1537" s="29">
        <v>573.0</v>
      </c>
      <c r="C1537" s="59">
        <v>573.0</v>
      </c>
      <c r="D1537" s="27">
        <v>0.0</v>
      </c>
      <c r="E1537" s="41"/>
    </row>
    <row r="1538" hidden="1">
      <c r="A1538" s="58" t="s">
        <v>3293</v>
      </c>
      <c r="B1538" s="29">
        <v>14781.0</v>
      </c>
      <c r="C1538" s="59">
        <v>14781.0</v>
      </c>
      <c r="D1538" s="27">
        <v>0.0</v>
      </c>
      <c r="E1538" s="41"/>
    </row>
    <row r="1539" hidden="1">
      <c r="A1539" s="35" t="s">
        <v>3294</v>
      </c>
      <c r="B1539" s="29">
        <v>260309.19999999998</v>
      </c>
      <c r="C1539" s="59">
        <v>260309.19999999998</v>
      </c>
      <c r="D1539" s="27">
        <v>0.0</v>
      </c>
      <c r="E1539" s="41"/>
    </row>
    <row r="1540" hidden="1">
      <c r="A1540" s="36" t="s">
        <v>3295</v>
      </c>
      <c r="B1540" s="42">
        <v>-0.39999999999417923</v>
      </c>
      <c r="C1540" s="65">
        <v>0.6000000000349246</v>
      </c>
      <c r="D1540" s="66">
        <v>1.0000000000291038</v>
      </c>
      <c r="E1540" s="45"/>
    </row>
    <row r="1541" hidden="1"/>
    <row r="1542" hidden="1"/>
    <row r="1543" hidden="1">
      <c r="A1543" s="5" t="s">
        <v>4025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3268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4" t="s">
        <v>3269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5" t="s">
        <v>4034</v>
      </c>
      <c r="B1549" s="7"/>
      <c r="C1549" s="16"/>
      <c r="D1549" s="56" t="s">
        <v>4033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3270</v>
      </c>
      <c r="B1551" s="6"/>
      <c r="C1551" s="6"/>
      <c r="D1551" s="6"/>
      <c r="E1551" s="7"/>
    </row>
    <row r="1552" hidden="1">
      <c r="A1552" s="20" t="s">
        <v>3271</v>
      </c>
      <c r="B1552" s="21" t="s">
        <v>3272</v>
      </c>
      <c r="C1552" s="22" t="s">
        <v>3273</v>
      </c>
      <c r="D1552" s="21" t="s">
        <v>3274</v>
      </c>
      <c r="E1552" s="23" t="s">
        <v>13</v>
      </c>
    </row>
    <row r="1553" hidden="1">
      <c r="A1553" s="57" t="s">
        <v>3275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7" t="s">
        <v>3276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7" t="s">
        <v>3277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7" t="s">
        <v>3279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3281</v>
      </c>
      <c r="B1557" s="29">
        <v>0.0</v>
      </c>
      <c r="C1557" s="26"/>
      <c r="D1557" s="27">
        <v>0.0</v>
      </c>
      <c r="E1557" s="40"/>
    </row>
    <row r="1558" hidden="1">
      <c r="A1558" s="31" t="s">
        <v>3282</v>
      </c>
      <c r="B1558" s="29">
        <v>0.0</v>
      </c>
      <c r="C1558" s="26"/>
      <c r="D1558" s="27">
        <v>0.0</v>
      </c>
      <c r="E1558" s="41"/>
    </row>
    <row r="1559" hidden="1">
      <c r="A1559" s="31" t="s">
        <v>3284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3286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8" t="s">
        <v>3287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8" t="s">
        <v>3288</v>
      </c>
      <c r="B1562" s="29">
        <v>40145.0</v>
      </c>
      <c r="C1562" s="59">
        <v>40145.0</v>
      </c>
      <c r="D1562" s="27">
        <v>0.0</v>
      </c>
      <c r="E1562" s="41"/>
    </row>
    <row r="1563" hidden="1">
      <c r="A1563" s="58" t="s">
        <v>3289</v>
      </c>
      <c r="B1563" s="29">
        <v>35747.0</v>
      </c>
      <c r="C1563" s="59">
        <v>35747.0</v>
      </c>
      <c r="D1563" s="27">
        <v>0.0</v>
      </c>
      <c r="E1563" s="41"/>
    </row>
    <row r="1564" hidden="1">
      <c r="A1564" s="58" t="s">
        <v>3290</v>
      </c>
      <c r="B1564" s="29">
        <v>33611.0</v>
      </c>
      <c r="C1564" s="59">
        <v>33611.0</v>
      </c>
      <c r="D1564" s="27">
        <v>0.0</v>
      </c>
      <c r="E1564" s="41"/>
    </row>
    <row r="1565" hidden="1">
      <c r="A1565" s="58" t="s">
        <v>3292</v>
      </c>
      <c r="B1565" s="29">
        <v>872.0</v>
      </c>
      <c r="C1565" s="59">
        <v>872.0</v>
      </c>
      <c r="D1565" s="27">
        <v>0.0</v>
      </c>
      <c r="E1565" s="41"/>
    </row>
    <row r="1566" hidden="1">
      <c r="A1566" s="58" t="s">
        <v>3293</v>
      </c>
      <c r="B1566" s="29">
        <v>9798.0</v>
      </c>
      <c r="C1566" s="59">
        <v>9798.0</v>
      </c>
      <c r="D1566" s="27">
        <v>0.0</v>
      </c>
      <c r="E1566" s="41"/>
    </row>
    <row r="1567" hidden="1">
      <c r="A1567" s="35" t="s">
        <v>3294</v>
      </c>
      <c r="B1567" s="29">
        <v>190238.0</v>
      </c>
      <c r="C1567" s="59">
        <v>190238.0</v>
      </c>
      <c r="D1567" s="27">
        <v>0.0</v>
      </c>
      <c r="E1567" s="41"/>
    </row>
    <row r="1568" hidden="1">
      <c r="A1568" s="36" t="s">
        <v>3295</v>
      </c>
      <c r="B1568" s="42">
        <v>40.0</v>
      </c>
      <c r="C1568" s="65">
        <v>1.0</v>
      </c>
      <c r="D1568" s="66">
        <v>-39.0</v>
      </c>
      <c r="E1568" s="45"/>
    </row>
    <row r="1569" hidden="1"/>
    <row r="1570" hidden="1"/>
    <row r="1571" hidden="1">
      <c r="A1571" s="5" t="s">
        <v>4025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3268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4" t="s">
        <v>3269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5" t="s">
        <v>4032</v>
      </c>
      <c r="B1577" s="7"/>
      <c r="C1577" s="16"/>
      <c r="D1577" s="56" t="s">
        <v>4033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3270</v>
      </c>
      <c r="B1579" s="6"/>
      <c r="C1579" s="6"/>
      <c r="D1579" s="6"/>
      <c r="E1579" s="7"/>
    </row>
    <row r="1580" hidden="1">
      <c r="A1580" s="20" t="s">
        <v>3271</v>
      </c>
      <c r="B1580" s="21" t="s">
        <v>3272</v>
      </c>
      <c r="C1580" s="22" t="s">
        <v>3273</v>
      </c>
      <c r="D1580" s="21" t="s">
        <v>3274</v>
      </c>
      <c r="E1580" s="23" t="s">
        <v>13</v>
      </c>
    </row>
    <row r="1581" hidden="1">
      <c r="A1581" s="57" t="s">
        <v>3275</v>
      </c>
      <c r="B1581" s="25">
        <v>29881.0</v>
      </c>
      <c r="C1581" s="26">
        <v>30463.0</v>
      </c>
      <c r="D1581" s="27">
        <v>582.0</v>
      </c>
      <c r="E1581" s="28" t="s">
        <v>7833</v>
      </c>
    </row>
    <row r="1582" hidden="1">
      <c r="A1582" s="57" t="s">
        <v>3276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7" t="s">
        <v>3277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7" t="s">
        <v>3279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3281</v>
      </c>
      <c r="B1585" s="29">
        <v>0.0</v>
      </c>
      <c r="C1585" s="26"/>
      <c r="D1585" s="27">
        <v>0.0</v>
      </c>
      <c r="E1585" s="40"/>
    </row>
    <row r="1586" hidden="1">
      <c r="A1586" s="31" t="s">
        <v>3282</v>
      </c>
      <c r="B1586" s="29">
        <v>0.0</v>
      </c>
      <c r="C1586" s="26"/>
      <c r="D1586" s="27">
        <v>0.0</v>
      </c>
      <c r="E1586" s="41"/>
    </row>
    <row r="1587" hidden="1">
      <c r="A1587" s="31" t="s">
        <v>3284</v>
      </c>
      <c r="B1587" s="29">
        <v>2380.0</v>
      </c>
      <c r="C1587" s="26">
        <v>2380.0</v>
      </c>
      <c r="D1587" s="27">
        <v>0.0</v>
      </c>
      <c r="E1587" s="28" t="s">
        <v>7834</v>
      </c>
    </row>
    <row r="1588" hidden="1">
      <c r="A1588" s="31" t="s">
        <v>3286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8" t="s">
        <v>3287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8" t="s">
        <v>3288</v>
      </c>
      <c r="B1590" s="29">
        <v>37422.0</v>
      </c>
      <c r="C1590" s="59">
        <v>37950.0</v>
      </c>
      <c r="D1590" s="27">
        <v>528.0</v>
      </c>
      <c r="E1590" s="41"/>
    </row>
    <row r="1591" hidden="1">
      <c r="A1591" s="58" t="s">
        <v>3289</v>
      </c>
      <c r="B1591" s="29">
        <v>40992.0</v>
      </c>
      <c r="C1591" s="59">
        <v>40992.0</v>
      </c>
      <c r="D1591" s="27">
        <v>0.0</v>
      </c>
      <c r="E1591" s="41"/>
    </row>
    <row r="1592" hidden="1">
      <c r="A1592" s="58" t="s">
        <v>3290</v>
      </c>
      <c r="B1592" s="29">
        <v>41581.0</v>
      </c>
      <c r="C1592" s="59">
        <v>41581.0</v>
      </c>
      <c r="D1592" s="27">
        <v>0.0</v>
      </c>
      <c r="E1592" s="41"/>
    </row>
    <row r="1593" hidden="1">
      <c r="A1593" s="58" t="s">
        <v>3292</v>
      </c>
      <c r="B1593" s="29">
        <v>772.0</v>
      </c>
      <c r="C1593" s="59">
        <v>772.0</v>
      </c>
      <c r="D1593" s="27">
        <v>0.0</v>
      </c>
      <c r="E1593" s="41"/>
    </row>
    <row r="1594" hidden="1">
      <c r="A1594" s="58" t="s">
        <v>3293</v>
      </c>
      <c r="B1594" s="29">
        <v>14429.0</v>
      </c>
      <c r="C1594" s="59">
        <v>14429.0</v>
      </c>
      <c r="D1594" s="27">
        <v>0.0</v>
      </c>
      <c r="E1594" s="41"/>
    </row>
    <row r="1595" hidden="1">
      <c r="A1595" s="35" t="s">
        <v>3294</v>
      </c>
      <c r="B1595" s="29">
        <v>231126.5</v>
      </c>
      <c r="C1595" s="59">
        <v>231654.5</v>
      </c>
      <c r="D1595" s="27">
        <v>528.0</v>
      </c>
      <c r="E1595" s="41"/>
    </row>
    <row r="1596" hidden="1">
      <c r="A1596" s="36" t="s">
        <v>3295</v>
      </c>
      <c r="B1596" s="42">
        <v>0.5</v>
      </c>
      <c r="C1596" s="65">
        <v>582.5</v>
      </c>
      <c r="D1596" s="66">
        <v>582.0</v>
      </c>
      <c r="E1596" s="45"/>
    </row>
    <row r="1597" hidden="1"/>
    <row r="1598" hidden="1"/>
    <row r="1599" hidden="1">
      <c r="A1599" s="5" t="s">
        <v>4025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3268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4" t="s">
        <v>3269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5" t="s">
        <v>4032</v>
      </c>
      <c r="B1605" s="7"/>
      <c r="C1605" s="16"/>
      <c r="D1605" s="56" t="s">
        <v>4033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3270</v>
      </c>
      <c r="B1607" s="6"/>
      <c r="C1607" s="6"/>
      <c r="D1607" s="6"/>
      <c r="E1607" s="7"/>
    </row>
    <row r="1608" hidden="1">
      <c r="A1608" s="20" t="s">
        <v>3271</v>
      </c>
      <c r="B1608" s="21" t="s">
        <v>3272</v>
      </c>
      <c r="C1608" s="22" t="s">
        <v>3273</v>
      </c>
      <c r="D1608" s="21" t="s">
        <v>3274</v>
      </c>
      <c r="E1608" s="23" t="s">
        <v>13</v>
      </c>
    </row>
    <row r="1609" hidden="1">
      <c r="A1609" s="57" t="s">
        <v>3275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7" t="s">
        <v>3276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7" t="s">
        <v>3277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7" t="s">
        <v>3279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3281</v>
      </c>
      <c r="B1613" s="29">
        <v>80.0</v>
      </c>
      <c r="C1613" s="26"/>
      <c r="D1613" s="27">
        <v>-80.0</v>
      </c>
      <c r="E1613" s="40"/>
    </row>
    <row r="1614" hidden="1">
      <c r="A1614" s="31" t="s">
        <v>3282</v>
      </c>
      <c r="B1614" s="29">
        <v>0.0</v>
      </c>
      <c r="C1614" s="26"/>
      <c r="D1614" s="27">
        <v>0.0</v>
      </c>
      <c r="E1614" s="41"/>
    </row>
    <row r="1615" hidden="1">
      <c r="A1615" s="31" t="s">
        <v>3284</v>
      </c>
      <c r="B1615" s="29">
        <v>1000.0</v>
      </c>
      <c r="C1615" s="26">
        <v>1000.0</v>
      </c>
      <c r="D1615" s="27">
        <v>0.0</v>
      </c>
      <c r="E1615" s="28" t="s">
        <v>7835</v>
      </c>
    </row>
    <row r="1616" hidden="1">
      <c r="A1616" s="31" t="s">
        <v>3286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8" t="s">
        <v>3287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8" t="s">
        <v>3288</v>
      </c>
      <c r="B1618" s="29">
        <v>39123.0</v>
      </c>
      <c r="C1618" s="59">
        <v>39123.0</v>
      </c>
      <c r="D1618" s="27">
        <v>0.0</v>
      </c>
      <c r="E1618" s="41"/>
    </row>
    <row r="1619" hidden="1">
      <c r="A1619" s="58" t="s">
        <v>3289</v>
      </c>
      <c r="B1619" s="29">
        <v>46650.0</v>
      </c>
      <c r="C1619" s="59">
        <v>46650.0</v>
      </c>
      <c r="D1619" s="27">
        <v>0.0</v>
      </c>
      <c r="E1619" s="41"/>
    </row>
    <row r="1620" hidden="1">
      <c r="A1620" s="58" t="s">
        <v>3290</v>
      </c>
      <c r="B1620" s="29">
        <v>50194.0</v>
      </c>
      <c r="C1620" s="59">
        <v>50523.0</v>
      </c>
      <c r="D1620" s="27">
        <v>329.0</v>
      </c>
      <c r="E1620" s="41"/>
    </row>
    <row r="1621" hidden="1">
      <c r="A1621" s="58" t="s">
        <v>3292</v>
      </c>
      <c r="B1621" s="29">
        <v>1610.0</v>
      </c>
      <c r="C1621" s="59">
        <v>1610.0</v>
      </c>
      <c r="D1621" s="27">
        <v>0.0</v>
      </c>
      <c r="E1621" s="41"/>
    </row>
    <row r="1622" hidden="1">
      <c r="A1622" s="58" t="s">
        <v>3293</v>
      </c>
      <c r="B1622" s="29">
        <v>9150.0</v>
      </c>
      <c r="C1622" s="59">
        <v>9150.0</v>
      </c>
      <c r="D1622" s="27">
        <v>0.0</v>
      </c>
      <c r="E1622" s="41"/>
    </row>
    <row r="1623" hidden="1">
      <c r="A1623" s="35" t="s">
        <v>3294</v>
      </c>
      <c r="B1623" s="29">
        <v>237440.0</v>
      </c>
      <c r="C1623" s="59">
        <v>237769.0</v>
      </c>
      <c r="D1623" s="27">
        <v>329.0</v>
      </c>
      <c r="E1623" s="41"/>
    </row>
    <row r="1624" hidden="1">
      <c r="A1624" s="36" t="s">
        <v>3295</v>
      </c>
      <c r="B1624" s="42">
        <v>0.0</v>
      </c>
      <c r="C1624" s="65">
        <v>1.0</v>
      </c>
      <c r="D1624" s="66">
        <v>1.0</v>
      </c>
      <c r="E1624" s="45"/>
    </row>
    <row r="1625" hidden="1"/>
    <row r="1626" hidden="1"/>
    <row r="1627" hidden="1">
      <c r="A1627" s="5" t="s">
        <v>4025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3268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4" t="s">
        <v>3269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5" t="s">
        <v>4032</v>
      </c>
      <c r="B1633" s="7"/>
      <c r="C1633" s="16"/>
      <c r="D1633" s="56" t="s">
        <v>4047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3270</v>
      </c>
      <c r="B1635" s="6"/>
      <c r="C1635" s="6"/>
      <c r="D1635" s="6"/>
      <c r="E1635" s="7"/>
    </row>
    <row r="1636" hidden="1">
      <c r="A1636" s="20" t="s">
        <v>3271</v>
      </c>
      <c r="B1636" s="21" t="s">
        <v>3272</v>
      </c>
      <c r="C1636" s="22" t="s">
        <v>3273</v>
      </c>
      <c r="D1636" s="21" t="s">
        <v>3274</v>
      </c>
      <c r="E1636" s="23" t="s">
        <v>13</v>
      </c>
    </row>
    <row r="1637" hidden="1">
      <c r="A1637" s="57" t="s">
        <v>3275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7" t="s">
        <v>3276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7" t="s">
        <v>3277</v>
      </c>
      <c r="B1639" s="25">
        <v>0.0</v>
      </c>
      <c r="C1639" s="26"/>
      <c r="D1639" s="27">
        <v>0.0</v>
      </c>
      <c r="E1639" s="41"/>
    </row>
    <row r="1640" hidden="1">
      <c r="A1640" s="57" t="s">
        <v>3279</v>
      </c>
      <c r="B1640" s="29">
        <v>0.0</v>
      </c>
      <c r="C1640" s="26"/>
      <c r="D1640" s="27">
        <v>0.0</v>
      </c>
      <c r="E1640" s="41"/>
    </row>
    <row r="1641" hidden="1">
      <c r="A1641" s="31" t="s">
        <v>3281</v>
      </c>
      <c r="B1641" s="29">
        <v>0.0</v>
      </c>
      <c r="C1641" s="26"/>
      <c r="D1641" s="27">
        <v>0.0</v>
      </c>
      <c r="E1641" s="40"/>
    </row>
    <row r="1642" hidden="1">
      <c r="A1642" s="31" t="s">
        <v>3282</v>
      </c>
      <c r="B1642" s="29">
        <v>0.0</v>
      </c>
      <c r="C1642" s="26"/>
      <c r="D1642" s="27">
        <v>0.0</v>
      </c>
      <c r="E1642" s="41"/>
    </row>
    <row r="1643" hidden="1">
      <c r="A1643" s="31" t="s">
        <v>3284</v>
      </c>
      <c r="B1643" s="29">
        <v>2000.0</v>
      </c>
      <c r="C1643" s="26">
        <v>2000.0</v>
      </c>
      <c r="D1643" s="27">
        <v>0.0</v>
      </c>
      <c r="E1643" s="28" t="s">
        <v>7836</v>
      </c>
    </row>
    <row r="1644" hidden="1">
      <c r="A1644" s="31" t="s">
        <v>3286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8" t="s">
        <v>3287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8" t="s">
        <v>3288</v>
      </c>
      <c r="B1646" s="29">
        <v>19469.0</v>
      </c>
      <c r="C1646" s="59">
        <v>19469.0</v>
      </c>
      <c r="D1646" s="27">
        <v>0.0</v>
      </c>
      <c r="E1646" s="41"/>
    </row>
    <row r="1647" hidden="1">
      <c r="A1647" s="58" t="s">
        <v>3289</v>
      </c>
      <c r="B1647" s="29">
        <v>25131.0</v>
      </c>
      <c r="C1647" s="59">
        <v>25131.0</v>
      </c>
      <c r="D1647" s="27">
        <v>0.0</v>
      </c>
      <c r="E1647" s="41"/>
    </row>
    <row r="1648" hidden="1">
      <c r="A1648" s="58" t="s">
        <v>3290</v>
      </c>
      <c r="B1648" s="29">
        <v>16365.0</v>
      </c>
      <c r="C1648" s="59">
        <v>16365.0</v>
      </c>
      <c r="D1648" s="27">
        <v>0.0</v>
      </c>
      <c r="E1648" s="41"/>
    </row>
    <row r="1649" hidden="1">
      <c r="A1649" s="58" t="s">
        <v>3292</v>
      </c>
      <c r="B1649" s="29">
        <v>349.0</v>
      </c>
      <c r="C1649" s="59">
        <v>349.0</v>
      </c>
      <c r="D1649" s="27">
        <v>0.0</v>
      </c>
      <c r="E1649" s="41"/>
    </row>
    <row r="1650" hidden="1">
      <c r="A1650" s="58" t="s">
        <v>3293</v>
      </c>
      <c r="B1650" s="29">
        <v>7979.0</v>
      </c>
      <c r="C1650" s="59">
        <v>7979.0</v>
      </c>
      <c r="D1650" s="27">
        <v>0.0</v>
      </c>
      <c r="E1650" s="41"/>
    </row>
    <row r="1651" hidden="1">
      <c r="A1651" s="35" t="s">
        <v>3294</v>
      </c>
      <c r="B1651" s="29">
        <v>114701.0</v>
      </c>
      <c r="C1651" s="59">
        <v>115628.0</v>
      </c>
      <c r="D1651" s="27">
        <v>927.0</v>
      </c>
      <c r="E1651" s="41"/>
    </row>
    <row r="1652" hidden="1">
      <c r="A1652" s="36" t="s">
        <v>3295</v>
      </c>
      <c r="B1652" s="42">
        <v>1.0</v>
      </c>
      <c r="C1652" s="65">
        <v>-920.0</v>
      </c>
      <c r="D1652" s="66">
        <v>-921.0</v>
      </c>
      <c r="E1652" s="45"/>
    </row>
    <row r="1653" hidden="1"/>
    <row r="1654" hidden="1"/>
    <row r="1655" hidden="1">
      <c r="A1655" s="5" t="s">
        <v>4025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3268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4" t="s">
        <v>3269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5" t="s">
        <v>4039</v>
      </c>
      <c r="B1661" s="7"/>
      <c r="C1661" s="16"/>
      <c r="D1661" s="56" t="s">
        <v>4033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3270</v>
      </c>
      <c r="B1663" s="6"/>
      <c r="C1663" s="6"/>
      <c r="D1663" s="6"/>
      <c r="E1663" s="7"/>
    </row>
    <row r="1664" hidden="1">
      <c r="A1664" s="20" t="s">
        <v>3271</v>
      </c>
      <c r="B1664" s="21" t="s">
        <v>3272</v>
      </c>
      <c r="C1664" s="22" t="s">
        <v>3273</v>
      </c>
      <c r="D1664" s="21" t="s">
        <v>3274</v>
      </c>
      <c r="E1664" s="23" t="s">
        <v>13</v>
      </c>
    </row>
    <row r="1665" hidden="1">
      <c r="A1665" s="57" t="s">
        <v>3275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7" t="s">
        <v>3276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7" t="s">
        <v>3277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7" t="s">
        <v>3279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3281</v>
      </c>
      <c r="B1669" s="29">
        <v>0.0</v>
      </c>
      <c r="C1669" s="26"/>
      <c r="D1669" s="27">
        <v>0.0</v>
      </c>
      <c r="E1669" s="40"/>
    </row>
    <row r="1670" hidden="1">
      <c r="A1670" s="31" t="s">
        <v>3282</v>
      </c>
      <c r="B1670" s="29">
        <v>0.0</v>
      </c>
      <c r="C1670" s="26"/>
      <c r="D1670" s="27">
        <v>0.0</v>
      </c>
      <c r="E1670" s="41"/>
    </row>
    <row r="1671" hidden="1">
      <c r="A1671" s="31" t="s">
        <v>3284</v>
      </c>
      <c r="B1671" s="29">
        <v>0.0</v>
      </c>
      <c r="C1671" s="26"/>
      <c r="D1671" s="27">
        <v>0.0</v>
      </c>
      <c r="E1671" s="28"/>
    </row>
    <row r="1672" hidden="1">
      <c r="A1672" s="31" t="s">
        <v>3286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8" t="s">
        <v>3287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8" t="s">
        <v>3288</v>
      </c>
      <c r="B1674" s="29">
        <v>22427.0</v>
      </c>
      <c r="C1674" s="59">
        <v>22427.0</v>
      </c>
      <c r="D1674" s="27">
        <v>0.0</v>
      </c>
      <c r="E1674" s="41"/>
    </row>
    <row r="1675" hidden="1">
      <c r="A1675" s="58" t="s">
        <v>3289</v>
      </c>
      <c r="B1675" s="29">
        <v>25584.0</v>
      </c>
      <c r="C1675" s="59">
        <v>25584.0</v>
      </c>
      <c r="D1675" s="27">
        <v>0.0</v>
      </c>
      <c r="E1675" s="41"/>
    </row>
    <row r="1676" hidden="1">
      <c r="A1676" s="58" t="s">
        <v>3290</v>
      </c>
      <c r="B1676" s="29">
        <v>20808.0</v>
      </c>
      <c r="C1676" s="59">
        <v>20808.0</v>
      </c>
      <c r="D1676" s="27">
        <v>0.0</v>
      </c>
      <c r="E1676" s="41"/>
    </row>
    <row r="1677" hidden="1">
      <c r="A1677" s="58" t="s">
        <v>3292</v>
      </c>
      <c r="B1677" s="29">
        <v>942.0</v>
      </c>
      <c r="C1677" s="59">
        <v>942.0</v>
      </c>
      <c r="D1677" s="27">
        <v>0.0</v>
      </c>
      <c r="E1677" s="41"/>
    </row>
    <row r="1678" hidden="1">
      <c r="A1678" s="58" t="s">
        <v>3293</v>
      </c>
      <c r="B1678" s="29">
        <v>5287.0</v>
      </c>
      <c r="C1678" s="59">
        <v>5287.0</v>
      </c>
      <c r="D1678" s="27">
        <v>0.0</v>
      </c>
      <c r="E1678" s="41"/>
    </row>
    <row r="1679" hidden="1">
      <c r="A1679" s="35" t="s">
        <v>3294</v>
      </c>
      <c r="B1679" s="29">
        <v>106383.4</v>
      </c>
      <c r="C1679" s="59">
        <v>106383.4</v>
      </c>
      <c r="D1679" s="27">
        <v>0.0</v>
      </c>
      <c r="E1679" s="41"/>
    </row>
    <row r="1680" hidden="1">
      <c r="A1680" s="36" t="s">
        <v>3295</v>
      </c>
      <c r="B1680" s="42">
        <v>-0.39999999999417923</v>
      </c>
      <c r="C1680" s="65">
        <v>-0.39999999999417923</v>
      </c>
      <c r="D1680" s="66">
        <v>0.0</v>
      </c>
      <c r="E1680" s="45"/>
    </row>
    <row r="1681" hidden="1"/>
    <row r="1682" hidden="1"/>
    <row r="1683" hidden="1">
      <c r="A1683" s="5" t="s">
        <v>4025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3268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4" t="s">
        <v>3269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5" t="s">
        <v>4032</v>
      </c>
      <c r="B1689" s="7"/>
      <c r="C1689" s="16"/>
      <c r="D1689" s="56" t="s">
        <v>4033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3270</v>
      </c>
      <c r="B1691" s="6"/>
      <c r="C1691" s="6"/>
      <c r="D1691" s="6"/>
      <c r="E1691" s="7"/>
    </row>
    <row r="1692" hidden="1">
      <c r="A1692" s="20" t="s">
        <v>3271</v>
      </c>
      <c r="B1692" s="21" t="s">
        <v>3272</v>
      </c>
      <c r="C1692" s="22" t="s">
        <v>3273</v>
      </c>
      <c r="D1692" s="21" t="s">
        <v>3274</v>
      </c>
      <c r="E1692" s="23" t="s">
        <v>13</v>
      </c>
    </row>
    <row r="1693" hidden="1">
      <c r="A1693" s="57" t="s">
        <v>3275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7" t="s">
        <v>3276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7" t="s">
        <v>3277</v>
      </c>
      <c r="B1695" s="25">
        <v>0.0</v>
      </c>
      <c r="C1695" s="26"/>
      <c r="D1695" s="27">
        <v>0.0</v>
      </c>
      <c r="E1695" s="41"/>
    </row>
    <row r="1696" hidden="1">
      <c r="A1696" s="57" t="s">
        <v>3279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3281</v>
      </c>
      <c r="B1697" s="29">
        <v>0.0</v>
      </c>
      <c r="C1697" s="26"/>
      <c r="D1697" s="27">
        <v>0.0</v>
      </c>
      <c r="E1697" s="40"/>
    </row>
    <row r="1698" hidden="1">
      <c r="A1698" s="31" t="s">
        <v>3282</v>
      </c>
      <c r="B1698" s="29">
        <v>0.0</v>
      </c>
      <c r="C1698" s="26"/>
      <c r="D1698" s="27">
        <v>0.0</v>
      </c>
      <c r="E1698" s="41"/>
    </row>
    <row r="1699" hidden="1">
      <c r="A1699" s="31" t="s">
        <v>3284</v>
      </c>
      <c r="B1699" s="29">
        <v>550.0</v>
      </c>
      <c r="C1699" s="26">
        <v>550.0</v>
      </c>
      <c r="D1699" s="27">
        <v>0.0</v>
      </c>
      <c r="E1699" s="28" t="s">
        <v>7837</v>
      </c>
    </row>
    <row r="1700" hidden="1">
      <c r="A1700" s="31" t="s">
        <v>3286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8" t="s">
        <v>3287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8" t="s">
        <v>3288</v>
      </c>
      <c r="B1702" s="29">
        <v>35955.0</v>
      </c>
      <c r="C1702" s="59">
        <v>35955.0</v>
      </c>
      <c r="D1702" s="27">
        <v>0.0</v>
      </c>
      <c r="E1702" s="41"/>
    </row>
    <row r="1703" hidden="1">
      <c r="A1703" s="58" t="s">
        <v>3289</v>
      </c>
      <c r="B1703" s="29">
        <v>57849.0</v>
      </c>
      <c r="C1703" s="59">
        <v>57520.0</v>
      </c>
      <c r="D1703" s="27">
        <v>-329.0</v>
      </c>
      <c r="E1703" s="41"/>
    </row>
    <row r="1704" hidden="1">
      <c r="A1704" s="58" t="s">
        <v>3290</v>
      </c>
      <c r="B1704" s="29">
        <v>36129.0</v>
      </c>
      <c r="C1704" s="59">
        <v>36129.0</v>
      </c>
      <c r="D1704" s="27">
        <v>0.0</v>
      </c>
      <c r="E1704" s="41"/>
    </row>
    <row r="1705" hidden="1">
      <c r="A1705" s="58" t="s">
        <v>3292</v>
      </c>
      <c r="B1705" s="29">
        <v>2416.0</v>
      </c>
      <c r="C1705" s="59">
        <v>2416.0</v>
      </c>
      <c r="D1705" s="27">
        <v>0.0</v>
      </c>
      <c r="E1705" s="41"/>
    </row>
    <row r="1706" hidden="1">
      <c r="A1706" s="58" t="s">
        <v>3293</v>
      </c>
      <c r="B1706" s="29">
        <v>15126.0</v>
      </c>
      <c r="C1706" s="59">
        <v>15126.0</v>
      </c>
      <c r="D1706" s="27">
        <v>0.0</v>
      </c>
      <c r="E1706" s="41"/>
    </row>
    <row r="1707" hidden="1">
      <c r="A1707" s="35" t="s">
        <v>3294</v>
      </c>
      <c r="B1707" s="29">
        <v>222109.5</v>
      </c>
      <c r="C1707" s="59">
        <v>221780.5</v>
      </c>
      <c r="D1707" s="27">
        <v>-329.0</v>
      </c>
      <c r="E1707" s="41"/>
    </row>
    <row r="1708" hidden="1">
      <c r="A1708" s="36" t="s">
        <v>3295</v>
      </c>
      <c r="B1708" s="42">
        <v>0.5</v>
      </c>
      <c r="C1708" s="65">
        <v>1.5</v>
      </c>
      <c r="D1708" s="66">
        <v>1.0</v>
      </c>
      <c r="E1708" s="45"/>
    </row>
    <row r="1709" hidden="1"/>
    <row r="1710" hidden="1"/>
    <row r="1711" hidden="1">
      <c r="A1711" s="5" t="s">
        <v>4025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3268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4" t="s">
        <v>3269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5" t="s">
        <v>4032</v>
      </c>
      <c r="B1717" s="7"/>
      <c r="C1717" s="16"/>
      <c r="D1717" s="56" t="s">
        <v>4033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3270</v>
      </c>
      <c r="B1719" s="6"/>
      <c r="C1719" s="6"/>
      <c r="D1719" s="6"/>
      <c r="E1719" s="7"/>
    </row>
    <row r="1720" hidden="1">
      <c r="A1720" s="20" t="s">
        <v>3271</v>
      </c>
      <c r="B1720" s="21" t="s">
        <v>3272</v>
      </c>
      <c r="C1720" s="22" t="s">
        <v>3273</v>
      </c>
      <c r="D1720" s="21" t="s">
        <v>3274</v>
      </c>
      <c r="E1720" s="23" t="s">
        <v>13</v>
      </c>
    </row>
    <row r="1721" hidden="1">
      <c r="A1721" s="57" t="s">
        <v>3275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7" t="s">
        <v>3276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7" t="s">
        <v>3277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7" t="s">
        <v>3279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3281</v>
      </c>
      <c r="B1725" s="29">
        <v>0.0</v>
      </c>
      <c r="C1725" s="26"/>
      <c r="D1725" s="27">
        <v>0.0</v>
      </c>
      <c r="E1725" s="40"/>
    </row>
    <row r="1726" hidden="1">
      <c r="A1726" s="31" t="s">
        <v>3282</v>
      </c>
      <c r="B1726" s="29">
        <v>0.0</v>
      </c>
      <c r="C1726" s="26"/>
      <c r="D1726" s="27">
        <v>0.0</v>
      </c>
      <c r="E1726" s="41"/>
    </row>
    <row r="1727" hidden="1">
      <c r="A1727" s="31" t="s">
        <v>3284</v>
      </c>
      <c r="B1727" s="29">
        <v>315.0</v>
      </c>
      <c r="C1727" s="26">
        <v>315.0</v>
      </c>
      <c r="D1727" s="27">
        <v>0.0</v>
      </c>
      <c r="E1727" s="28" t="s">
        <v>7838</v>
      </c>
    </row>
    <row r="1728" hidden="1">
      <c r="A1728" s="31" t="s">
        <v>3286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8" t="s">
        <v>3287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8" t="s">
        <v>3288</v>
      </c>
      <c r="B1730" s="29">
        <v>45576.0</v>
      </c>
      <c r="C1730" s="59">
        <v>45576.0</v>
      </c>
      <c r="D1730" s="27">
        <v>0.0</v>
      </c>
      <c r="E1730" s="41"/>
    </row>
    <row r="1731" hidden="1">
      <c r="A1731" s="58" t="s">
        <v>3289</v>
      </c>
      <c r="B1731" s="29">
        <v>47938.0</v>
      </c>
      <c r="C1731" s="59">
        <v>47938.0</v>
      </c>
      <c r="D1731" s="27">
        <v>0.0</v>
      </c>
      <c r="E1731" s="41"/>
    </row>
    <row r="1732" hidden="1">
      <c r="A1732" s="58" t="s">
        <v>3290</v>
      </c>
      <c r="B1732" s="29">
        <v>47455.0</v>
      </c>
      <c r="C1732" s="59">
        <v>47455.0</v>
      </c>
      <c r="D1732" s="27">
        <v>0.0</v>
      </c>
      <c r="E1732" s="41"/>
    </row>
    <row r="1733" hidden="1">
      <c r="A1733" s="58" t="s">
        <v>3292</v>
      </c>
      <c r="B1733" s="29">
        <v>1875.0</v>
      </c>
      <c r="C1733" s="59">
        <v>2224.0</v>
      </c>
      <c r="D1733" s="27">
        <v>349.0</v>
      </c>
      <c r="E1733" s="41"/>
    </row>
    <row r="1734" hidden="1">
      <c r="A1734" s="58" t="s">
        <v>3293</v>
      </c>
      <c r="B1734" s="29">
        <v>15995.0</v>
      </c>
      <c r="C1734" s="59">
        <v>15995.0</v>
      </c>
      <c r="D1734" s="27">
        <v>0.0</v>
      </c>
      <c r="E1734" s="41"/>
    </row>
    <row r="1735" hidden="1">
      <c r="A1735" s="35" t="s">
        <v>3294</v>
      </c>
      <c r="B1735" s="29">
        <v>239274.2</v>
      </c>
      <c r="C1735" s="59">
        <v>238945.2</v>
      </c>
      <c r="D1735" s="27">
        <v>-329.0</v>
      </c>
      <c r="E1735" s="41"/>
    </row>
    <row r="1736" hidden="1">
      <c r="A1736" s="36" t="s">
        <v>3295</v>
      </c>
      <c r="B1736" s="42">
        <v>-0.19999999999708962</v>
      </c>
      <c r="C1736" s="65">
        <v>348.79999999998836</v>
      </c>
      <c r="D1736" s="66">
        <v>348.99999999998545</v>
      </c>
      <c r="E1736" s="45"/>
    </row>
    <row r="1737" hidden="1"/>
    <row r="1738" hidden="1"/>
    <row r="1739" hidden="1">
      <c r="A1739" s="5" t="s">
        <v>4025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3268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4" t="s">
        <v>3269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5" t="s">
        <v>4032</v>
      </c>
      <c r="B1745" s="7"/>
      <c r="C1745" s="16"/>
      <c r="D1745" s="56" t="s">
        <v>4033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3270</v>
      </c>
      <c r="B1747" s="6"/>
      <c r="C1747" s="6"/>
      <c r="D1747" s="6"/>
      <c r="E1747" s="7"/>
    </row>
    <row r="1748" hidden="1">
      <c r="A1748" s="20" t="s">
        <v>3271</v>
      </c>
      <c r="B1748" s="21" t="s">
        <v>3272</v>
      </c>
      <c r="C1748" s="22" t="s">
        <v>3273</v>
      </c>
      <c r="D1748" s="21" t="s">
        <v>3274</v>
      </c>
      <c r="E1748" s="23" t="s">
        <v>13</v>
      </c>
    </row>
    <row r="1749" hidden="1">
      <c r="A1749" s="57" t="s">
        <v>3275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7" t="s">
        <v>3276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7" t="s">
        <v>3277</v>
      </c>
      <c r="B1751" s="25">
        <v>0.0</v>
      </c>
      <c r="C1751" s="26"/>
      <c r="D1751" s="27">
        <v>0.0</v>
      </c>
      <c r="E1751" s="41"/>
    </row>
    <row r="1752" hidden="1">
      <c r="A1752" s="57" t="s">
        <v>3279</v>
      </c>
      <c r="B1752" s="29">
        <v>0.0</v>
      </c>
      <c r="C1752" s="26"/>
      <c r="D1752" s="27">
        <v>0.0</v>
      </c>
      <c r="E1752" s="41"/>
    </row>
    <row r="1753" hidden="1">
      <c r="A1753" s="31" t="s">
        <v>3281</v>
      </c>
      <c r="B1753" s="29">
        <v>920.0</v>
      </c>
      <c r="C1753" s="26"/>
      <c r="D1753" s="27">
        <v>-920.0</v>
      </c>
      <c r="E1753" s="40"/>
    </row>
    <row r="1754" hidden="1">
      <c r="A1754" s="31" t="s">
        <v>3282</v>
      </c>
      <c r="B1754" s="29">
        <v>0.0</v>
      </c>
      <c r="C1754" s="26"/>
      <c r="D1754" s="27">
        <v>0.0</v>
      </c>
      <c r="E1754" s="41"/>
    </row>
    <row r="1755" hidden="1">
      <c r="A1755" s="31" t="s">
        <v>3284</v>
      </c>
      <c r="B1755" s="29">
        <v>0.0</v>
      </c>
      <c r="C1755" s="26"/>
      <c r="D1755" s="27">
        <v>0.0</v>
      </c>
      <c r="E1755" s="28"/>
    </row>
    <row r="1756" hidden="1">
      <c r="A1756" s="31" t="s">
        <v>3286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8" t="s">
        <v>3287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8" t="s">
        <v>3288</v>
      </c>
      <c r="B1758" s="29">
        <v>46984.0</v>
      </c>
      <c r="C1758" s="59">
        <v>46984.0</v>
      </c>
      <c r="D1758" s="27">
        <v>0.0</v>
      </c>
      <c r="E1758" s="41"/>
    </row>
    <row r="1759" hidden="1">
      <c r="A1759" s="58" t="s">
        <v>3289</v>
      </c>
      <c r="B1759" s="29">
        <v>62304.0</v>
      </c>
      <c r="C1759" s="59">
        <v>61890.0</v>
      </c>
      <c r="D1759" s="27">
        <v>-414.0</v>
      </c>
      <c r="E1759" s="41"/>
    </row>
    <row r="1760" hidden="1">
      <c r="A1760" s="58" t="s">
        <v>3290</v>
      </c>
      <c r="B1760" s="29">
        <v>37144.0</v>
      </c>
      <c r="C1760" s="59">
        <v>37144.0</v>
      </c>
      <c r="D1760" s="27">
        <v>0.0</v>
      </c>
      <c r="E1760" s="41"/>
    </row>
    <row r="1761" hidden="1">
      <c r="A1761" s="58" t="s">
        <v>3292</v>
      </c>
      <c r="B1761" s="29">
        <v>1255.0</v>
      </c>
      <c r="C1761" s="59">
        <v>1255.0</v>
      </c>
      <c r="D1761" s="27">
        <v>0.0</v>
      </c>
      <c r="E1761" s="41"/>
    </row>
    <row r="1762" hidden="1">
      <c r="A1762" s="58" t="s">
        <v>3293</v>
      </c>
      <c r="B1762" s="29">
        <v>13602.0</v>
      </c>
      <c r="C1762" s="59">
        <v>13602.0</v>
      </c>
      <c r="D1762" s="27">
        <v>0.0</v>
      </c>
      <c r="E1762" s="41"/>
    </row>
    <row r="1763" hidden="1">
      <c r="A1763" s="35" t="s">
        <v>3294</v>
      </c>
      <c r="B1763" s="29">
        <v>249376.0</v>
      </c>
      <c r="C1763" s="59">
        <v>248962.0</v>
      </c>
      <c r="D1763" s="27">
        <v>-414.0</v>
      </c>
      <c r="E1763" s="41"/>
    </row>
    <row r="1764" hidden="1">
      <c r="A1764" s="36" t="s">
        <v>3295</v>
      </c>
      <c r="B1764" s="42">
        <v>0.0</v>
      </c>
      <c r="C1764" s="65">
        <v>0.0</v>
      </c>
      <c r="D1764" s="66">
        <v>0.0</v>
      </c>
      <c r="E1764" s="45"/>
    </row>
    <row r="1765" hidden="1"/>
    <row r="1766" hidden="1"/>
    <row r="1767" hidden="1">
      <c r="A1767" s="5" t="s">
        <v>4025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3268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4" t="s">
        <v>3269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5" t="s">
        <v>4032</v>
      </c>
      <c r="B1773" s="7"/>
      <c r="C1773" s="16"/>
      <c r="D1773" s="56" t="s">
        <v>4033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3270</v>
      </c>
      <c r="B1775" s="6"/>
      <c r="C1775" s="6"/>
      <c r="D1775" s="6"/>
      <c r="E1775" s="7"/>
    </row>
    <row r="1776" hidden="1">
      <c r="A1776" s="20" t="s">
        <v>3271</v>
      </c>
      <c r="B1776" s="21" t="s">
        <v>3272</v>
      </c>
      <c r="C1776" s="22" t="s">
        <v>3273</v>
      </c>
      <c r="D1776" s="21" t="s">
        <v>3274</v>
      </c>
      <c r="E1776" s="23" t="s">
        <v>13</v>
      </c>
    </row>
    <row r="1777" hidden="1">
      <c r="A1777" s="57" t="s">
        <v>3275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7" t="s">
        <v>3276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7" t="s">
        <v>3277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7" t="s">
        <v>3279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3281</v>
      </c>
      <c r="B1781" s="29">
        <v>80.0</v>
      </c>
      <c r="C1781" s="26"/>
      <c r="D1781" s="27">
        <v>-80.0</v>
      </c>
      <c r="E1781" s="40"/>
    </row>
    <row r="1782" hidden="1">
      <c r="A1782" s="31" t="s">
        <v>3282</v>
      </c>
      <c r="B1782" s="29">
        <v>0.0</v>
      </c>
      <c r="C1782" s="26"/>
      <c r="D1782" s="27">
        <v>0.0</v>
      </c>
      <c r="E1782" s="41"/>
    </row>
    <row r="1783" hidden="1">
      <c r="A1783" s="31" t="s">
        <v>3284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3286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8" t="s">
        <v>3287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8" t="s">
        <v>3288</v>
      </c>
      <c r="B1786" s="29">
        <v>42728.0</v>
      </c>
      <c r="C1786" s="59">
        <v>42728.0</v>
      </c>
      <c r="D1786" s="27">
        <v>0.0</v>
      </c>
      <c r="E1786" s="41"/>
    </row>
    <row r="1787" hidden="1">
      <c r="A1787" s="58" t="s">
        <v>3289</v>
      </c>
      <c r="B1787" s="29">
        <v>51758.0</v>
      </c>
      <c r="C1787" s="59">
        <v>51758.0</v>
      </c>
      <c r="D1787" s="27">
        <v>0.0</v>
      </c>
      <c r="E1787" s="41"/>
    </row>
    <row r="1788" hidden="1">
      <c r="A1788" s="58" t="s">
        <v>3290</v>
      </c>
      <c r="B1788" s="29">
        <v>37603.0</v>
      </c>
      <c r="C1788" s="59">
        <v>37603.0</v>
      </c>
      <c r="D1788" s="27">
        <v>0.0</v>
      </c>
      <c r="E1788" s="41"/>
    </row>
    <row r="1789" hidden="1">
      <c r="A1789" s="58" t="s">
        <v>3292</v>
      </c>
      <c r="B1789" s="29">
        <v>1300.0</v>
      </c>
      <c r="C1789" s="59">
        <v>1300.0</v>
      </c>
      <c r="D1789" s="27">
        <v>0.0</v>
      </c>
      <c r="E1789" s="41"/>
    </row>
    <row r="1790" hidden="1">
      <c r="A1790" s="58" t="s">
        <v>3293</v>
      </c>
      <c r="B1790" s="29">
        <v>13542.0</v>
      </c>
      <c r="C1790" s="59">
        <v>13542.0</v>
      </c>
      <c r="D1790" s="27">
        <v>0.0</v>
      </c>
      <c r="E1790" s="41"/>
    </row>
    <row r="1791" hidden="1">
      <c r="A1791" s="35" t="s">
        <v>3294</v>
      </c>
      <c r="B1791" s="29">
        <v>226772.0</v>
      </c>
      <c r="C1791" s="59">
        <v>226772.0</v>
      </c>
      <c r="D1791" s="27">
        <v>0.0</v>
      </c>
      <c r="E1791" s="41"/>
    </row>
    <row r="1792" hidden="1">
      <c r="A1792" s="36" t="s">
        <v>3295</v>
      </c>
      <c r="B1792" s="42">
        <v>0.0</v>
      </c>
      <c r="C1792" s="65">
        <v>0.0</v>
      </c>
      <c r="D1792" s="66">
        <v>0.0</v>
      </c>
      <c r="E1792" s="45"/>
    </row>
    <row r="1793" hidden="1"/>
    <row r="1794" hidden="1"/>
    <row r="1795" hidden="1">
      <c r="A1795" s="5" t="s">
        <v>4025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3268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4" t="s">
        <v>3269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5" t="s">
        <v>4032</v>
      </c>
      <c r="B1801" s="7"/>
      <c r="C1801" s="16"/>
      <c r="D1801" s="56" t="s">
        <v>4033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3270</v>
      </c>
      <c r="B1803" s="6"/>
      <c r="C1803" s="6"/>
      <c r="D1803" s="6"/>
      <c r="E1803" s="7"/>
    </row>
    <row r="1804" hidden="1">
      <c r="A1804" s="20" t="s">
        <v>3271</v>
      </c>
      <c r="B1804" s="21" t="s">
        <v>3272</v>
      </c>
      <c r="C1804" s="22" t="s">
        <v>3273</v>
      </c>
      <c r="D1804" s="21" t="s">
        <v>3274</v>
      </c>
      <c r="E1804" s="23" t="s">
        <v>13</v>
      </c>
    </row>
    <row r="1805" hidden="1">
      <c r="A1805" s="57" t="s">
        <v>3275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7" t="s">
        <v>3276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7" t="s">
        <v>3277</v>
      </c>
      <c r="B1807" s="25">
        <v>0.0</v>
      </c>
      <c r="C1807" s="26"/>
      <c r="D1807" s="27">
        <v>0.0</v>
      </c>
      <c r="E1807" s="41"/>
    </row>
    <row r="1808" hidden="1">
      <c r="A1808" s="57" t="s">
        <v>3279</v>
      </c>
      <c r="B1808" s="29">
        <v>0.0</v>
      </c>
      <c r="C1808" s="26"/>
      <c r="D1808" s="27">
        <v>0.0</v>
      </c>
      <c r="E1808" s="41"/>
    </row>
    <row r="1809" hidden="1">
      <c r="A1809" s="31" t="s">
        <v>3281</v>
      </c>
      <c r="B1809" s="29">
        <v>0.0</v>
      </c>
      <c r="C1809" s="26"/>
      <c r="D1809" s="27">
        <v>0.0</v>
      </c>
      <c r="E1809" s="40"/>
    </row>
    <row r="1810" hidden="1">
      <c r="A1810" s="31" t="s">
        <v>3282</v>
      </c>
      <c r="B1810" s="29">
        <v>0.0</v>
      </c>
      <c r="C1810" s="26"/>
      <c r="D1810" s="27">
        <v>0.0</v>
      </c>
      <c r="E1810" s="41"/>
    </row>
    <row r="1811" hidden="1">
      <c r="A1811" s="31" t="s">
        <v>3284</v>
      </c>
      <c r="B1811" s="29">
        <v>0.0</v>
      </c>
      <c r="C1811" s="26"/>
      <c r="D1811" s="27">
        <v>0.0</v>
      </c>
      <c r="E1811" s="28"/>
    </row>
    <row r="1812" hidden="1">
      <c r="A1812" s="31" t="s">
        <v>3286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8" t="s">
        <v>3287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8" t="s">
        <v>3288</v>
      </c>
      <c r="B1814" s="29">
        <v>38252.0</v>
      </c>
      <c r="C1814" s="59">
        <v>38252.0</v>
      </c>
      <c r="D1814" s="27">
        <v>0.0</v>
      </c>
      <c r="E1814" s="41"/>
    </row>
    <row r="1815" hidden="1">
      <c r="A1815" s="58" t="s">
        <v>3289</v>
      </c>
      <c r="B1815" s="29">
        <v>60958.0</v>
      </c>
      <c r="C1815" s="59">
        <v>60958.0</v>
      </c>
      <c r="D1815" s="27">
        <v>0.0</v>
      </c>
      <c r="E1815" s="41"/>
    </row>
    <row r="1816" hidden="1">
      <c r="A1816" s="58" t="s">
        <v>3290</v>
      </c>
      <c r="B1816" s="29">
        <v>37264.0</v>
      </c>
      <c r="C1816" s="59">
        <v>37264.0</v>
      </c>
      <c r="D1816" s="27">
        <v>0.0</v>
      </c>
      <c r="E1816" s="41"/>
    </row>
    <row r="1817" hidden="1">
      <c r="A1817" s="58" t="s">
        <v>3292</v>
      </c>
      <c r="B1817" s="29">
        <v>3540.0</v>
      </c>
      <c r="C1817" s="59">
        <v>3540.0</v>
      </c>
      <c r="D1817" s="27">
        <v>0.0</v>
      </c>
      <c r="E1817" s="41"/>
    </row>
    <row r="1818" hidden="1">
      <c r="A1818" s="58" t="s">
        <v>3293</v>
      </c>
      <c r="B1818" s="29">
        <v>9817.0</v>
      </c>
      <c r="C1818" s="59">
        <v>9817.0</v>
      </c>
      <c r="D1818" s="27">
        <v>0.0</v>
      </c>
      <c r="E1818" s="41"/>
    </row>
    <row r="1819" hidden="1">
      <c r="A1819" s="35" t="s">
        <v>3294</v>
      </c>
      <c r="B1819" s="29">
        <v>234035.5</v>
      </c>
      <c r="C1819" s="59">
        <v>233616.5</v>
      </c>
      <c r="D1819" s="27">
        <v>-419.0</v>
      </c>
      <c r="E1819" s="41"/>
    </row>
    <row r="1820" hidden="1">
      <c r="A1820" s="36" t="s">
        <v>3295</v>
      </c>
      <c r="B1820" s="42">
        <v>0.5</v>
      </c>
      <c r="C1820" s="65">
        <v>1.5</v>
      </c>
      <c r="D1820" s="66">
        <v>1.0</v>
      </c>
      <c r="E1820" s="45"/>
    </row>
    <row r="1821" hidden="1"/>
    <row r="1822" hidden="1"/>
    <row r="1823" hidden="1">
      <c r="A1823" s="5" t="s">
        <v>4025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3268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4" t="s">
        <v>3269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5" t="s">
        <v>4032</v>
      </c>
      <c r="B1829" s="7"/>
      <c r="C1829" s="16"/>
      <c r="D1829" s="56" t="s">
        <v>4033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3270</v>
      </c>
      <c r="B1831" s="6"/>
      <c r="C1831" s="6"/>
      <c r="D1831" s="6"/>
      <c r="E1831" s="7"/>
    </row>
    <row r="1832" hidden="1">
      <c r="A1832" s="20" t="s">
        <v>3271</v>
      </c>
      <c r="B1832" s="21" t="s">
        <v>3272</v>
      </c>
      <c r="C1832" s="22" t="s">
        <v>3273</v>
      </c>
      <c r="D1832" s="21" t="s">
        <v>3274</v>
      </c>
      <c r="E1832" s="23" t="s">
        <v>13</v>
      </c>
    </row>
    <row r="1833" hidden="1">
      <c r="A1833" s="57" t="s">
        <v>3275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7" t="s">
        <v>3276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7" t="s">
        <v>3277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7" t="s">
        <v>3279</v>
      </c>
      <c r="B1836" s="29">
        <v>0.0</v>
      </c>
      <c r="C1836" s="26"/>
      <c r="D1836" s="27">
        <v>0.0</v>
      </c>
      <c r="E1836" s="41"/>
    </row>
    <row r="1837" hidden="1">
      <c r="A1837" s="31" t="s">
        <v>3281</v>
      </c>
      <c r="B1837" s="29">
        <v>0.0</v>
      </c>
      <c r="C1837" s="26"/>
      <c r="D1837" s="27">
        <v>0.0</v>
      </c>
      <c r="E1837" s="40"/>
    </row>
    <row r="1838" hidden="1">
      <c r="A1838" s="31" t="s">
        <v>3282</v>
      </c>
      <c r="B1838" s="29">
        <v>0.0</v>
      </c>
      <c r="C1838" s="26"/>
      <c r="D1838" s="27">
        <v>0.0</v>
      </c>
      <c r="E1838" s="41"/>
    </row>
    <row r="1839" hidden="1">
      <c r="A1839" s="31" t="s">
        <v>3284</v>
      </c>
      <c r="B1839" s="29">
        <v>0.0</v>
      </c>
      <c r="C1839" s="26"/>
      <c r="D1839" s="27">
        <v>0.0</v>
      </c>
      <c r="E1839" s="28"/>
    </row>
    <row r="1840" hidden="1">
      <c r="A1840" s="31" t="s">
        <v>3286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8" t="s">
        <v>3287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8" t="s">
        <v>3288</v>
      </c>
      <c r="B1842" s="29">
        <v>38067.0</v>
      </c>
      <c r="C1842" s="59">
        <v>38067.0</v>
      </c>
      <c r="D1842" s="27">
        <v>0.0</v>
      </c>
      <c r="E1842" s="41"/>
    </row>
    <row r="1843" hidden="1">
      <c r="A1843" s="58" t="s">
        <v>3289</v>
      </c>
      <c r="B1843" s="29">
        <v>69492.0</v>
      </c>
      <c r="C1843" s="59">
        <v>69113.0</v>
      </c>
      <c r="D1843" s="27">
        <v>-379.0</v>
      </c>
      <c r="E1843" s="41"/>
    </row>
    <row r="1844" hidden="1">
      <c r="A1844" s="58" t="s">
        <v>3290</v>
      </c>
      <c r="B1844" s="29">
        <v>38606.0</v>
      </c>
      <c r="C1844" s="59">
        <v>39015.0</v>
      </c>
      <c r="D1844" s="27">
        <v>409.0</v>
      </c>
      <c r="E1844" s="41"/>
    </row>
    <row r="1845" hidden="1">
      <c r="A1845" s="58" t="s">
        <v>3292</v>
      </c>
      <c r="B1845" s="29">
        <v>1723.0</v>
      </c>
      <c r="C1845" s="59">
        <v>1723.0</v>
      </c>
      <c r="D1845" s="27">
        <v>0.0</v>
      </c>
      <c r="E1845" s="41"/>
    </row>
    <row r="1846" hidden="1">
      <c r="A1846" s="58" t="s">
        <v>3293</v>
      </c>
      <c r="B1846" s="29">
        <v>9400.0</v>
      </c>
      <c r="C1846" s="59">
        <v>9400.0</v>
      </c>
      <c r="D1846" s="27">
        <v>0.0</v>
      </c>
      <c r="E1846" s="41"/>
    </row>
    <row r="1847" hidden="1">
      <c r="A1847" s="35" t="s">
        <v>3294</v>
      </c>
      <c r="B1847" s="29">
        <v>253784.5</v>
      </c>
      <c r="C1847" s="59">
        <v>251932.5</v>
      </c>
      <c r="D1847" s="27">
        <v>-1852.0</v>
      </c>
      <c r="E1847" s="41"/>
    </row>
    <row r="1848" hidden="1">
      <c r="A1848" s="36" t="s">
        <v>3295</v>
      </c>
      <c r="B1848" s="42">
        <v>0.5</v>
      </c>
      <c r="C1848" s="65">
        <v>1883.5</v>
      </c>
      <c r="D1848" s="66">
        <v>1883.0</v>
      </c>
      <c r="E1848" s="45"/>
    </row>
    <row r="1849" hidden="1"/>
    <row r="1850" hidden="1"/>
    <row r="1851" hidden="1">
      <c r="A1851" s="5" t="s">
        <v>4025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3268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4" t="s">
        <v>3269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5" t="s">
        <v>4032</v>
      </c>
      <c r="B1857" s="7"/>
      <c r="C1857" s="16"/>
      <c r="D1857" s="56" t="s">
        <v>4033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3270</v>
      </c>
      <c r="B1859" s="6"/>
      <c r="C1859" s="6"/>
      <c r="D1859" s="6"/>
      <c r="E1859" s="7"/>
    </row>
    <row r="1860" hidden="1">
      <c r="A1860" s="20" t="s">
        <v>3271</v>
      </c>
      <c r="B1860" s="21" t="s">
        <v>3272</v>
      </c>
      <c r="C1860" s="22" t="s">
        <v>3273</v>
      </c>
      <c r="D1860" s="21" t="s">
        <v>3274</v>
      </c>
      <c r="E1860" s="23" t="s">
        <v>13</v>
      </c>
    </row>
    <row r="1861" hidden="1">
      <c r="A1861" s="57" t="s">
        <v>3275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7" t="s">
        <v>3276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7" t="s">
        <v>3277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7" t="s">
        <v>3279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3281</v>
      </c>
      <c r="B1865" s="29">
        <v>800.0</v>
      </c>
      <c r="C1865" s="26"/>
      <c r="D1865" s="27">
        <v>-800.0</v>
      </c>
      <c r="E1865" s="40"/>
    </row>
    <row r="1866" hidden="1">
      <c r="A1866" s="31" t="s">
        <v>3282</v>
      </c>
      <c r="B1866" s="29">
        <v>0.0</v>
      </c>
      <c r="C1866" s="26"/>
      <c r="D1866" s="27">
        <v>0.0</v>
      </c>
      <c r="E1866" s="41"/>
    </row>
    <row r="1867" hidden="1">
      <c r="A1867" s="31" t="s">
        <v>3284</v>
      </c>
      <c r="B1867" s="29">
        <v>2753.0</v>
      </c>
      <c r="C1867" s="26">
        <v>2753.0</v>
      </c>
      <c r="D1867" s="27">
        <v>0.0</v>
      </c>
      <c r="E1867" s="28" t="s">
        <v>7839</v>
      </c>
    </row>
    <row r="1868" hidden="1">
      <c r="A1868" s="31" t="s">
        <v>3286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8" t="s">
        <v>3287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8" t="s">
        <v>3288</v>
      </c>
      <c r="B1870" s="29">
        <v>40449.0</v>
      </c>
      <c r="C1870" s="59">
        <v>40449.0</v>
      </c>
      <c r="D1870" s="27">
        <v>0.0</v>
      </c>
      <c r="E1870" s="41"/>
    </row>
    <row r="1871" hidden="1">
      <c r="A1871" s="58" t="s">
        <v>3289</v>
      </c>
      <c r="B1871" s="29">
        <v>73600.01000000001</v>
      </c>
      <c r="C1871" s="59">
        <v>73600.00999999997</v>
      </c>
      <c r="D1871" s="27">
        <v>-4.3655745685100555E-11</v>
      </c>
      <c r="E1871" s="41"/>
    </row>
    <row r="1872" hidden="1">
      <c r="A1872" s="58" t="s">
        <v>3290</v>
      </c>
      <c r="B1872" s="29">
        <v>37760.0</v>
      </c>
      <c r="C1872" s="59">
        <v>37760.0</v>
      </c>
      <c r="D1872" s="27">
        <v>0.0</v>
      </c>
      <c r="E1872" s="41"/>
    </row>
    <row r="1873" hidden="1">
      <c r="A1873" s="58" t="s">
        <v>3292</v>
      </c>
      <c r="B1873" s="29">
        <v>2863.0</v>
      </c>
      <c r="C1873" s="59">
        <v>2863.0</v>
      </c>
      <c r="D1873" s="27">
        <v>0.0</v>
      </c>
      <c r="E1873" s="41"/>
    </row>
    <row r="1874" hidden="1">
      <c r="A1874" s="58" t="s">
        <v>3293</v>
      </c>
      <c r="B1874" s="29">
        <v>15283.029999999999</v>
      </c>
      <c r="C1874" s="59">
        <v>15283.029999999999</v>
      </c>
      <c r="D1874" s="27">
        <v>0.0</v>
      </c>
      <c r="E1874" s="41"/>
    </row>
    <row r="1875" hidden="1">
      <c r="A1875" s="35" t="s">
        <v>3294</v>
      </c>
      <c r="B1875" s="29">
        <v>258822.23999999993</v>
      </c>
      <c r="C1875" s="59">
        <v>258822.24000000022</v>
      </c>
      <c r="D1875" s="27">
        <v>2.9103830456733704E-10</v>
      </c>
      <c r="E1875" s="41"/>
    </row>
    <row r="1876" hidden="1">
      <c r="A1876" s="36" t="s">
        <v>3295</v>
      </c>
      <c r="B1876" s="42">
        <v>-0.2299999999377178</v>
      </c>
      <c r="C1876" s="65">
        <v>-0.23000000027241185</v>
      </c>
      <c r="D1876" s="66">
        <v>-3.346940502524376E-10</v>
      </c>
      <c r="E1876" s="45"/>
    </row>
    <row r="1877" hidden="1"/>
    <row r="1878" hidden="1"/>
    <row r="1879" hidden="1">
      <c r="A1879" s="5" t="s">
        <v>4025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3268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4" t="s">
        <v>3269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5" t="s">
        <v>4032</v>
      </c>
      <c r="B1885" s="7"/>
      <c r="C1885" s="16"/>
      <c r="D1885" s="56" t="s">
        <v>4034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3270</v>
      </c>
      <c r="B1887" s="6"/>
      <c r="C1887" s="6"/>
      <c r="D1887" s="6"/>
      <c r="E1887" s="7"/>
    </row>
    <row r="1888" hidden="1">
      <c r="A1888" s="20" t="s">
        <v>3271</v>
      </c>
      <c r="B1888" s="21" t="s">
        <v>3272</v>
      </c>
      <c r="C1888" s="22" t="s">
        <v>3273</v>
      </c>
      <c r="D1888" s="21" t="s">
        <v>3274</v>
      </c>
      <c r="E1888" s="23" t="s">
        <v>13</v>
      </c>
    </row>
    <row r="1889" hidden="1">
      <c r="A1889" s="57" t="s">
        <v>3275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7" t="s">
        <v>3276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7" t="s">
        <v>3277</v>
      </c>
      <c r="B1891" s="25">
        <v>0.0</v>
      </c>
      <c r="C1891" s="26"/>
      <c r="D1891" s="27">
        <v>0.0</v>
      </c>
      <c r="E1891" s="41"/>
    </row>
    <row r="1892" hidden="1">
      <c r="A1892" s="57" t="s">
        <v>3279</v>
      </c>
      <c r="B1892" s="29">
        <v>0.0</v>
      </c>
      <c r="C1892" s="26"/>
      <c r="D1892" s="27">
        <v>0.0</v>
      </c>
      <c r="E1892" s="41"/>
    </row>
    <row r="1893" hidden="1">
      <c r="A1893" s="31" t="s">
        <v>3281</v>
      </c>
      <c r="B1893" s="29">
        <v>0.0</v>
      </c>
      <c r="C1893" s="26"/>
      <c r="D1893" s="27">
        <v>0.0</v>
      </c>
      <c r="E1893" s="40"/>
    </row>
    <row r="1894" hidden="1">
      <c r="A1894" s="31" t="s">
        <v>3282</v>
      </c>
      <c r="B1894" s="29">
        <v>0.0</v>
      </c>
      <c r="C1894" s="26"/>
      <c r="D1894" s="27">
        <v>0.0</v>
      </c>
      <c r="E1894" s="41"/>
    </row>
    <row r="1895" hidden="1">
      <c r="A1895" s="31" t="s">
        <v>3284</v>
      </c>
      <c r="B1895" s="29">
        <v>0.0</v>
      </c>
      <c r="C1895" s="26"/>
      <c r="D1895" s="27">
        <v>0.0</v>
      </c>
      <c r="E1895" s="28"/>
    </row>
    <row r="1896" hidden="1">
      <c r="A1896" s="31" t="s">
        <v>3286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8" t="s">
        <v>3287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8" t="s">
        <v>3288</v>
      </c>
      <c r="B1898" s="29">
        <v>9071.0</v>
      </c>
      <c r="C1898" s="59">
        <v>9071.0</v>
      </c>
      <c r="D1898" s="27">
        <v>0.0</v>
      </c>
      <c r="E1898" s="41"/>
    </row>
    <row r="1899" hidden="1">
      <c r="A1899" s="58" t="s">
        <v>3289</v>
      </c>
      <c r="B1899" s="29">
        <v>15916.220000000001</v>
      </c>
      <c r="C1899" s="59">
        <v>15916.220000000001</v>
      </c>
      <c r="D1899" s="27">
        <v>0.0</v>
      </c>
      <c r="E1899" s="41"/>
    </row>
    <row r="1900" hidden="1">
      <c r="A1900" s="58" t="s">
        <v>3290</v>
      </c>
      <c r="B1900" s="29">
        <v>9932.0</v>
      </c>
      <c r="C1900" s="59">
        <v>9932.0</v>
      </c>
      <c r="D1900" s="27">
        <v>0.0</v>
      </c>
      <c r="E1900" s="41"/>
    </row>
    <row r="1901" hidden="1">
      <c r="A1901" s="58" t="s">
        <v>3292</v>
      </c>
      <c r="B1901" s="29">
        <v>575.0</v>
      </c>
      <c r="C1901" s="59">
        <v>575.0</v>
      </c>
      <c r="D1901" s="27">
        <v>0.0</v>
      </c>
      <c r="E1901" s="41"/>
    </row>
    <row r="1902" hidden="1">
      <c r="A1902" s="58" t="s">
        <v>3293</v>
      </c>
      <c r="B1902" s="29">
        <v>1730.0</v>
      </c>
      <c r="C1902" s="59">
        <v>1730.0</v>
      </c>
      <c r="D1902" s="27">
        <v>0.0</v>
      </c>
      <c r="E1902" s="41"/>
    </row>
    <row r="1903" hidden="1">
      <c r="A1903" s="35" t="s">
        <v>3294</v>
      </c>
      <c r="B1903" s="29">
        <v>57572.72</v>
      </c>
      <c r="C1903" s="59">
        <v>57572.719999999994</v>
      </c>
      <c r="D1903" s="27">
        <v>-7.275957614183426E-12</v>
      </c>
      <c r="E1903" s="41"/>
    </row>
    <row r="1904" hidden="1">
      <c r="A1904" s="36" t="s">
        <v>3295</v>
      </c>
      <c r="B1904" s="42">
        <v>0.5</v>
      </c>
      <c r="C1904" s="65">
        <v>0.500000000007276</v>
      </c>
      <c r="D1904" s="66">
        <v>7.275957614183426E-12</v>
      </c>
      <c r="E1904" s="45"/>
    </row>
    <row r="1905" hidden="1"/>
    <row r="1906" hidden="1"/>
    <row r="1907" hidden="1">
      <c r="A1907" s="5" t="s">
        <v>4025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3268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4" t="s">
        <v>3269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5" t="s">
        <v>4035</v>
      </c>
      <c r="B1913" s="7"/>
      <c r="C1913" s="16"/>
      <c r="D1913" s="56" t="s">
        <v>4033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3270</v>
      </c>
      <c r="B1915" s="6"/>
      <c r="C1915" s="6"/>
      <c r="D1915" s="6"/>
      <c r="E1915" s="7"/>
    </row>
    <row r="1916" hidden="1">
      <c r="A1916" s="20" t="s">
        <v>3271</v>
      </c>
      <c r="B1916" s="21" t="s">
        <v>3272</v>
      </c>
      <c r="C1916" s="22" t="s">
        <v>3273</v>
      </c>
      <c r="D1916" s="21" t="s">
        <v>3274</v>
      </c>
      <c r="E1916" s="23" t="s">
        <v>13</v>
      </c>
    </row>
    <row r="1917" hidden="1">
      <c r="A1917" s="57" t="s">
        <v>3275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7" t="s">
        <v>3276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7" t="s">
        <v>3277</v>
      </c>
      <c r="B1919" s="25">
        <v>0.0</v>
      </c>
      <c r="C1919" s="26"/>
      <c r="D1919" s="27">
        <v>0.0</v>
      </c>
      <c r="E1919" s="41"/>
    </row>
    <row r="1920" hidden="1">
      <c r="A1920" s="57" t="s">
        <v>3279</v>
      </c>
      <c r="B1920" s="29">
        <v>0.0</v>
      </c>
      <c r="C1920" s="26"/>
      <c r="D1920" s="27">
        <v>0.0</v>
      </c>
      <c r="E1920" s="41"/>
    </row>
    <row r="1921" hidden="1">
      <c r="A1921" s="31" t="s">
        <v>3281</v>
      </c>
      <c r="B1921" s="29">
        <v>0.0</v>
      </c>
      <c r="C1921" s="26"/>
      <c r="D1921" s="27">
        <v>0.0</v>
      </c>
      <c r="E1921" s="40"/>
    </row>
    <row r="1922" hidden="1">
      <c r="A1922" s="31" t="s">
        <v>3282</v>
      </c>
      <c r="B1922" s="29">
        <v>0.0</v>
      </c>
      <c r="C1922" s="26"/>
      <c r="D1922" s="27">
        <v>0.0</v>
      </c>
      <c r="E1922" s="41"/>
    </row>
    <row r="1923" hidden="1">
      <c r="A1923" s="31" t="s">
        <v>3284</v>
      </c>
      <c r="B1923" s="29">
        <v>4081.0</v>
      </c>
      <c r="C1923" s="26">
        <v>4081.0</v>
      </c>
      <c r="D1923" s="27">
        <v>0.0</v>
      </c>
      <c r="E1923" s="28" t="s">
        <v>7840</v>
      </c>
    </row>
    <row r="1924" hidden="1">
      <c r="A1924" s="31" t="s">
        <v>3286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8" t="s">
        <v>3287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8" t="s">
        <v>3288</v>
      </c>
      <c r="B1926" s="29">
        <v>25570.0</v>
      </c>
      <c r="C1926" s="59">
        <v>25570.0</v>
      </c>
      <c r="D1926" s="27">
        <v>0.0</v>
      </c>
      <c r="E1926" s="41"/>
    </row>
    <row r="1927" hidden="1">
      <c r="A1927" s="58" t="s">
        <v>3289</v>
      </c>
      <c r="B1927" s="29">
        <v>43199.0</v>
      </c>
      <c r="C1927" s="59">
        <v>42756.0</v>
      </c>
      <c r="D1927" s="27">
        <v>-443.0</v>
      </c>
      <c r="E1927" s="41"/>
    </row>
    <row r="1928" hidden="1">
      <c r="A1928" s="58" t="s">
        <v>3290</v>
      </c>
      <c r="B1928" s="29">
        <v>32287.0</v>
      </c>
      <c r="C1928" s="59">
        <v>32287.0</v>
      </c>
      <c r="D1928" s="27">
        <v>0.0</v>
      </c>
      <c r="E1928" s="41"/>
    </row>
    <row r="1929" hidden="1">
      <c r="A1929" s="58" t="s">
        <v>3292</v>
      </c>
      <c r="B1929" s="29">
        <v>1445.0</v>
      </c>
      <c r="C1929" s="59">
        <v>1445.0</v>
      </c>
      <c r="D1929" s="27">
        <v>0.0</v>
      </c>
      <c r="E1929" s="41"/>
    </row>
    <row r="1930" hidden="1">
      <c r="A1930" s="58" t="s">
        <v>3293</v>
      </c>
      <c r="B1930" s="29">
        <v>9000.0</v>
      </c>
      <c r="C1930" s="59">
        <v>9000.0</v>
      </c>
      <c r="D1930" s="27">
        <v>0.0</v>
      </c>
      <c r="E1930" s="41"/>
    </row>
    <row r="1931" hidden="1">
      <c r="A1931" s="35" t="s">
        <v>3294</v>
      </c>
      <c r="B1931" s="29">
        <v>183164.0</v>
      </c>
      <c r="C1931" s="59">
        <v>182721.0</v>
      </c>
      <c r="D1931" s="27">
        <v>-443.0</v>
      </c>
      <c r="E1931" s="41"/>
    </row>
    <row r="1932" hidden="1">
      <c r="A1932" s="36" t="s">
        <v>3295</v>
      </c>
      <c r="B1932" s="42">
        <v>1.0</v>
      </c>
      <c r="C1932" s="65">
        <v>1.0</v>
      </c>
      <c r="D1932" s="66">
        <v>0.0</v>
      </c>
      <c r="E1932" s="45"/>
    </row>
    <row r="1933" hidden="1"/>
    <row r="1934" hidden="1"/>
    <row r="1935" hidden="1">
      <c r="A1935" s="5" t="s">
        <v>4025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3268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4" t="s">
        <v>3269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5" t="s">
        <v>4032</v>
      </c>
      <c r="B1941" s="7"/>
      <c r="C1941" s="16"/>
      <c r="D1941" s="56" t="s">
        <v>4033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3270</v>
      </c>
      <c r="B1943" s="6"/>
      <c r="C1943" s="6"/>
      <c r="D1943" s="6"/>
      <c r="E1943" s="7"/>
    </row>
    <row r="1944" hidden="1">
      <c r="A1944" s="20" t="s">
        <v>3271</v>
      </c>
      <c r="B1944" s="21" t="s">
        <v>3272</v>
      </c>
      <c r="C1944" s="22" t="s">
        <v>3273</v>
      </c>
      <c r="D1944" s="21" t="s">
        <v>3274</v>
      </c>
      <c r="E1944" s="23" t="s">
        <v>13</v>
      </c>
    </row>
    <row r="1945" hidden="1">
      <c r="A1945" s="57" t="s">
        <v>3275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7" t="s">
        <v>3276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7" t="s">
        <v>3277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7" t="s">
        <v>3279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3281</v>
      </c>
      <c r="B1949" s="29">
        <v>0.0</v>
      </c>
      <c r="C1949" s="26"/>
      <c r="D1949" s="27">
        <v>0.0</v>
      </c>
      <c r="E1949" s="40"/>
    </row>
    <row r="1950" hidden="1">
      <c r="A1950" s="31" t="s">
        <v>3282</v>
      </c>
      <c r="B1950" s="29">
        <v>0.0</v>
      </c>
      <c r="C1950" s="26"/>
      <c r="D1950" s="27">
        <v>0.0</v>
      </c>
      <c r="E1950" s="41"/>
    </row>
    <row r="1951" hidden="1">
      <c r="A1951" s="31" t="s">
        <v>3284</v>
      </c>
      <c r="B1951" s="29">
        <v>0.0</v>
      </c>
      <c r="C1951" s="26"/>
      <c r="D1951" s="27">
        <v>0.0</v>
      </c>
      <c r="E1951" s="28"/>
    </row>
    <row r="1952" hidden="1">
      <c r="A1952" s="31" t="s">
        <v>3286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8" t="s">
        <v>3287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8" t="s">
        <v>3288</v>
      </c>
      <c r="B1954" s="29">
        <v>38116.0</v>
      </c>
      <c r="C1954" s="59">
        <v>38116.0</v>
      </c>
      <c r="D1954" s="27">
        <v>0.0</v>
      </c>
      <c r="E1954" s="41"/>
    </row>
    <row r="1955" hidden="1">
      <c r="A1955" s="58" t="s">
        <v>3289</v>
      </c>
      <c r="B1955" s="29">
        <v>67865.0</v>
      </c>
      <c r="C1955" s="59">
        <v>67601.0</v>
      </c>
      <c r="D1955" s="27">
        <v>-264.0</v>
      </c>
      <c r="E1955" s="41"/>
    </row>
    <row r="1956" hidden="1">
      <c r="A1956" s="58" t="s">
        <v>3290</v>
      </c>
      <c r="B1956" s="29">
        <v>50761.0</v>
      </c>
      <c r="C1956" s="59">
        <v>51195.0</v>
      </c>
      <c r="D1956" s="27">
        <v>434.0</v>
      </c>
      <c r="E1956" s="41"/>
    </row>
    <row r="1957" hidden="1">
      <c r="A1957" s="58" t="s">
        <v>3292</v>
      </c>
      <c r="B1957" s="29">
        <v>0.0</v>
      </c>
      <c r="C1957" s="59">
        <v>0.0</v>
      </c>
      <c r="D1957" s="27">
        <v>0.0</v>
      </c>
      <c r="E1957" s="41"/>
    </row>
    <row r="1958" hidden="1">
      <c r="A1958" s="58" t="s">
        <v>3293</v>
      </c>
      <c r="B1958" s="29">
        <v>10171.0</v>
      </c>
      <c r="C1958" s="59">
        <v>10171.0</v>
      </c>
      <c r="D1958" s="27">
        <v>0.0</v>
      </c>
      <c r="E1958" s="41"/>
    </row>
    <row r="1959" hidden="1">
      <c r="A1959" s="35" t="s">
        <v>3294</v>
      </c>
      <c r="B1959" s="29">
        <v>266197.8</v>
      </c>
      <c r="C1959" s="59">
        <v>266103.8</v>
      </c>
      <c r="D1959" s="27">
        <v>-94.0</v>
      </c>
      <c r="E1959" s="41"/>
    </row>
    <row r="1960" hidden="1">
      <c r="A1960" s="36" t="s">
        <v>3295</v>
      </c>
      <c r="B1960" s="42">
        <v>1.1999999999970896</v>
      </c>
      <c r="C1960" s="65">
        <v>3.2000000000116415</v>
      </c>
      <c r="D1960" s="66">
        <v>2.000000000014552</v>
      </c>
      <c r="E1960" s="45"/>
    </row>
    <row r="1961" hidden="1">
      <c r="A1961" s="39"/>
      <c r="B1961" s="60"/>
      <c r="C1961" s="67"/>
      <c r="D1961" s="61"/>
      <c r="E1961" s="68"/>
    </row>
    <row r="1962" hidden="1">
      <c r="A1962" s="39"/>
      <c r="B1962" s="60"/>
      <c r="C1962" s="67"/>
      <c r="D1962" s="61"/>
      <c r="E1962" s="68"/>
    </row>
    <row r="1963" hidden="1">
      <c r="A1963" s="5" t="s">
        <v>4025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3268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4" t="s">
        <v>3269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5" t="s">
        <v>4032</v>
      </c>
      <c r="B1969" s="7"/>
      <c r="C1969" s="16"/>
      <c r="D1969" s="56" t="s">
        <v>4033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3270</v>
      </c>
      <c r="B1971" s="6"/>
      <c r="C1971" s="6"/>
      <c r="D1971" s="6"/>
      <c r="E1971" s="7"/>
    </row>
    <row r="1972" hidden="1">
      <c r="A1972" s="20" t="s">
        <v>3271</v>
      </c>
      <c r="B1972" s="21" t="s">
        <v>3272</v>
      </c>
      <c r="C1972" s="22" t="s">
        <v>3273</v>
      </c>
      <c r="D1972" s="21" t="s">
        <v>3274</v>
      </c>
      <c r="E1972" s="23" t="s">
        <v>13</v>
      </c>
    </row>
    <row r="1973" hidden="1">
      <c r="A1973" s="57" t="s">
        <v>3275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7" t="s">
        <v>3276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7" t="s">
        <v>3277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7" t="s">
        <v>3279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3281</v>
      </c>
      <c r="B1977" s="29">
        <v>0.0</v>
      </c>
      <c r="C1977" s="26"/>
      <c r="D1977" s="27">
        <v>0.0</v>
      </c>
      <c r="E1977" s="40"/>
    </row>
    <row r="1978" hidden="1">
      <c r="A1978" s="31" t="s">
        <v>3282</v>
      </c>
      <c r="B1978" s="29">
        <v>0.0</v>
      </c>
      <c r="C1978" s="26"/>
      <c r="D1978" s="27">
        <v>0.0</v>
      </c>
      <c r="E1978" s="41"/>
    </row>
    <row r="1979" hidden="1">
      <c r="A1979" s="31" t="s">
        <v>3284</v>
      </c>
      <c r="B1979" s="29">
        <v>565.0</v>
      </c>
      <c r="C1979" s="26">
        <v>565.0</v>
      </c>
      <c r="D1979" s="27">
        <v>0.0</v>
      </c>
      <c r="E1979" s="28" t="s">
        <v>7841</v>
      </c>
    </row>
    <row r="1980" hidden="1">
      <c r="A1980" s="31" t="s">
        <v>3286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8" t="s">
        <v>3287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8" t="s">
        <v>3288</v>
      </c>
      <c r="B1982" s="29">
        <v>45662.0</v>
      </c>
      <c r="C1982" s="59">
        <v>45662.0</v>
      </c>
      <c r="D1982" s="27">
        <v>0.0</v>
      </c>
      <c r="E1982" s="41"/>
    </row>
    <row r="1983" hidden="1">
      <c r="A1983" s="58" t="s">
        <v>3289</v>
      </c>
      <c r="B1983" s="29">
        <v>66525.0</v>
      </c>
      <c r="C1983" s="59">
        <v>66525.0</v>
      </c>
      <c r="D1983" s="27">
        <v>0.0</v>
      </c>
      <c r="E1983" s="41"/>
    </row>
    <row r="1984" hidden="1">
      <c r="A1984" s="58" t="s">
        <v>3290</v>
      </c>
      <c r="B1984" s="29">
        <v>58408.0</v>
      </c>
      <c r="C1984" s="59">
        <v>58714.0</v>
      </c>
      <c r="D1984" s="27">
        <v>306.0</v>
      </c>
      <c r="E1984" s="41"/>
    </row>
    <row r="1985" hidden="1">
      <c r="A1985" s="58" t="s">
        <v>3292</v>
      </c>
      <c r="B1985" s="29">
        <v>741.0</v>
      </c>
      <c r="C1985" s="59">
        <v>741.0</v>
      </c>
      <c r="D1985" s="27">
        <v>0.0</v>
      </c>
      <c r="E1985" s="41"/>
    </row>
    <row r="1986" hidden="1">
      <c r="A1986" s="58" t="s">
        <v>3293</v>
      </c>
      <c r="B1986" s="29">
        <v>9765.0</v>
      </c>
      <c r="C1986" s="59">
        <v>9765.0</v>
      </c>
      <c r="D1986" s="27">
        <v>0.0</v>
      </c>
      <c r="E1986" s="41"/>
    </row>
    <row r="1987" hidden="1">
      <c r="A1987" s="35" t="s">
        <v>3294</v>
      </c>
      <c r="B1987" s="29">
        <v>287736.0</v>
      </c>
      <c r="C1987" s="59">
        <v>288042.0</v>
      </c>
      <c r="D1987" s="27">
        <v>306.0</v>
      </c>
      <c r="E1987" s="41"/>
    </row>
    <row r="1988" hidden="1">
      <c r="A1988" s="36" t="s">
        <v>3295</v>
      </c>
      <c r="B1988" s="42">
        <v>0.0</v>
      </c>
      <c r="C1988" s="65">
        <v>1.0</v>
      </c>
      <c r="D1988" s="66">
        <v>1.0</v>
      </c>
      <c r="E1988" s="45"/>
    </row>
    <row r="1989" hidden="1">
      <c r="A1989" s="39"/>
      <c r="B1989" s="60"/>
      <c r="C1989" s="67"/>
      <c r="D1989" s="61"/>
      <c r="E1989" s="68"/>
    </row>
    <row r="1990" hidden="1">
      <c r="A1990" s="39"/>
      <c r="B1990" s="60"/>
      <c r="C1990" s="67"/>
      <c r="D1990" s="61"/>
      <c r="E1990" s="68"/>
    </row>
    <row r="1991" hidden="1">
      <c r="A1991" s="5" t="s">
        <v>4025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3268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4" t="s">
        <v>3269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5" t="s">
        <v>4032</v>
      </c>
      <c r="B1997" s="7"/>
      <c r="C1997" s="16"/>
      <c r="D1997" s="56" t="s">
        <v>4033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3270</v>
      </c>
      <c r="B1999" s="6"/>
      <c r="C1999" s="6"/>
      <c r="D1999" s="6"/>
      <c r="E1999" s="7"/>
    </row>
    <row r="2000" hidden="1">
      <c r="A2000" s="20" t="s">
        <v>3271</v>
      </c>
      <c r="B2000" s="21" t="s">
        <v>3272</v>
      </c>
      <c r="C2000" s="22" t="s">
        <v>3273</v>
      </c>
      <c r="D2000" s="21" t="s">
        <v>3274</v>
      </c>
      <c r="E2000" s="23" t="s">
        <v>13</v>
      </c>
    </row>
    <row r="2001" hidden="1">
      <c r="A2001" s="57" t="s">
        <v>3275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7" t="s">
        <v>3276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7" t="s">
        <v>3277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7" t="s">
        <v>3279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3281</v>
      </c>
      <c r="B2005" s="29">
        <v>0.0</v>
      </c>
      <c r="C2005" s="26"/>
      <c r="D2005" s="27">
        <v>0.0</v>
      </c>
      <c r="E2005" s="40"/>
    </row>
    <row r="2006" hidden="1">
      <c r="A2006" s="31" t="s">
        <v>3282</v>
      </c>
      <c r="B2006" s="29">
        <v>0.0</v>
      </c>
      <c r="C2006" s="26"/>
      <c r="D2006" s="27">
        <v>0.0</v>
      </c>
      <c r="E2006" s="41"/>
    </row>
    <row r="2007" hidden="1">
      <c r="A2007" s="31" t="s">
        <v>3284</v>
      </c>
      <c r="B2007" s="29">
        <v>0.0</v>
      </c>
      <c r="C2007" s="26"/>
      <c r="D2007" s="27">
        <v>0.0</v>
      </c>
      <c r="E2007" s="28"/>
    </row>
    <row r="2008" hidden="1">
      <c r="A2008" s="31" t="s">
        <v>3286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8" t="s">
        <v>3287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8" t="s">
        <v>3288</v>
      </c>
      <c r="B2010" s="29">
        <v>36547.0</v>
      </c>
      <c r="C2010" s="59">
        <v>36547.0</v>
      </c>
      <c r="D2010" s="27">
        <v>0.0</v>
      </c>
      <c r="E2010" s="41"/>
    </row>
    <row r="2011" hidden="1">
      <c r="A2011" s="58" t="s">
        <v>3289</v>
      </c>
      <c r="B2011" s="29">
        <v>65544.0</v>
      </c>
      <c r="C2011" s="59">
        <v>65544.0</v>
      </c>
      <c r="D2011" s="27">
        <v>0.0</v>
      </c>
      <c r="E2011" s="41"/>
    </row>
    <row r="2012" hidden="1">
      <c r="A2012" s="58" t="s">
        <v>3290</v>
      </c>
      <c r="B2012" s="29">
        <v>44178.0</v>
      </c>
      <c r="C2012" s="59">
        <v>44178.0</v>
      </c>
      <c r="D2012" s="27">
        <v>0.0</v>
      </c>
      <c r="E2012" s="41"/>
    </row>
    <row r="2013" hidden="1">
      <c r="A2013" s="58" t="s">
        <v>3292</v>
      </c>
      <c r="B2013" s="29">
        <v>627.0</v>
      </c>
      <c r="C2013" s="59">
        <v>627.0</v>
      </c>
      <c r="D2013" s="27">
        <v>0.0</v>
      </c>
      <c r="E2013" s="41"/>
    </row>
    <row r="2014" hidden="1">
      <c r="A2014" s="58" t="s">
        <v>3293</v>
      </c>
      <c r="B2014" s="29">
        <v>11955.0</v>
      </c>
      <c r="C2014" s="59">
        <v>11955.0</v>
      </c>
      <c r="D2014" s="27">
        <v>0.0</v>
      </c>
      <c r="E2014" s="41"/>
    </row>
    <row r="2015" hidden="1">
      <c r="A2015" s="35" t="s">
        <v>3294</v>
      </c>
      <c r="B2015" s="29">
        <v>257552.5</v>
      </c>
      <c r="C2015" s="59">
        <v>257552.5</v>
      </c>
      <c r="D2015" s="27">
        <v>0.0</v>
      </c>
      <c r="E2015" s="41"/>
    </row>
    <row r="2016" hidden="1">
      <c r="A2016" s="36" t="s">
        <v>3295</v>
      </c>
      <c r="B2016" s="42">
        <v>1.5</v>
      </c>
      <c r="C2016" s="65">
        <v>3.5</v>
      </c>
      <c r="D2016" s="66">
        <v>2.0</v>
      </c>
      <c r="E2016" s="45"/>
    </row>
    <row r="2017" hidden="1">
      <c r="A2017" s="39"/>
      <c r="B2017" s="60"/>
      <c r="C2017" s="67"/>
      <c r="D2017" s="61"/>
      <c r="E2017" s="68"/>
    </row>
    <row r="2018" hidden="1">
      <c r="A2018" s="39"/>
      <c r="B2018" s="60"/>
      <c r="C2018" s="67"/>
      <c r="D2018" s="61"/>
      <c r="E2018" s="68"/>
    </row>
    <row r="2019" hidden="1">
      <c r="A2019" s="5" t="s">
        <v>4025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3268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4" t="s">
        <v>3269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5" t="s">
        <v>4032</v>
      </c>
      <c r="B2025" s="7"/>
      <c r="C2025" s="16"/>
      <c r="D2025" s="56" t="s">
        <v>4039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3270</v>
      </c>
      <c r="B2027" s="6"/>
      <c r="C2027" s="6"/>
      <c r="D2027" s="6"/>
      <c r="E2027" s="7"/>
    </row>
    <row r="2028" hidden="1">
      <c r="A2028" s="20" t="s">
        <v>3271</v>
      </c>
      <c r="B2028" s="21" t="s">
        <v>3272</v>
      </c>
      <c r="C2028" s="22" t="s">
        <v>3273</v>
      </c>
      <c r="D2028" s="21" t="s">
        <v>3274</v>
      </c>
      <c r="E2028" s="23" t="s">
        <v>13</v>
      </c>
    </row>
    <row r="2029" hidden="1">
      <c r="A2029" s="57" t="s">
        <v>3275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7" t="s">
        <v>3276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7" t="s">
        <v>3277</v>
      </c>
      <c r="B2031" s="25">
        <v>0.0</v>
      </c>
      <c r="C2031" s="26"/>
      <c r="D2031" s="27">
        <v>0.0</v>
      </c>
      <c r="E2031" s="41"/>
    </row>
    <row r="2032" hidden="1">
      <c r="A2032" s="57" t="s">
        <v>3279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3281</v>
      </c>
      <c r="B2033" s="29">
        <v>0.0</v>
      </c>
      <c r="C2033" s="26"/>
      <c r="D2033" s="27">
        <v>0.0</v>
      </c>
      <c r="E2033" s="40"/>
    </row>
    <row r="2034" hidden="1">
      <c r="A2034" s="31" t="s">
        <v>3282</v>
      </c>
      <c r="B2034" s="29">
        <v>0.0</v>
      </c>
      <c r="C2034" s="26"/>
      <c r="D2034" s="27">
        <v>0.0</v>
      </c>
      <c r="E2034" s="41"/>
    </row>
    <row r="2035" hidden="1">
      <c r="A2035" s="31" t="s">
        <v>3284</v>
      </c>
      <c r="B2035" s="29">
        <v>0.0</v>
      </c>
      <c r="C2035" s="26"/>
      <c r="D2035" s="27">
        <v>0.0</v>
      </c>
      <c r="E2035" s="28"/>
    </row>
    <row r="2036" hidden="1">
      <c r="A2036" s="31" t="s">
        <v>3286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8" t="s">
        <v>3287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8" t="s">
        <v>3288</v>
      </c>
      <c r="B2038" s="29">
        <v>24593.0</v>
      </c>
      <c r="C2038" s="59">
        <v>24593.0</v>
      </c>
      <c r="D2038" s="27">
        <v>0.0</v>
      </c>
      <c r="E2038" s="41"/>
    </row>
    <row r="2039" hidden="1">
      <c r="A2039" s="58" t="s">
        <v>3289</v>
      </c>
      <c r="B2039" s="29">
        <v>51987.0</v>
      </c>
      <c r="C2039" s="59">
        <v>51987.0</v>
      </c>
      <c r="D2039" s="27">
        <v>0.0</v>
      </c>
      <c r="E2039" s="41"/>
    </row>
    <row r="2040" hidden="1">
      <c r="A2040" s="58" t="s">
        <v>3290</v>
      </c>
      <c r="B2040" s="29">
        <v>33336.0</v>
      </c>
      <c r="C2040" s="59">
        <v>33336.0</v>
      </c>
      <c r="D2040" s="27">
        <v>0.0</v>
      </c>
      <c r="E2040" s="41"/>
    </row>
    <row r="2041" hidden="1">
      <c r="A2041" s="58" t="s">
        <v>3292</v>
      </c>
      <c r="B2041" s="29">
        <v>1028.0</v>
      </c>
      <c r="C2041" s="59">
        <v>1028.0</v>
      </c>
      <c r="D2041" s="27">
        <v>0.0</v>
      </c>
      <c r="E2041" s="41"/>
    </row>
    <row r="2042" hidden="1">
      <c r="A2042" s="58" t="s">
        <v>3293</v>
      </c>
      <c r="B2042" s="29">
        <v>15212.0</v>
      </c>
      <c r="C2042" s="59">
        <v>15212.0</v>
      </c>
      <c r="D2042" s="27">
        <v>0.0</v>
      </c>
      <c r="E2042" s="41"/>
    </row>
    <row r="2043" hidden="1">
      <c r="A2043" s="35" t="s">
        <v>3294</v>
      </c>
      <c r="B2043" s="29">
        <v>199280.0</v>
      </c>
      <c r="C2043" s="59">
        <v>199280.0</v>
      </c>
      <c r="D2043" s="27">
        <v>0.0</v>
      </c>
      <c r="E2043" s="41"/>
    </row>
    <row r="2044" hidden="1">
      <c r="A2044" s="36" t="s">
        <v>3295</v>
      </c>
      <c r="B2044" s="42">
        <v>0.0</v>
      </c>
      <c r="C2044" s="65">
        <v>2.0</v>
      </c>
      <c r="D2044" s="66">
        <v>2.0</v>
      </c>
      <c r="E2044" s="45"/>
    </row>
    <row r="2045" hidden="1">
      <c r="A2045" s="39"/>
      <c r="B2045" s="60"/>
      <c r="C2045" s="67"/>
      <c r="D2045" s="61"/>
      <c r="E2045" s="68"/>
    </row>
    <row r="2046" hidden="1">
      <c r="A2046" s="39"/>
      <c r="B2046" s="60"/>
      <c r="C2046" s="67"/>
      <c r="D2046" s="61"/>
      <c r="E2046" s="68"/>
    </row>
    <row r="2047" hidden="1">
      <c r="A2047" s="5" t="s">
        <v>4025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3268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4" t="s">
        <v>3269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5" t="s">
        <v>4041</v>
      </c>
      <c r="B2053" s="7"/>
      <c r="C2053" s="16"/>
      <c r="D2053" s="56" t="s">
        <v>4033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3270</v>
      </c>
      <c r="B2055" s="6"/>
      <c r="C2055" s="6"/>
      <c r="D2055" s="6"/>
      <c r="E2055" s="7"/>
    </row>
    <row r="2056" hidden="1">
      <c r="A2056" s="20" t="s">
        <v>3271</v>
      </c>
      <c r="B2056" s="21" t="s">
        <v>3272</v>
      </c>
      <c r="C2056" s="22" t="s">
        <v>3273</v>
      </c>
      <c r="D2056" s="21" t="s">
        <v>3274</v>
      </c>
      <c r="E2056" s="23" t="s">
        <v>13</v>
      </c>
    </row>
    <row r="2057" hidden="1">
      <c r="A2057" s="57" t="s">
        <v>3275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7" t="s">
        <v>3276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7" t="s">
        <v>3277</v>
      </c>
      <c r="B2059" s="25">
        <v>0.0</v>
      </c>
      <c r="C2059" s="26"/>
      <c r="D2059" s="27">
        <v>0.0</v>
      </c>
      <c r="E2059" s="41"/>
    </row>
    <row r="2060" hidden="1">
      <c r="A2060" s="57" t="s">
        <v>3279</v>
      </c>
      <c r="B2060" s="29">
        <v>0.0</v>
      </c>
      <c r="C2060" s="26"/>
      <c r="D2060" s="27">
        <v>0.0</v>
      </c>
      <c r="E2060" s="41"/>
    </row>
    <row r="2061" hidden="1">
      <c r="A2061" s="31" t="s">
        <v>3281</v>
      </c>
      <c r="B2061" s="29">
        <v>240.0</v>
      </c>
      <c r="C2061" s="26"/>
      <c r="D2061" s="27">
        <v>-240.0</v>
      </c>
      <c r="E2061" s="40"/>
    </row>
    <row r="2062" hidden="1">
      <c r="A2062" s="31" t="s">
        <v>3282</v>
      </c>
      <c r="B2062" s="29">
        <v>0.0</v>
      </c>
      <c r="C2062" s="26"/>
      <c r="D2062" s="27">
        <v>0.0</v>
      </c>
      <c r="E2062" s="41"/>
    </row>
    <row r="2063" hidden="1">
      <c r="A2063" s="31" t="s">
        <v>3284</v>
      </c>
      <c r="B2063" s="29">
        <v>0.0</v>
      </c>
      <c r="C2063" s="26"/>
      <c r="D2063" s="27">
        <v>0.0</v>
      </c>
      <c r="E2063" s="28"/>
    </row>
    <row r="2064" hidden="1">
      <c r="A2064" s="31" t="s">
        <v>3286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8" t="s">
        <v>3287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8" t="s">
        <v>3288</v>
      </c>
      <c r="B2066" s="29">
        <v>14743.0</v>
      </c>
      <c r="C2066" s="59">
        <v>14743.0</v>
      </c>
      <c r="D2066" s="27">
        <v>0.0</v>
      </c>
      <c r="E2066" s="41"/>
    </row>
    <row r="2067" hidden="1">
      <c r="A2067" s="58" t="s">
        <v>3289</v>
      </c>
      <c r="B2067" s="29">
        <v>15904.0</v>
      </c>
      <c r="C2067" s="59">
        <v>15904.0</v>
      </c>
      <c r="D2067" s="27">
        <v>0.0</v>
      </c>
      <c r="E2067" s="41"/>
    </row>
    <row r="2068" hidden="1">
      <c r="A2068" s="58" t="s">
        <v>3290</v>
      </c>
      <c r="B2068" s="29">
        <v>15682.0</v>
      </c>
      <c r="C2068" s="59">
        <v>15682.0</v>
      </c>
      <c r="D2068" s="27">
        <v>0.0</v>
      </c>
      <c r="E2068" s="41"/>
    </row>
    <row r="2069" hidden="1">
      <c r="A2069" s="58" t="s">
        <v>3292</v>
      </c>
      <c r="B2069" s="29">
        <v>0.0</v>
      </c>
      <c r="C2069" s="59">
        <v>0.0</v>
      </c>
      <c r="D2069" s="27">
        <v>0.0</v>
      </c>
      <c r="E2069" s="41"/>
    </row>
    <row r="2070" hidden="1">
      <c r="A2070" s="58" t="s">
        <v>3293</v>
      </c>
      <c r="B2070" s="29">
        <v>2431.0</v>
      </c>
      <c r="C2070" s="59">
        <v>2431.0</v>
      </c>
      <c r="D2070" s="27">
        <v>0.0</v>
      </c>
      <c r="E2070" s="41"/>
    </row>
    <row r="2071" hidden="1">
      <c r="A2071" s="35" t="s">
        <v>3294</v>
      </c>
      <c r="B2071" s="29">
        <v>85299.0</v>
      </c>
      <c r="C2071" s="59">
        <v>85299.0</v>
      </c>
      <c r="D2071" s="27">
        <v>0.0</v>
      </c>
      <c r="E2071" s="41"/>
    </row>
    <row r="2072" hidden="1">
      <c r="A2072" s="36" t="s">
        <v>3295</v>
      </c>
      <c r="B2072" s="42">
        <v>0.0</v>
      </c>
      <c r="C2072" s="65">
        <v>2.0</v>
      </c>
      <c r="D2072" s="66">
        <v>2.0</v>
      </c>
      <c r="E2072" s="45"/>
    </row>
    <row r="2073" hidden="1">
      <c r="A2073" s="39"/>
      <c r="B2073" s="60"/>
      <c r="C2073" s="67"/>
      <c r="D2073" s="61"/>
      <c r="E2073" s="68"/>
    </row>
    <row r="2074" hidden="1">
      <c r="A2074" s="39"/>
      <c r="B2074" s="60"/>
      <c r="C2074" s="67"/>
      <c r="D2074" s="61"/>
      <c r="E2074" s="68"/>
    </row>
    <row r="2075" hidden="1">
      <c r="A2075" s="5" t="s">
        <v>4025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3268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4" t="s">
        <v>3269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5" t="s">
        <v>4032</v>
      </c>
      <c r="B2081" s="7"/>
      <c r="C2081" s="16"/>
      <c r="D2081" s="56" t="s">
        <v>4033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3270</v>
      </c>
      <c r="B2083" s="6"/>
      <c r="C2083" s="6"/>
      <c r="D2083" s="6"/>
      <c r="E2083" s="7"/>
    </row>
    <row r="2084" hidden="1">
      <c r="A2084" s="20" t="s">
        <v>3271</v>
      </c>
      <c r="B2084" s="21" t="s">
        <v>3272</v>
      </c>
      <c r="C2084" s="22" t="s">
        <v>3273</v>
      </c>
      <c r="D2084" s="21" t="s">
        <v>3274</v>
      </c>
      <c r="E2084" s="23" t="s">
        <v>13</v>
      </c>
    </row>
    <row r="2085" hidden="1">
      <c r="A2085" s="57" t="s">
        <v>3275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7" t="s">
        <v>3276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7" t="s">
        <v>3277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7" t="s">
        <v>3279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3281</v>
      </c>
      <c r="B2089" s="29">
        <v>0.0</v>
      </c>
      <c r="C2089" s="26"/>
      <c r="D2089" s="27">
        <v>0.0</v>
      </c>
      <c r="E2089" s="40"/>
    </row>
    <row r="2090" hidden="1">
      <c r="A2090" s="31" t="s">
        <v>3282</v>
      </c>
      <c r="B2090" s="29">
        <v>0.0</v>
      </c>
      <c r="C2090" s="26"/>
      <c r="D2090" s="27">
        <v>0.0</v>
      </c>
      <c r="E2090" s="41"/>
    </row>
    <row r="2091" hidden="1">
      <c r="A2091" s="31" t="s">
        <v>3284</v>
      </c>
      <c r="B2091" s="29">
        <v>1455.0</v>
      </c>
      <c r="C2091" s="26">
        <v>1455.0</v>
      </c>
      <c r="D2091" s="27">
        <v>0.0</v>
      </c>
      <c r="E2091" s="28" t="s">
        <v>7842</v>
      </c>
    </row>
    <row r="2092" hidden="1">
      <c r="A2092" s="31" t="s">
        <v>3286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8" t="s">
        <v>3287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8" t="s">
        <v>3288</v>
      </c>
      <c r="B2094" s="29">
        <v>40402.0</v>
      </c>
      <c r="C2094" s="59">
        <v>40402.0</v>
      </c>
      <c r="D2094" s="27">
        <v>0.0</v>
      </c>
      <c r="E2094" s="41"/>
    </row>
    <row r="2095" hidden="1">
      <c r="A2095" s="58" t="s">
        <v>3289</v>
      </c>
      <c r="B2095" s="29">
        <v>62616.0</v>
      </c>
      <c r="C2095" s="59">
        <v>62616.0</v>
      </c>
      <c r="D2095" s="27">
        <v>0.0</v>
      </c>
      <c r="E2095" s="41"/>
    </row>
    <row r="2096" hidden="1">
      <c r="A2096" s="58" t="s">
        <v>3290</v>
      </c>
      <c r="B2096" s="29">
        <v>55940.0</v>
      </c>
      <c r="C2096" s="59">
        <v>55940.0</v>
      </c>
      <c r="D2096" s="27">
        <v>0.0</v>
      </c>
      <c r="E2096" s="41"/>
    </row>
    <row r="2097" hidden="1">
      <c r="A2097" s="58" t="s">
        <v>3292</v>
      </c>
      <c r="B2097" s="29">
        <v>927.0</v>
      </c>
      <c r="C2097" s="59">
        <v>927.0</v>
      </c>
      <c r="D2097" s="27">
        <v>0.0</v>
      </c>
      <c r="E2097" s="41"/>
    </row>
    <row r="2098" hidden="1">
      <c r="A2098" s="58" t="s">
        <v>3293</v>
      </c>
      <c r="B2098" s="29">
        <v>8073.0</v>
      </c>
      <c r="C2098" s="59">
        <v>8073.0</v>
      </c>
      <c r="D2098" s="27">
        <v>0.0</v>
      </c>
      <c r="E2098" s="41"/>
    </row>
    <row r="2099" hidden="1">
      <c r="A2099" s="35" t="s">
        <v>3294</v>
      </c>
      <c r="B2099" s="29">
        <v>263052.0</v>
      </c>
      <c r="C2099" s="59">
        <v>263052.0</v>
      </c>
      <c r="D2099" s="27">
        <v>0.0</v>
      </c>
      <c r="E2099" s="41"/>
    </row>
    <row r="2100" hidden="1">
      <c r="A2100" s="36" t="s">
        <v>3295</v>
      </c>
      <c r="B2100" s="42">
        <v>0.0</v>
      </c>
      <c r="C2100" s="65">
        <v>-1.0</v>
      </c>
      <c r="D2100" s="66">
        <v>-1.0</v>
      </c>
      <c r="E2100" s="45"/>
    </row>
    <row r="2101" hidden="1">
      <c r="A2101" s="39"/>
      <c r="B2101" s="60"/>
      <c r="C2101" s="67"/>
      <c r="D2101" s="61"/>
      <c r="E2101" s="68"/>
    </row>
    <row r="2102" hidden="1">
      <c r="A2102" s="39"/>
      <c r="B2102" s="60"/>
      <c r="C2102" s="67"/>
      <c r="D2102" s="61"/>
      <c r="E2102" s="68"/>
    </row>
    <row r="2103" hidden="1">
      <c r="A2103" s="5" t="s">
        <v>4025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3268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4" t="s">
        <v>3269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5" t="s">
        <v>4032</v>
      </c>
      <c r="B2109" s="7"/>
      <c r="C2109" s="16"/>
      <c r="D2109" s="56" t="s">
        <v>4033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3270</v>
      </c>
      <c r="B2111" s="6"/>
      <c r="C2111" s="6"/>
      <c r="D2111" s="6"/>
      <c r="E2111" s="7"/>
    </row>
    <row r="2112" hidden="1">
      <c r="A2112" s="20" t="s">
        <v>3271</v>
      </c>
      <c r="B2112" s="21" t="s">
        <v>3272</v>
      </c>
      <c r="C2112" s="22" t="s">
        <v>3273</v>
      </c>
      <c r="D2112" s="21" t="s">
        <v>3274</v>
      </c>
      <c r="E2112" s="23" t="s">
        <v>13</v>
      </c>
    </row>
    <row r="2113" hidden="1">
      <c r="A2113" s="57" t="s">
        <v>3275</v>
      </c>
      <c r="B2113" s="25">
        <v>28145.0</v>
      </c>
      <c r="C2113" s="26">
        <v>28480.0</v>
      </c>
      <c r="D2113" s="27">
        <v>335.0</v>
      </c>
      <c r="E2113" s="28" t="s">
        <v>7843</v>
      </c>
    </row>
    <row r="2114" hidden="1">
      <c r="A2114" s="57" t="s">
        <v>3276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7" t="s">
        <v>3277</v>
      </c>
      <c r="B2115" s="25">
        <v>0.0</v>
      </c>
      <c r="C2115" s="26"/>
      <c r="D2115" s="27">
        <v>0.0</v>
      </c>
      <c r="E2115" s="41"/>
    </row>
    <row r="2116" hidden="1">
      <c r="A2116" s="57" t="s">
        <v>3279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3281</v>
      </c>
      <c r="B2117" s="29">
        <v>0.0</v>
      </c>
      <c r="C2117" s="26"/>
      <c r="D2117" s="27">
        <v>0.0</v>
      </c>
      <c r="E2117" s="40"/>
    </row>
    <row r="2118" hidden="1">
      <c r="A2118" s="31" t="s">
        <v>3282</v>
      </c>
      <c r="B2118" s="29">
        <v>0.0</v>
      </c>
      <c r="C2118" s="26"/>
      <c r="D2118" s="27">
        <v>0.0</v>
      </c>
      <c r="E2118" s="41"/>
    </row>
    <row r="2119" hidden="1">
      <c r="A2119" s="31" t="s">
        <v>3284</v>
      </c>
      <c r="B2119" s="29">
        <v>1487.0</v>
      </c>
      <c r="C2119" s="26">
        <v>1487.0</v>
      </c>
      <c r="D2119" s="27">
        <v>0.0</v>
      </c>
      <c r="E2119" s="28" t="s">
        <v>7844</v>
      </c>
    </row>
    <row r="2120" hidden="1">
      <c r="A2120" s="31" t="s">
        <v>3286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8" t="s">
        <v>3287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8" t="s">
        <v>3288</v>
      </c>
      <c r="B2122" s="29">
        <v>36853.0</v>
      </c>
      <c r="C2122" s="59">
        <v>36853.0</v>
      </c>
      <c r="D2122" s="27">
        <v>0.0</v>
      </c>
      <c r="E2122" s="41"/>
    </row>
    <row r="2123" hidden="1">
      <c r="A2123" s="58" t="s">
        <v>3289</v>
      </c>
      <c r="B2123" s="29">
        <v>67144.0</v>
      </c>
      <c r="C2123" s="59">
        <v>67144.0</v>
      </c>
      <c r="D2123" s="27">
        <v>0.0</v>
      </c>
      <c r="E2123" s="41"/>
    </row>
    <row r="2124" hidden="1">
      <c r="A2124" s="58" t="s">
        <v>3290</v>
      </c>
      <c r="B2124" s="29">
        <v>44509.0</v>
      </c>
      <c r="C2124" s="59">
        <v>44509.0</v>
      </c>
      <c r="D2124" s="27">
        <v>0.0</v>
      </c>
      <c r="E2124" s="41"/>
    </row>
    <row r="2125" hidden="1">
      <c r="A2125" s="58" t="s">
        <v>3292</v>
      </c>
      <c r="B2125" s="29">
        <v>314.0</v>
      </c>
      <c r="C2125" s="59">
        <v>314.0</v>
      </c>
      <c r="D2125" s="27">
        <v>0.0</v>
      </c>
      <c r="E2125" s="41"/>
    </row>
    <row r="2126" hidden="1">
      <c r="A2126" s="58" t="s">
        <v>3293</v>
      </c>
      <c r="B2126" s="29">
        <v>14336.0</v>
      </c>
      <c r="C2126" s="59">
        <v>14336.0</v>
      </c>
      <c r="D2126" s="27">
        <v>0.0</v>
      </c>
      <c r="E2126" s="41"/>
    </row>
    <row r="2127" hidden="1">
      <c r="A2127" s="35" t="s">
        <v>3294</v>
      </c>
      <c r="B2127" s="29">
        <v>255659.0</v>
      </c>
      <c r="C2127" s="59">
        <v>255659.0</v>
      </c>
      <c r="D2127" s="27">
        <v>0.0</v>
      </c>
      <c r="E2127" s="41"/>
    </row>
    <row r="2128" hidden="1">
      <c r="A2128" s="36" t="s">
        <v>3295</v>
      </c>
      <c r="B2128" s="42">
        <v>0.0</v>
      </c>
      <c r="C2128" s="65">
        <v>335.0</v>
      </c>
      <c r="D2128" s="66">
        <v>335.0</v>
      </c>
      <c r="E2128" s="45"/>
    </row>
    <row r="2129" hidden="1">
      <c r="A2129" s="39"/>
      <c r="B2129" s="60"/>
      <c r="C2129" s="67"/>
      <c r="D2129" s="61"/>
      <c r="E2129" s="68"/>
    </row>
    <row r="2130" hidden="1">
      <c r="A2130" s="39"/>
      <c r="B2130" s="60"/>
      <c r="C2130" s="67"/>
      <c r="D2130" s="61"/>
      <c r="E2130" s="68"/>
    </row>
    <row r="2131" hidden="1">
      <c r="A2131" s="5" t="s">
        <v>4025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3268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4" t="s">
        <v>3269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5" t="s">
        <v>4032</v>
      </c>
      <c r="B2137" s="7"/>
      <c r="C2137" s="16"/>
      <c r="D2137" s="56" t="s">
        <v>4033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3270</v>
      </c>
      <c r="B2139" s="6"/>
      <c r="C2139" s="6"/>
      <c r="D2139" s="6"/>
      <c r="E2139" s="7"/>
    </row>
    <row r="2140" hidden="1">
      <c r="A2140" s="20" t="s">
        <v>3271</v>
      </c>
      <c r="B2140" s="21" t="s">
        <v>3272</v>
      </c>
      <c r="C2140" s="22" t="s">
        <v>3273</v>
      </c>
      <c r="D2140" s="21" t="s">
        <v>3274</v>
      </c>
      <c r="E2140" s="23" t="s">
        <v>13</v>
      </c>
    </row>
    <row r="2141" hidden="1">
      <c r="A2141" s="57" t="s">
        <v>3275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7" t="s">
        <v>3276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7" t="s">
        <v>3277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7" t="s">
        <v>3279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3281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3282</v>
      </c>
      <c r="B2146" s="29">
        <v>0.0</v>
      </c>
      <c r="C2146" s="26"/>
      <c r="D2146" s="27">
        <v>0.0</v>
      </c>
      <c r="E2146" s="41"/>
    </row>
    <row r="2147" hidden="1">
      <c r="A2147" s="31" t="s">
        <v>3284</v>
      </c>
      <c r="B2147" s="29">
        <v>0.0</v>
      </c>
      <c r="C2147" s="26"/>
      <c r="D2147" s="27">
        <v>0.0</v>
      </c>
      <c r="E2147" s="28"/>
    </row>
    <row r="2148" hidden="1">
      <c r="A2148" s="31" t="s">
        <v>3286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8" t="s">
        <v>3287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8" t="s">
        <v>3288</v>
      </c>
      <c r="B2150" s="29">
        <v>34967.0</v>
      </c>
      <c r="C2150" s="59">
        <v>34967.0</v>
      </c>
      <c r="D2150" s="27">
        <v>0.0</v>
      </c>
      <c r="E2150" s="41"/>
    </row>
    <row r="2151" hidden="1">
      <c r="A2151" s="58" t="s">
        <v>3289</v>
      </c>
      <c r="B2151" s="29">
        <v>79224.0</v>
      </c>
      <c r="C2151" s="59">
        <v>78775.0</v>
      </c>
      <c r="D2151" s="27">
        <v>-449.0</v>
      </c>
      <c r="E2151" s="41"/>
    </row>
    <row r="2152" hidden="1">
      <c r="A2152" s="58" t="s">
        <v>3290</v>
      </c>
      <c r="B2152" s="29">
        <v>46333.0</v>
      </c>
      <c r="C2152" s="59">
        <v>46333.0</v>
      </c>
      <c r="D2152" s="27">
        <v>0.0</v>
      </c>
      <c r="E2152" s="41"/>
    </row>
    <row r="2153" hidden="1">
      <c r="A2153" s="58" t="s">
        <v>3292</v>
      </c>
      <c r="B2153" s="29">
        <v>0.0</v>
      </c>
      <c r="C2153" s="59">
        <v>0.0</v>
      </c>
      <c r="D2153" s="27">
        <v>0.0</v>
      </c>
      <c r="E2153" s="41"/>
    </row>
    <row r="2154" hidden="1">
      <c r="A2154" s="58" t="s">
        <v>3293</v>
      </c>
      <c r="B2154" s="29">
        <v>10874.0</v>
      </c>
      <c r="C2154" s="59">
        <v>10874.0</v>
      </c>
      <c r="D2154" s="27">
        <v>0.0</v>
      </c>
      <c r="E2154" s="41"/>
    </row>
    <row r="2155" hidden="1">
      <c r="A2155" s="35" t="s">
        <v>3294</v>
      </c>
      <c r="B2155" s="29">
        <v>295777.6</v>
      </c>
      <c r="C2155" s="59">
        <v>295328.6</v>
      </c>
      <c r="D2155" s="27">
        <v>-449.0</v>
      </c>
      <c r="E2155" s="41"/>
    </row>
    <row r="2156" hidden="1">
      <c r="A2156" s="36" t="s">
        <v>3295</v>
      </c>
      <c r="B2156" s="42">
        <v>0.4000000000014552</v>
      </c>
      <c r="C2156" s="65">
        <v>0.40000000002328306</v>
      </c>
      <c r="D2156" s="66">
        <v>2.1827872842550278E-11</v>
      </c>
      <c r="E2156" s="45"/>
    </row>
    <row r="2157" hidden="1">
      <c r="A2157" s="39"/>
      <c r="B2157" s="60"/>
      <c r="C2157" s="67"/>
      <c r="D2157" s="61"/>
      <c r="E2157" s="68"/>
    </row>
    <row r="2158" hidden="1">
      <c r="A2158" s="39"/>
      <c r="B2158" s="60"/>
      <c r="C2158" s="67"/>
      <c r="D2158" s="61"/>
      <c r="E2158" s="68"/>
    </row>
    <row r="2159" hidden="1">
      <c r="A2159" s="5" t="s">
        <v>4025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3268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4" t="s">
        <v>3269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5" t="s">
        <v>4032</v>
      </c>
      <c r="B2165" s="7"/>
      <c r="C2165" s="16"/>
      <c r="D2165" s="56" t="s">
        <v>4033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3270</v>
      </c>
      <c r="B2167" s="6"/>
      <c r="C2167" s="6"/>
      <c r="D2167" s="6"/>
      <c r="E2167" s="7"/>
    </row>
    <row r="2168" hidden="1">
      <c r="A2168" s="20" t="s">
        <v>3271</v>
      </c>
      <c r="B2168" s="21" t="s">
        <v>3272</v>
      </c>
      <c r="C2168" s="22" t="s">
        <v>3273</v>
      </c>
      <c r="D2168" s="21" t="s">
        <v>3274</v>
      </c>
      <c r="E2168" s="23" t="s">
        <v>13</v>
      </c>
    </row>
    <row r="2169" hidden="1">
      <c r="A2169" s="57" t="s">
        <v>3275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7" t="s">
        <v>3276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7" t="s">
        <v>3277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7" t="s">
        <v>3279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3281</v>
      </c>
      <c r="B2173" s="29">
        <v>0.0</v>
      </c>
      <c r="C2173" s="26"/>
      <c r="D2173" s="27">
        <v>0.0</v>
      </c>
      <c r="E2173" s="40"/>
    </row>
    <row r="2174" hidden="1">
      <c r="A2174" s="31" t="s">
        <v>3282</v>
      </c>
      <c r="B2174" s="29">
        <v>0.0</v>
      </c>
      <c r="C2174" s="26"/>
      <c r="D2174" s="27">
        <v>0.0</v>
      </c>
      <c r="E2174" s="41"/>
    </row>
    <row r="2175" hidden="1">
      <c r="A2175" s="31" t="s">
        <v>3284</v>
      </c>
      <c r="B2175" s="29">
        <v>1002.0</v>
      </c>
      <c r="C2175" s="26">
        <v>1002.0</v>
      </c>
      <c r="D2175" s="27">
        <v>0.0</v>
      </c>
      <c r="E2175" s="28" t="s">
        <v>7845</v>
      </c>
    </row>
    <row r="2176" hidden="1">
      <c r="A2176" s="31" t="s">
        <v>3286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8" t="s">
        <v>3287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8" t="s">
        <v>3288</v>
      </c>
      <c r="B2178" s="29">
        <v>31780.0</v>
      </c>
      <c r="C2178" s="59">
        <v>31780.0</v>
      </c>
      <c r="D2178" s="27">
        <v>0.0</v>
      </c>
      <c r="E2178" s="41"/>
    </row>
    <row r="2179" hidden="1">
      <c r="A2179" s="58" t="s">
        <v>3289</v>
      </c>
      <c r="B2179" s="29">
        <v>80281.0</v>
      </c>
      <c r="C2179" s="59">
        <v>80281.0</v>
      </c>
      <c r="D2179" s="27">
        <v>0.0</v>
      </c>
      <c r="E2179" s="41"/>
    </row>
    <row r="2180" hidden="1">
      <c r="A2180" s="58" t="s">
        <v>3290</v>
      </c>
      <c r="B2180" s="29">
        <v>53067.0</v>
      </c>
      <c r="C2180" s="59">
        <v>53067.0</v>
      </c>
      <c r="D2180" s="27">
        <v>0.0</v>
      </c>
      <c r="E2180" s="41"/>
    </row>
    <row r="2181" hidden="1">
      <c r="A2181" s="58" t="s">
        <v>3292</v>
      </c>
      <c r="B2181" s="29">
        <v>463.0</v>
      </c>
      <c r="C2181" s="59">
        <v>463.0</v>
      </c>
      <c r="D2181" s="27">
        <v>0.0</v>
      </c>
      <c r="E2181" s="41"/>
    </row>
    <row r="2182" hidden="1">
      <c r="A2182" s="58" t="s">
        <v>3293</v>
      </c>
      <c r="B2182" s="29">
        <v>15510.0</v>
      </c>
      <c r="C2182" s="59">
        <v>15510.0</v>
      </c>
      <c r="D2182" s="27">
        <v>0.0</v>
      </c>
      <c r="E2182" s="41"/>
    </row>
    <row r="2183" hidden="1">
      <c r="A2183" s="35" t="s">
        <v>3294</v>
      </c>
      <c r="B2183" s="29">
        <v>286589.0</v>
      </c>
      <c r="C2183" s="59">
        <v>286290.0</v>
      </c>
      <c r="D2183" s="27">
        <v>-299.0</v>
      </c>
      <c r="E2183" s="41"/>
    </row>
    <row r="2184" hidden="1">
      <c r="A2184" s="36" t="s">
        <v>3295</v>
      </c>
      <c r="B2184" s="42">
        <v>1.0</v>
      </c>
      <c r="C2184" s="65">
        <v>0.0</v>
      </c>
      <c r="D2184" s="66">
        <v>-1.0</v>
      </c>
      <c r="E2184" s="45"/>
    </row>
    <row r="2185" hidden="1">
      <c r="A2185" s="39"/>
      <c r="B2185" s="60"/>
      <c r="C2185" s="67"/>
      <c r="D2185" s="61"/>
      <c r="E2185" s="68"/>
    </row>
    <row r="2186" hidden="1">
      <c r="A2186" s="39"/>
      <c r="B2186" s="60"/>
      <c r="C2186" s="67"/>
      <c r="D2186" s="61"/>
      <c r="E2186" s="68"/>
    </row>
    <row r="2187" hidden="1">
      <c r="A2187" s="5" t="s">
        <v>4025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3268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4" t="s">
        <v>3269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5" t="s">
        <v>4032</v>
      </c>
      <c r="B2193" s="7"/>
      <c r="C2193" s="16"/>
      <c r="D2193" s="56" t="s">
        <v>4033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3270</v>
      </c>
      <c r="B2195" s="6"/>
      <c r="C2195" s="6"/>
      <c r="D2195" s="6"/>
      <c r="E2195" s="7"/>
    </row>
    <row r="2196" hidden="1">
      <c r="A2196" s="20" t="s">
        <v>3271</v>
      </c>
      <c r="B2196" s="21" t="s">
        <v>3272</v>
      </c>
      <c r="C2196" s="22" t="s">
        <v>3273</v>
      </c>
      <c r="D2196" s="21" t="s">
        <v>3274</v>
      </c>
      <c r="E2196" s="23" t="s">
        <v>13</v>
      </c>
    </row>
    <row r="2197" hidden="1">
      <c r="A2197" s="57" t="s">
        <v>3275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7" t="s">
        <v>3276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7" t="s">
        <v>3277</v>
      </c>
      <c r="B2199" s="25">
        <v>0.0</v>
      </c>
      <c r="C2199" s="26"/>
      <c r="D2199" s="27">
        <v>0.0</v>
      </c>
      <c r="E2199" s="41"/>
    </row>
    <row r="2200" hidden="1">
      <c r="A2200" s="57" t="s">
        <v>3279</v>
      </c>
      <c r="B2200" s="29">
        <v>0.0</v>
      </c>
      <c r="C2200" s="26"/>
      <c r="D2200" s="27">
        <v>0.0</v>
      </c>
      <c r="E2200" s="41"/>
    </row>
    <row r="2201" hidden="1">
      <c r="A2201" s="31" t="s">
        <v>3281</v>
      </c>
      <c r="B2201" s="29">
        <v>0.0</v>
      </c>
      <c r="C2201" s="26"/>
      <c r="D2201" s="27">
        <v>0.0</v>
      </c>
      <c r="E2201" s="40"/>
    </row>
    <row r="2202" hidden="1">
      <c r="A2202" s="31" t="s">
        <v>3282</v>
      </c>
      <c r="B2202" s="29">
        <v>0.0</v>
      </c>
      <c r="C2202" s="26"/>
      <c r="D2202" s="27">
        <v>0.0</v>
      </c>
      <c r="E2202" s="41"/>
    </row>
    <row r="2203" hidden="1">
      <c r="A2203" s="31" t="s">
        <v>3284</v>
      </c>
      <c r="B2203" s="29">
        <v>1746.0</v>
      </c>
      <c r="C2203" s="26">
        <v>1746.0</v>
      </c>
      <c r="D2203" s="27">
        <v>0.0</v>
      </c>
      <c r="E2203" s="28" t="s">
        <v>7846</v>
      </c>
    </row>
    <row r="2204" hidden="1">
      <c r="A2204" s="31" t="s">
        <v>3286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8" t="s">
        <v>3287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8" t="s">
        <v>3288</v>
      </c>
      <c r="B2206" s="29">
        <v>35284.0</v>
      </c>
      <c r="C2206" s="59">
        <v>35284.0</v>
      </c>
      <c r="D2206" s="27">
        <v>0.0</v>
      </c>
      <c r="E2206" s="41"/>
    </row>
    <row r="2207" hidden="1">
      <c r="A2207" s="58" t="s">
        <v>3289</v>
      </c>
      <c r="B2207" s="29">
        <v>68028.0</v>
      </c>
      <c r="C2207" s="59">
        <v>68028.0</v>
      </c>
      <c r="D2207" s="27">
        <v>0.0</v>
      </c>
      <c r="E2207" s="41"/>
    </row>
    <row r="2208" hidden="1">
      <c r="A2208" s="58" t="s">
        <v>3290</v>
      </c>
      <c r="B2208" s="29">
        <v>58258.0</v>
      </c>
      <c r="C2208" s="59">
        <v>58258.0</v>
      </c>
      <c r="D2208" s="27">
        <v>0.0</v>
      </c>
      <c r="E2208" s="41"/>
    </row>
    <row r="2209" hidden="1">
      <c r="A2209" s="58" t="s">
        <v>3292</v>
      </c>
      <c r="B2209" s="29">
        <v>1527.0</v>
      </c>
      <c r="C2209" s="59">
        <v>1527.0</v>
      </c>
      <c r="D2209" s="27">
        <v>0.0</v>
      </c>
      <c r="E2209" s="41"/>
    </row>
    <row r="2210" hidden="1">
      <c r="A2210" s="58" t="s">
        <v>3293</v>
      </c>
      <c r="B2210" s="29">
        <v>12408.0</v>
      </c>
      <c r="C2210" s="59">
        <v>12408.0</v>
      </c>
      <c r="D2210" s="27">
        <v>0.0</v>
      </c>
      <c r="E2210" s="41"/>
    </row>
    <row r="2211" hidden="1">
      <c r="A2211" s="35" t="s">
        <v>3294</v>
      </c>
      <c r="B2211" s="29">
        <v>294146.7</v>
      </c>
      <c r="C2211" s="59">
        <v>294146.7</v>
      </c>
      <c r="D2211" s="27">
        <v>0.0</v>
      </c>
      <c r="E2211" s="41"/>
    </row>
    <row r="2212" hidden="1">
      <c r="A2212" s="36" t="s">
        <v>3295</v>
      </c>
      <c r="B2212" s="42">
        <v>1.2999999999992724</v>
      </c>
      <c r="C2212" s="65">
        <v>1.2999999999883585</v>
      </c>
      <c r="D2212" s="66">
        <v>-1.0913936421275139E-11</v>
      </c>
      <c r="E2212" s="45"/>
    </row>
    <row r="2213" hidden="1">
      <c r="A2213" s="39"/>
      <c r="B2213" s="60"/>
      <c r="C2213" s="67"/>
      <c r="D2213" s="61"/>
      <c r="E2213" s="68"/>
    </row>
    <row r="2214" hidden="1">
      <c r="A2214" s="39"/>
      <c r="B2214" s="60"/>
      <c r="C2214" s="67"/>
      <c r="D2214" s="61"/>
      <c r="E2214" s="68"/>
    </row>
    <row r="2215" hidden="1">
      <c r="A2215" s="5" t="s">
        <v>4025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3268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4" t="s">
        <v>3269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5" t="s">
        <v>4032</v>
      </c>
      <c r="B2221" s="7"/>
      <c r="C2221" s="16"/>
      <c r="D2221" s="56" t="s">
        <v>4033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3270</v>
      </c>
      <c r="B2223" s="6"/>
      <c r="C2223" s="6"/>
      <c r="D2223" s="6"/>
      <c r="E2223" s="7"/>
    </row>
    <row r="2224" hidden="1">
      <c r="A2224" s="20" t="s">
        <v>3271</v>
      </c>
      <c r="B2224" s="21" t="s">
        <v>3272</v>
      </c>
      <c r="C2224" s="22" t="s">
        <v>3273</v>
      </c>
      <c r="D2224" s="21" t="s">
        <v>3274</v>
      </c>
      <c r="E2224" s="23" t="s">
        <v>13</v>
      </c>
    </row>
    <row r="2225" hidden="1">
      <c r="A2225" s="57" t="s">
        <v>3275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7" t="s">
        <v>3276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7" t="s">
        <v>3277</v>
      </c>
      <c r="B2227" s="25">
        <v>0.0</v>
      </c>
      <c r="C2227" s="26"/>
      <c r="D2227" s="27">
        <v>0.0</v>
      </c>
      <c r="E2227" s="41"/>
    </row>
    <row r="2228" hidden="1">
      <c r="A2228" s="57" t="s">
        <v>3279</v>
      </c>
      <c r="B2228" s="29">
        <v>0.0</v>
      </c>
      <c r="C2228" s="26"/>
      <c r="D2228" s="27">
        <v>0.0</v>
      </c>
      <c r="E2228" s="41"/>
    </row>
    <row r="2229" hidden="1">
      <c r="A2229" s="31" t="s">
        <v>3281</v>
      </c>
      <c r="B2229" s="29">
        <v>0.0</v>
      </c>
      <c r="C2229" s="26"/>
      <c r="D2229" s="27">
        <v>0.0</v>
      </c>
      <c r="E2229" s="40"/>
    </row>
    <row r="2230" hidden="1">
      <c r="A2230" s="31" t="s">
        <v>3282</v>
      </c>
      <c r="B2230" s="29">
        <v>0.0</v>
      </c>
      <c r="C2230" s="26"/>
      <c r="D2230" s="27">
        <v>0.0</v>
      </c>
      <c r="E2230" s="41"/>
    </row>
    <row r="2231" hidden="1">
      <c r="A2231" s="31" t="s">
        <v>3284</v>
      </c>
      <c r="B2231" s="29">
        <v>1746.0</v>
      </c>
      <c r="C2231" s="26">
        <v>1746.0</v>
      </c>
      <c r="D2231" s="27">
        <v>0.0</v>
      </c>
      <c r="E2231" s="28" t="s">
        <v>7846</v>
      </c>
    </row>
    <row r="2232" hidden="1">
      <c r="A2232" s="31" t="s">
        <v>3286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8" t="s">
        <v>3287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8" t="s">
        <v>3288</v>
      </c>
      <c r="B2234" s="29">
        <v>35284.0</v>
      </c>
      <c r="C2234" s="59">
        <v>35284.0</v>
      </c>
      <c r="D2234" s="27">
        <v>0.0</v>
      </c>
      <c r="E2234" s="41"/>
    </row>
    <row r="2235" hidden="1">
      <c r="A2235" s="58" t="s">
        <v>3289</v>
      </c>
      <c r="B2235" s="29">
        <v>68028.0</v>
      </c>
      <c r="C2235" s="59">
        <v>68028.0</v>
      </c>
      <c r="D2235" s="27">
        <v>0.0</v>
      </c>
      <c r="E2235" s="41"/>
    </row>
    <row r="2236" hidden="1">
      <c r="A2236" s="58" t="s">
        <v>3290</v>
      </c>
      <c r="B2236" s="29">
        <v>58258.0</v>
      </c>
      <c r="C2236" s="59">
        <v>58258.0</v>
      </c>
      <c r="D2236" s="27">
        <v>0.0</v>
      </c>
      <c r="E2236" s="41"/>
    </row>
    <row r="2237" hidden="1">
      <c r="A2237" s="58" t="s">
        <v>3292</v>
      </c>
      <c r="B2237" s="29">
        <v>1527.0</v>
      </c>
      <c r="C2237" s="59">
        <v>1527.0</v>
      </c>
      <c r="D2237" s="27">
        <v>0.0</v>
      </c>
      <c r="E2237" s="41"/>
    </row>
    <row r="2238" hidden="1">
      <c r="A2238" s="58" t="s">
        <v>3293</v>
      </c>
      <c r="B2238" s="29">
        <v>12408.0</v>
      </c>
      <c r="C2238" s="59">
        <v>12408.0</v>
      </c>
      <c r="D2238" s="27">
        <v>0.0</v>
      </c>
      <c r="E2238" s="41"/>
    </row>
    <row r="2239" hidden="1">
      <c r="A2239" s="35" t="s">
        <v>3294</v>
      </c>
      <c r="B2239" s="29">
        <v>294146.7</v>
      </c>
      <c r="C2239" s="59">
        <v>294146.7</v>
      </c>
      <c r="D2239" s="27">
        <v>0.0</v>
      </c>
      <c r="E2239" s="41"/>
    </row>
    <row r="2240" hidden="1">
      <c r="A2240" s="36" t="s">
        <v>3295</v>
      </c>
      <c r="B2240" s="42">
        <v>1.2999999999992724</v>
      </c>
      <c r="C2240" s="65">
        <v>1.2999999999883585</v>
      </c>
      <c r="D2240" s="66">
        <v>-1.0913936421275139E-11</v>
      </c>
      <c r="E2240" s="45"/>
    </row>
    <row r="2241" hidden="1">
      <c r="A2241" s="39"/>
      <c r="B2241" s="60"/>
      <c r="C2241" s="67"/>
      <c r="D2241" s="61"/>
      <c r="E2241" s="68"/>
    </row>
    <row r="2242" hidden="1">
      <c r="A2242" s="39"/>
      <c r="B2242" s="60"/>
      <c r="C2242" s="67"/>
      <c r="D2242" s="61"/>
      <c r="E2242" s="68"/>
    </row>
    <row r="2243" hidden="1">
      <c r="A2243" s="5" t="s">
        <v>4025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3268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4" t="s">
        <v>3269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5" t="s">
        <v>4032</v>
      </c>
      <c r="B2249" s="7"/>
      <c r="C2249" s="16"/>
      <c r="D2249" s="56" t="s">
        <v>4033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3270</v>
      </c>
      <c r="B2251" s="6"/>
      <c r="C2251" s="6"/>
      <c r="D2251" s="6"/>
      <c r="E2251" s="7"/>
    </row>
    <row r="2252" hidden="1">
      <c r="A2252" s="20" t="s">
        <v>3271</v>
      </c>
      <c r="B2252" s="21" t="s">
        <v>3272</v>
      </c>
      <c r="C2252" s="22" t="s">
        <v>3273</v>
      </c>
      <c r="D2252" s="21" t="s">
        <v>3274</v>
      </c>
      <c r="E2252" s="23" t="s">
        <v>13</v>
      </c>
    </row>
    <row r="2253" hidden="1">
      <c r="A2253" s="57" t="s">
        <v>3275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7" t="s">
        <v>3276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7" t="s">
        <v>3277</v>
      </c>
      <c r="B2255" s="25">
        <v>0.0</v>
      </c>
      <c r="C2255" s="26"/>
      <c r="D2255" s="27">
        <v>0.0</v>
      </c>
      <c r="E2255" s="41"/>
    </row>
    <row r="2256" hidden="1">
      <c r="A2256" s="57" t="s">
        <v>3279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3281</v>
      </c>
      <c r="B2257" s="29">
        <v>0.0</v>
      </c>
      <c r="C2257" s="26"/>
      <c r="D2257" s="27">
        <v>0.0</v>
      </c>
      <c r="E2257" s="40"/>
    </row>
    <row r="2258" hidden="1">
      <c r="A2258" s="31" t="s">
        <v>3282</v>
      </c>
      <c r="B2258" s="29">
        <v>0.0</v>
      </c>
      <c r="C2258" s="26"/>
      <c r="D2258" s="27">
        <v>0.0</v>
      </c>
      <c r="E2258" s="41"/>
    </row>
    <row r="2259" hidden="1">
      <c r="A2259" s="31" t="s">
        <v>3284</v>
      </c>
      <c r="B2259" s="29">
        <v>1773.0</v>
      </c>
      <c r="C2259" s="26">
        <v>1773.0</v>
      </c>
      <c r="D2259" s="27">
        <v>0.0</v>
      </c>
      <c r="E2259" s="28" t="s">
        <v>7847</v>
      </c>
    </row>
    <row r="2260" hidden="1">
      <c r="A2260" s="31" t="s">
        <v>3286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8" t="s">
        <v>3287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8" t="s">
        <v>3288</v>
      </c>
      <c r="B2262" s="29">
        <v>24624.0</v>
      </c>
      <c r="C2262" s="59">
        <v>24624.0</v>
      </c>
      <c r="D2262" s="27">
        <v>0.0</v>
      </c>
      <c r="E2262" s="41"/>
    </row>
    <row r="2263" hidden="1">
      <c r="A2263" s="58" t="s">
        <v>3289</v>
      </c>
      <c r="B2263" s="29">
        <v>77374.0</v>
      </c>
      <c r="C2263" s="59">
        <v>77374.0</v>
      </c>
      <c r="D2263" s="27">
        <v>0.0</v>
      </c>
      <c r="E2263" s="41"/>
    </row>
    <row r="2264" hidden="1">
      <c r="A2264" s="58" t="s">
        <v>3290</v>
      </c>
      <c r="B2264" s="29">
        <v>59603.0</v>
      </c>
      <c r="C2264" s="59">
        <v>59603.0</v>
      </c>
      <c r="D2264" s="27">
        <v>0.0</v>
      </c>
      <c r="E2264" s="41"/>
    </row>
    <row r="2265" hidden="1">
      <c r="A2265" s="58" t="s">
        <v>3292</v>
      </c>
      <c r="B2265" s="29">
        <v>0.0</v>
      </c>
      <c r="C2265" s="59">
        <v>0.0</v>
      </c>
      <c r="D2265" s="27">
        <v>0.0</v>
      </c>
      <c r="E2265" s="41"/>
    </row>
    <row r="2266" hidden="1">
      <c r="A2266" s="58" t="s">
        <v>3293</v>
      </c>
      <c r="B2266" s="29">
        <v>12283.0</v>
      </c>
      <c r="C2266" s="59">
        <v>12283.0</v>
      </c>
      <c r="D2266" s="27">
        <v>0.0</v>
      </c>
      <c r="E2266" s="41"/>
    </row>
    <row r="2267" hidden="1">
      <c r="A2267" s="35" t="s">
        <v>3294</v>
      </c>
      <c r="B2267" s="29">
        <v>318068.8</v>
      </c>
      <c r="C2267" s="59">
        <v>318068.8</v>
      </c>
      <c r="D2267" s="27">
        <v>0.0</v>
      </c>
      <c r="E2267" s="41"/>
    </row>
    <row r="2268" hidden="1">
      <c r="A2268" s="36" t="s">
        <v>3295</v>
      </c>
      <c r="B2268" s="42">
        <v>1.1999999999970896</v>
      </c>
      <c r="C2268" s="65">
        <v>10.200000000011642</v>
      </c>
      <c r="D2268" s="66">
        <v>9.000000000014552</v>
      </c>
      <c r="E2268" s="45"/>
    </row>
    <row r="2269" hidden="1">
      <c r="A2269" s="39"/>
      <c r="B2269" s="60"/>
      <c r="C2269" s="67"/>
      <c r="D2269" s="61"/>
      <c r="E2269" s="68"/>
    </row>
    <row r="2270" hidden="1">
      <c r="A2270" s="39"/>
      <c r="B2270" s="60"/>
      <c r="C2270" s="67"/>
      <c r="D2270" s="61"/>
      <c r="E2270" s="68"/>
    </row>
    <row r="2271" hidden="1">
      <c r="A2271" s="5" t="s">
        <v>4025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3268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4" t="s">
        <v>3269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5" t="s">
        <v>4032</v>
      </c>
      <c r="B2277" s="7"/>
      <c r="C2277" s="16"/>
      <c r="D2277" s="56" t="s">
        <v>4033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3270</v>
      </c>
      <c r="B2279" s="6"/>
      <c r="C2279" s="6"/>
      <c r="D2279" s="6"/>
      <c r="E2279" s="7"/>
    </row>
    <row r="2280" hidden="1">
      <c r="A2280" s="20" t="s">
        <v>3271</v>
      </c>
      <c r="B2280" s="21" t="s">
        <v>3272</v>
      </c>
      <c r="C2280" s="22" t="s">
        <v>3273</v>
      </c>
      <c r="D2280" s="21" t="s">
        <v>3274</v>
      </c>
      <c r="E2280" s="23" t="s">
        <v>13</v>
      </c>
    </row>
    <row r="2281" hidden="1">
      <c r="A2281" s="57" t="s">
        <v>3275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7" t="s">
        <v>3276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7" t="s">
        <v>3277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7" t="s">
        <v>3279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3281</v>
      </c>
      <c r="B2285" s="29">
        <v>0.0</v>
      </c>
      <c r="C2285" s="26"/>
      <c r="D2285" s="27">
        <v>0.0</v>
      </c>
      <c r="E2285" s="40"/>
    </row>
    <row r="2286" hidden="1">
      <c r="A2286" s="31" t="s">
        <v>3282</v>
      </c>
      <c r="B2286" s="29">
        <v>0.0</v>
      </c>
      <c r="C2286" s="26"/>
      <c r="D2286" s="27">
        <v>0.0</v>
      </c>
      <c r="E2286" s="41"/>
    </row>
    <row r="2287" hidden="1">
      <c r="A2287" s="31" t="s">
        <v>3284</v>
      </c>
      <c r="B2287" s="29">
        <v>7950.0</v>
      </c>
      <c r="C2287" s="26">
        <v>7950.0</v>
      </c>
      <c r="D2287" s="27">
        <v>0.0</v>
      </c>
      <c r="E2287" s="28" t="s">
        <v>7848</v>
      </c>
    </row>
    <row r="2288" hidden="1">
      <c r="A2288" s="31" t="s">
        <v>3286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8" t="s">
        <v>3287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8" t="s">
        <v>3288</v>
      </c>
      <c r="B2290" s="29">
        <v>38946.0</v>
      </c>
      <c r="C2290" s="59">
        <v>38946.0</v>
      </c>
      <c r="D2290" s="27">
        <v>0.0</v>
      </c>
      <c r="E2290" s="41"/>
    </row>
    <row r="2291" hidden="1">
      <c r="A2291" s="58" t="s">
        <v>3289</v>
      </c>
      <c r="B2291" s="29">
        <v>82943.0</v>
      </c>
      <c r="C2291" s="59">
        <v>82943.0</v>
      </c>
      <c r="D2291" s="27">
        <v>0.0</v>
      </c>
      <c r="E2291" s="41"/>
    </row>
    <row r="2292" hidden="1">
      <c r="A2292" s="58" t="s">
        <v>3290</v>
      </c>
      <c r="B2292" s="29">
        <v>61412.5</v>
      </c>
      <c r="C2292" s="59">
        <v>61412.5</v>
      </c>
      <c r="D2292" s="27">
        <v>0.0</v>
      </c>
      <c r="E2292" s="41"/>
    </row>
    <row r="2293" hidden="1">
      <c r="A2293" s="58" t="s">
        <v>3292</v>
      </c>
      <c r="B2293" s="29">
        <v>300.0</v>
      </c>
      <c r="C2293" s="59">
        <v>300.0</v>
      </c>
      <c r="D2293" s="27">
        <v>0.0</v>
      </c>
      <c r="E2293" s="41"/>
    </row>
    <row r="2294" hidden="1">
      <c r="A2294" s="58" t="s">
        <v>3293</v>
      </c>
      <c r="B2294" s="29">
        <v>16979.0</v>
      </c>
      <c r="C2294" s="59">
        <v>16979.0</v>
      </c>
      <c r="D2294" s="27">
        <v>0.0</v>
      </c>
      <c r="E2294" s="41"/>
    </row>
    <row r="2295" hidden="1">
      <c r="A2295" s="35" t="s">
        <v>3294</v>
      </c>
      <c r="B2295" s="29">
        <v>330135.89999999997</v>
      </c>
      <c r="C2295" s="59">
        <v>329814.9</v>
      </c>
      <c r="D2295" s="27">
        <v>-320.9999999999418</v>
      </c>
      <c r="E2295" s="41"/>
    </row>
    <row r="2296" hidden="1">
      <c r="A2296" s="36" t="s">
        <v>3295</v>
      </c>
      <c r="B2296" s="42">
        <v>0.5999999999985448</v>
      </c>
      <c r="C2296" s="65">
        <v>1.599999999976717</v>
      </c>
      <c r="D2296" s="66">
        <v>0.9999999999781721</v>
      </c>
      <c r="E2296" s="45"/>
    </row>
    <row r="2297" hidden="1">
      <c r="A2297" s="39"/>
      <c r="B2297" s="60"/>
      <c r="C2297" s="67"/>
      <c r="D2297" s="61"/>
      <c r="E2297" s="68"/>
    </row>
    <row r="2298" hidden="1">
      <c r="A2298" s="39"/>
      <c r="B2298" s="60"/>
      <c r="C2298" s="67"/>
      <c r="D2298" s="61"/>
      <c r="E2298" s="68"/>
    </row>
    <row r="2299" hidden="1">
      <c r="A2299" s="5" t="s">
        <v>4025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3268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4" t="s">
        <v>3269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5" t="s">
        <v>4032</v>
      </c>
      <c r="B2305" s="7"/>
      <c r="C2305" s="16"/>
      <c r="D2305" s="56" t="s">
        <v>4033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3270</v>
      </c>
      <c r="B2307" s="6"/>
      <c r="C2307" s="6"/>
      <c r="D2307" s="6"/>
      <c r="E2307" s="7"/>
    </row>
    <row r="2308" hidden="1">
      <c r="A2308" s="20" t="s">
        <v>3271</v>
      </c>
      <c r="B2308" s="21" t="s">
        <v>3272</v>
      </c>
      <c r="C2308" s="22" t="s">
        <v>3273</v>
      </c>
      <c r="D2308" s="21" t="s">
        <v>3274</v>
      </c>
      <c r="E2308" s="23" t="s">
        <v>13</v>
      </c>
    </row>
    <row r="2309" hidden="1">
      <c r="A2309" s="57" t="s">
        <v>3275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7" t="s">
        <v>3276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7" t="s">
        <v>3277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7" t="s">
        <v>3279</v>
      </c>
      <c r="B2312" s="29">
        <v>0.0</v>
      </c>
      <c r="C2312" s="26"/>
      <c r="D2312" s="27">
        <v>0.0</v>
      </c>
      <c r="E2312" s="41"/>
    </row>
    <row r="2313" hidden="1">
      <c r="A2313" s="31" t="s">
        <v>3281</v>
      </c>
      <c r="B2313" s="29">
        <v>0.0</v>
      </c>
      <c r="C2313" s="26"/>
      <c r="D2313" s="27">
        <v>0.0</v>
      </c>
      <c r="E2313" s="40"/>
    </row>
    <row r="2314" hidden="1">
      <c r="A2314" s="31" t="s">
        <v>3282</v>
      </c>
      <c r="B2314" s="29">
        <v>0.0</v>
      </c>
      <c r="C2314" s="26"/>
      <c r="D2314" s="27">
        <v>0.0</v>
      </c>
      <c r="E2314" s="41"/>
    </row>
    <row r="2315" hidden="1">
      <c r="A2315" s="31" t="s">
        <v>3284</v>
      </c>
      <c r="B2315" s="29">
        <v>0.0</v>
      </c>
      <c r="C2315" s="26"/>
      <c r="D2315" s="27">
        <v>0.0</v>
      </c>
      <c r="E2315" s="28"/>
    </row>
    <row r="2316" hidden="1">
      <c r="A2316" s="31" t="s">
        <v>3286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8" t="s">
        <v>3287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8" t="s">
        <v>3288</v>
      </c>
      <c r="B2318" s="29">
        <v>25985.0</v>
      </c>
      <c r="C2318" s="59">
        <v>25721.0</v>
      </c>
      <c r="D2318" s="27">
        <v>-264.0</v>
      </c>
      <c r="E2318" s="41"/>
    </row>
    <row r="2319" hidden="1">
      <c r="A2319" s="58" t="s">
        <v>3289</v>
      </c>
      <c r="B2319" s="29">
        <v>56314.0</v>
      </c>
      <c r="C2319" s="59">
        <v>56314.0</v>
      </c>
      <c r="D2319" s="27">
        <v>0.0</v>
      </c>
      <c r="E2319" s="41"/>
    </row>
    <row r="2320" hidden="1">
      <c r="A2320" s="58" t="s">
        <v>3290</v>
      </c>
      <c r="B2320" s="29">
        <v>36195.0</v>
      </c>
      <c r="C2320" s="59">
        <v>36195.0</v>
      </c>
      <c r="D2320" s="27">
        <v>0.0</v>
      </c>
      <c r="E2320" s="41"/>
    </row>
    <row r="2321" hidden="1">
      <c r="A2321" s="58" t="s">
        <v>3292</v>
      </c>
      <c r="B2321" s="29">
        <v>967.0</v>
      </c>
      <c r="C2321" s="59">
        <v>967.0</v>
      </c>
      <c r="D2321" s="27">
        <v>0.0</v>
      </c>
      <c r="E2321" s="41"/>
    </row>
    <row r="2322" hidden="1">
      <c r="A2322" s="58" t="s">
        <v>3293</v>
      </c>
      <c r="B2322" s="29">
        <v>9889.0</v>
      </c>
      <c r="C2322" s="59">
        <v>9889.0</v>
      </c>
      <c r="D2322" s="27">
        <v>0.0</v>
      </c>
      <c r="E2322" s="41"/>
    </row>
    <row r="2323" hidden="1">
      <c r="A2323" s="35" t="s">
        <v>3294</v>
      </c>
      <c r="B2323" s="29">
        <v>189371.0</v>
      </c>
      <c r="C2323" s="59">
        <v>189107.0</v>
      </c>
      <c r="D2323" s="27">
        <v>-264.0</v>
      </c>
      <c r="E2323" s="41"/>
    </row>
    <row r="2324" hidden="1">
      <c r="A2324" s="36" t="s">
        <v>3295</v>
      </c>
      <c r="B2324" s="42">
        <v>1.0</v>
      </c>
      <c r="C2324" s="65">
        <v>1.0</v>
      </c>
      <c r="D2324" s="66">
        <v>0.0</v>
      </c>
      <c r="E2324" s="45"/>
    </row>
    <row r="2325" hidden="1">
      <c r="A2325" s="39"/>
      <c r="B2325" s="60"/>
      <c r="C2325" s="67"/>
      <c r="D2325" s="61"/>
      <c r="E2325" s="68"/>
    </row>
    <row r="2326" hidden="1">
      <c r="A2326" s="39"/>
      <c r="B2326" s="60"/>
      <c r="C2326" s="67"/>
      <c r="D2326" s="61"/>
      <c r="E2326" s="68"/>
    </row>
    <row r="2327" hidden="1">
      <c r="A2327" s="5" t="s">
        <v>4025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3268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4" t="s">
        <v>3269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5" t="s">
        <v>4032</v>
      </c>
      <c r="B2333" s="7"/>
      <c r="C2333" s="16"/>
      <c r="D2333" s="56" t="s">
        <v>4035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3270</v>
      </c>
      <c r="B2335" s="6"/>
      <c r="C2335" s="6"/>
      <c r="D2335" s="6"/>
      <c r="E2335" s="7"/>
    </row>
    <row r="2336" hidden="1">
      <c r="A2336" s="20" t="s">
        <v>3271</v>
      </c>
      <c r="B2336" s="21" t="s">
        <v>3272</v>
      </c>
      <c r="C2336" s="22" t="s">
        <v>3273</v>
      </c>
      <c r="D2336" s="21" t="s">
        <v>3274</v>
      </c>
      <c r="E2336" s="23" t="s">
        <v>13</v>
      </c>
    </row>
    <row r="2337" hidden="1">
      <c r="A2337" s="57" t="s">
        <v>3275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7" t="s">
        <v>3276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7" t="s">
        <v>3277</v>
      </c>
      <c r="B2339" s="25">
        <v>0.0</v>
      </c>
      <c r="C2339" s="26"/>
      <c r="D2339" s="27">
        <v>0.0</v>
      </c>
      <c r="E2339" s="41"/>
    </row>
    <row r="2340" hidden="1">
      <c r="A2340" s="57" t="s">
        <v>3279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3281</v>
      </c>
      <c r="B2341" s="29">
        <v>0.0</v>
      </c>
      <c r="C2341" s="26"/>
      <c r="D2341" s="27">
        <v>0.0</v>
      </c>
      <c r="E2341" s="40"/>
    </row>
    <row r="2342" hidden="1">
      <c r="A2342" s="31" t="s">
        <v>3282</v>
      </c>
      <c r="B2342" s="29">
        <v>0.0</v>
      </c>
      <c r="C2342" s="26"/>
      <c r="D2342" s="27">
        <v>0.0</v>
      </c>
      <c r="E2342" s="41"/>
    </row>
    <row r="2343" hidden="1">
      <c r="A2343" s="31" t="s">
        <v>3284</v>
      </c>
      <c r="B2343" s="29">
        <v>0.0</v>
      </c>
      <c r="C2343" s="26"/>
      <c r="D2343" s="27">
        <v>0.0</v>
      </c>
      <c r="E2343" s="28"/>
    </row>
    <row r="2344" hidden="1">
      <c r="A2344" s="31" t="s">
        <v>3286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8" t="s">
        <v>3287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8" t="s">
        <v>3288</v>
      </c>
      <c r="B2346" s="29">
        <v>12349.0</v>
      </c>
      <c r="C2346" s="59">
        <v>12349.0</v>
      </c>
      <c r="D2346" s="27">
        <v>0.0</v>
      </c>
      <c r="E2346" s="41"/>
    </row>
    <row r="2347" hidden="1">
      <c r="A2347" s="58" t="s">
        <v>3289</v>
      </c>
      <c r="B2347" s="29">
        <v>32438.0</v>
      </c>
      <c r="C2347" s="59">
        <v>31302.0</v>
      </c>
      <c r="D2347" s="27">
        <v>-1136.0</v>
      </c>
      <c r="E2347" s="41"/>
    </row>
    <row r="2348" hidden="1">
      <c r="A2348" s="58" t="s">
        <v>3290</v>
      </c>
      <c r="B2348" s="29">
        <v>15898.0</v>
      </c>
      <c r="C2348" s="59">
        <v>15898.0</v>
      </c>
      <c r="D2348" s="27">
        <v>0.0</v>
      </c>
      <c r="E2348" s="41"/>
    </row>
    <row r="2349" hidden="1">
      <c r="A2349" s="58" t="s">
        <v>3292</v>
      </c>
      <c r="B2349" s="29">
        <v>0.0</v>
      </c>
      <c r="C2349" s="59">
        <v>0.0</v>
      </c>
      <c r="D2349" s="27">
        <v>0.0</v>
      </c>
      <c r="E2349" s="41"/>
    </row>
    <row r="2350" hidden="1">
      <c r="A2350" s="58" t="s">
        <v>3293</v>
      </c>
      <c r="B2350" s="29">
        <v>5822.0</v>
      </c>
      <c r="C2350" s="59">
        <v>5822.0</v>
      </c>
      <c r="D2350" s="27">
        <v>0.0</v>
      </c>
      <c r="E2350" s="41"/>
    </row>
    <row r="2351" hidden="1">
      <c r="A2351" s="35" t="s">
        <v>3294</v>
      </c>
      <c r="B2351" s="29">
        <v>110881.0</v>
      </c>
      <c r="C2351" s="59">
        <v>109745.0</v>
      </c>
      <c r="D2351" s="27">
        <v>-1136.0</v>
      </c>
      <c r="E2351" s="41"/>
    </row>
    <row r="2352" hidden="1">
      <c r="A2352" s="36" t="s">
        <v>3295</v>
      </c>
      <c r="B2352" s="42">
        <v>1.0</v>
      </c>
      <c r="C2352" s="65">
        <v>1.0</v>
      </c>
      <c r="D2352" s="66">
        <v>0.0</v>
      </c>
      <c r="E2352" s="45"/>
    </row>
    <row r="2353" hidden="1">
      <c r="A2353" s="39"/>
      <c r="B2353" s="60"/>
      <c r="C2353" s="67"/>
      <c r="D2353" s="61"/>
      <c r="E2353" s="68"/>
    </row>
    <row r="2354" hidden="1">
      <c r="A2354" s="39"/>
      <c r="B2354" s="60"/>
      <c r="C2354" s="67"/>
      <c r="D2354" s="61"/>
      <c r="E2354" s="68"/>
    </row>
    <row r="2355" hidden="1">
      <c r="A2355" s="5" t="s">
        <v>4025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3268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4" t="s">
        <v>3269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5" t="s">
        <v>4047</v>
      </c>
      <c r="B2361" s="7"/>
      <c r="C2361" s="16"/>
      <c r="D2361" s="56" t="s">
        <v>4033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3270</v>
      </c>
      <c r="B2363" s="6"/>
      <c r="C2363" s="6"/>
      <c r="D2363" s="6"/>
      <c r="E2363" s="7"/>
    </row>
    <row r="2364" hidden="1">
      <c r="A2364" s="20" t="s">
        <v>3271</v>
      </c>
      <c r="B2364" s="21" t="s">
        <v>3272</v>
      </c>
      <c r="C2364" s="22" t="s">
        <v>3273</v>
      </c>
      <c r="D2364" s="21" t="s">
        <v>3274</v>
      </c>
      <c r="E2364" s="23" t="s">
        <v>13</v>
      </c>
    </row>
    <row r="2365" hidden="1">
      <c r="A2365" s="57" t="s">
        <v>3275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7" t="s">
        <v>3276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7" t="s">
        <v>3277</v>
      </c>
      <c r="B2367" s="25">
        <v>0.0</v>
      </c>
      <c r="C2367" s="26"/>
      <c r="D2367" s="27">
        <v>0.0</v>
      </c>
      <c r="E2367" s="41"/>
    </row>
    <row r="2368" hidden="1">
      <c r="A2368" s="57" t="s">
        <v>3279</v>
      </c>
      <c r="B2368" s="29">
        <v>0.0</v>
      </c>
      <c r="C2368" s="26"/>
      <c r="D2368" s="27">
        <v>0.0</v>
      </c>
      <c r="E2368" s="41"/>
    </row>
    <row r="2369" hidden="1">
      <c r="A2369" s="31" t="s">
        <v>3281</v>
      </c>
      <c r="B2369" s="29">
        <v>0.0</v>
      </c>
      <c r="C2369" s="26"/>
      <c r="D2369" s="27">
        <v>0.0</v>
      </c>
      <c r="E2369" s="40"/>
    </row>
    <row r="2370" hidden="1">
      <c r="A2370" s="31" t="s">
        <v>3282</v>
      </c>
      <c r="B2370" s="29">
        <v>0.0</v>
      </c>
      <c r="C2370" s="26"/>
      <c r="D2370" s="27">
        <v>0.0</v>
      </c>
      <c r="E2370" s="41"/>
    </row>
    <row r="2371" hidden="1">
      <c r="A2371" s="31" t="s">
        <v>3284</v>
      </c>
      <c r="B2371" s="29">
        <v>0.0</v>
      </c>
      <c r="C2371" s="26"/>
      <c r="D2371" s="27">
        <v>0.0</v>
      </c>
      <c r="E2371" s="28"/>
    </row>
    <row r="2372" hidden="1">
      <c r="A2372" s="31" t="s">
        <v>3286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8" t="s">
        <v>3287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8" t="s">
        <v>3288</v>
      </c>
      <c r="B2374" s="29">
        <v>27095.0</v>
      </c>
      <c r="C2374" s="59">
        <v>27095.0</v>
      </c>
      <c r="D2374" s="27">
        <v>0.0</v>
      </c>
      <c r="E2374" s="41"/>
    </row>
    <row r="2375" hidden="1">
      <c r="A2375" s="58" t="s">
        <v>3289</v>
      </c>
      <c r="B2375" s="29">
        <v>50459.0</v>
      </c>
      <c r="C2375" s="59">
        <v>50459.0</v>
      </c>
      <c r="D2375" s="27">
        <v>0.0</v>
      </c>
      <c r="E2375" s="41"/>
    </row>
    <row r="2376" hidden="1">
      <c r="A2376" s="58" t="s">
        <v>3290</v>
      </c>
      <c r="B2376" s="29">
        <v>29644.0</v>
      </c>
      <c r="C2376" s="59">
        <v>29644.0</v>
      </c>
      <c r="D2376" s="27">
        <v>0.0</v>
      </c>
      <c r="E2376" s="41"/>
    </row>
    <row r="2377" hidden="1">
      <c r="A2377" s="58" t="s">
        <v>3292</v>
      </c>
      <c r="B2377" s="29">
        <v>747.0</v>
      </c>
      <c r="C2377" s="59">
        <v>747.0</v>
      </c>
      <c r="D2377" s="27">
        <v>0.0</v>
      </c>
      <c r="E2377" s="41"/>
    </row>
    <row r="2378" hidden="1">
      <c r="A2378" s="58" t="s">
        <v>3293</v>
      </c>
      <c r="B2378" s="29">
        <v>11153.0</v>
      </c>
      <c r="C2378" s="59">
        <v>11153.0</v>
      </c>
      <c r="D2378" s="27">
        <v>0.0</v>
      </c>
      <c r="E2378" s="41"/>
    </row>
    <row r="2379" hidden="1">
      <c r="A2379" s="35" t="s">
        <v>3294</v>
      </c>
      <c r="B2379" s="29">
        <v>205054.0</v>
      </c>
      <c r="C2379" s="59">
        <v>205054.0</v>
      </c>
      <c r="D2379" s="27">
        <v>0.0</v>
      </c>
      <c r="E2379" s="41"/>
    </row>
    <row r="2380" hidden="1">
      <c r="A2380" s="36" t="s">
        <v>3295</v>
      </c>
      <c r="B2380" s="42">
        <v>0.0</v>
      </c>
      <c r="C2380" s="65">
        <v>4.0</v>
      </c>
      <c r="D2380" s="66">
        <v>4.0</v>
      </c>
      <c r="E2380" s="45"/>
    </row>
    <row r="2381" hidden="1">
      <c r="A2381" s="39"/>
      <c r="B2381" s="60"/>
      <c r="C2381" s="67"/>
      <c r="D2381" s="61"/>
      <c r="E2381" s="68"/>
    </row>
    <row r="2382" hidden="1">
      <c r="A2382" s="39"/>
      <c r="B2382" s="60"/>
      <c r="C2382" s="67"/>
      <c r="D2382" s="61"/>
      <c r="E2382" s="68"/>
    </row>
    <row r="2383" hidden="1">
      <c r="A2383" s="5" t="s">
        <v>4025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3268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4" t="s">
        <v>3269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5" t="s">
        <v>4032</v>
      </c>
      <c r="B2389" s="7"/>
      <c r="C2389" s="16"/>
      <c r="D2389" s="56" t="s">
        <v>4033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3270</v>
      </c>
      <c r="B2391" s="6"/>
      <c r="C2391" s="6"/>
      <c r="D2391" s="6"/>
      <c r="E2391" s="7"/>
    </row>
    <row r="2392" hidden="1">
      <c r="A2392" s="20" t="s">
        <v>3271</v>
      </c>
      <c r="B2392" s="21" t="s">
        <v>3272</v>
      </c>
      <c r="C2392" s="22" t="s">
        <v>3273</v>
      </c>
      <c r="D2392" s="21" t="s">
        <v>3274</v>
      </c>
      <c r="E2392" s="23" t="s">
        <v>13</v>
      </c>
    </row>
    <row r="2393" hidden="1">
      <c r="A2393" s="57" t="s">
        <v>3275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7" t="s">
        <v>3276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7" t="s">
        <v>3277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7" t="s">
        <v>3279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3281</v>
      </c>
      <c r="B2397" s="29">
        <v>0.0</v>
      </c>
      <c r="C2397" s="26"/>
      <c r="D2397" s="27">
        <v>0.0</v>
      </c>
      <c r="E2397" s="40"/>
    </row>
    <row r="2398" hidden="1">
      <c r="A2398" s="31" t="s">
        <v>3282</v>
      </c>
      <c r="B2398" s="29">
        <v>0.0</v>
      </c>
      <c r="C2398" s="26"/>
      <c r="D2398" s="27">
        <v>0.0</v>
      </c>
      <c r="E2398" s="41"/>
    </row>
    <row r="2399" hidden="1">
      <c r="A2399" s="31" t="s">
        <v>3284</v>
      </c>
      <c r="B2399" s="29">
        <v>0.0</v>
      </c>
      <c r="C2399" s="26"/>
      <c r="D2399" s="27">
        <v>0.0</v>
      </c>
      <c r="E2399" s="28"/>
    </row>
    <row r="2400" hidden="1">
      <c r="A2400" s="31" t="s">
        <v>3286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8" t="s">
        <v>3287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8" t="s">
        <v>3288</v>
      </c>
      <c r="B2402" s="29">
        <v>30355.0</v>
      </c>
      <c r="C2402" s="59">
        <v>30355.0</v>
      </c>
      <c r="D2402" s="27">
        <v>0.0</v>
      </c>
      <c r="E2402" s="41"/>
    </row>
    <row r="2403" hidden="1">
      <c r="A2403" s="58" t="s">
        <v>3289</v>
      </c>
      <c r="B2403" s="29">
        <v>66730.0</v>
      </c>
      <c r="C2403" s="59">
        <v>66730.0</v>
      </c>
      <c r="D2403" s="27">
        <v>0.0</v>
      </c>
      <c r="E2403" s="41"/>
    </row>
    <row r="2404" hidden="1">
      <c r="A2404" s="58" t="s">
        <v>3290</v>
      </c>
      <c r="B2404" s="29">
        <v>65982.0</v>
      </c>
      <c r="C2404" s="59">
        <v>65982.0</v>
      </c>
      <c r="D2404" s="27">
        <v>0.0</v>
      </c>
      <c r="E2404" s="41"/>
    </row>
    <row r="2405" hidden="1">
      <c r="A2405" s="58" t="s">
        <v>3292</v>
      </c>
      <c r="B2405" s="29">
        <v>758.0</v>
      </c>
      <c r="C2405" s="59">
        <v>758.0</v>
      </c>
      <c r="D2405" s="27">
        <v>0.0</v>
      </c>
      <c r="E2405" s="41"/>
    </row>
    <row r="2406" hidden="1">
      <c r="A2406" s="58" t="s">
        <v>3293</v>
      </c>
      <c r="B2406" s="29">
        <v>9567.0</v>
      </c>
      <c r="C2406" s="59">
        <v>9567.0</v>
      </c>
      <c r="D2406" s="27">
        <v>0.0</v>
      </c>
      <c r="E2406" s="41"/>
    </row>
    <row r="2407" hidden="1">
      <c r="A2407" s="35" t="s">
        <v>3294</v>
      </c>
      <c r="B2407" s="29">
        <v>290877.2</v>
      </c>
      <c r="C2407" s="59">
        <v>290877.2</v>
      </c>
      <c r="D2407" s="27">
        <v>0.0</v>
      </c>
      <c r="E2407" s="41"/>
    </row>
    <row r="2408" hidden="1">
      <c r="A2408" s="36" t="s">
        <v>3295</v>
      </c>
      <c r="B2408" s="42">
        <v>-0.19999999999708962</v>
      </c>
      <c r="C2408" s="65">
        <v>-0.20000000001164153</v>
      </c>
      <c r="D2408" s="66">
        <v>-1.4551915228366852E-11</v>
      </c>
      <c r="E2408" s="45"/>
    </row>
    <row r="2409" hidden="1">
      <c r="A2409" s="39"/>
      <c r="B2409" s="60"/>
      <c r="C2409" s="67"/>
      <c r="D2409" s="61"/>
      <c r="E2409" s="68"/>
    </row>
    <row r="2410" hidden="1">
      <c r="A2410" s="39"/>
      <c r="B2410" s="60"/>
      <c r="C2410" s="67"/>
      <c r="D2410" s="61"/>
      <c r="E2410" s="68"/>
    </row>
    <row r="2411" hidden="1">
      <c r="A2411" s="5" t="s">
        <v>4025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3268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4" t="s">
        <v>3269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5" t="s">
        <v>4032</v>
      </c>
      <c r="B2417" s="7"/>
      <c r="C2417" s="16"/>
      <c r="D2417" s="56" t="s">
        <v>4033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3270</v>
      </c>
      <c r="B2419" s="6"/>
      <c r="C2419" s="6"/>
      <c r="D2419" s="6"/>
      <c r="E2419" s="7"/>
    </row>
    <row r="2420" hidden="1">
      <c r="A2420" s="20" t="s">
        <v>3271</v>
      </c>
      <c r="B2420" s="21" t="s">
        <v>3272</v>
      </c>
      <c r="C2420" s="22" t="s">
        <v>3273</v>
      </c>
      <c r="D2420" s="21" t="s">
        <v>3274</v>
      </c>
      <c r="E2420" s="23" t="s">
        <v>13</v>
      </c>
    </row>
    <row r="2421" hidden="1">
      <c r="A2421" s="57" t="s">
        <v>3275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7" t="s">
        <v>3276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7" t="s">
        <v>3277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7" t="s">
        <v>3279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3281</v>
      </c>
      <c r="B2425" s="29">
        <v>0.0</v>
      </c>
      <c r="C2425" s="26"/>
      <c r="D2425" s="27">
        <v>0.0</v>
      </c>
      <c r="E2425" s="40"/>
    </row>
    <row r="2426" hidden="1">
      <c r="A2426" s="31" t="s">
        <v>3282</v>
      </c>
      <c r="B2426" s="29">
        <v>0.0</v>
      </c>
      <c r="C2426" s="26"/>
      <c r="D2426" s="27">
        <v>0.0</v>
      </c>
      <c r="E2426" s="41"/>
    </row>
    <row r="2427" hidden="1">
      <c r="A2427" s="31" t="s">
        <v>3284</v>
      </c>
      <c r="B2427" s="29">
        <v>0.0</v>
      </c>
      <c r="C2427" s="26"/>
      <c r="D2427" s="27">
        <v>0.0</v>
      </c>
      <c r="E2427" s="28"/>
    </row>
    <row r="2428" hidden="1">
      <c r="A2428" s="31" t="s">
        <v>3286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8" t="s">
        <v>3287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8" t="s">
        <v>3288</v>
      </c>
      <c r="B2430" s="29">
        <v>29007.0</v>
      </c>
      <c r="C2430" s="59">
        <v>29007.0</v>
      </c>
      <c r="D2430" s="27">
        <v>0.0</v>
      </c>
      <c r="E2430" s="41"/>
    </row>
    <row r="2431" hidden="1">
      <c r="A2431" s="58" t="s">
        <v>3289</v>
      </c>
      <c r="B2431" s="29">
        <v>74779.0</v>
      </c>
      <c r="C2431" s="59">
        <v>74779.0</v>
      </c>
      <c r="D2431" s="27">
        <v>0.0</v>
      </c>
      <c r="E2431" s="41"/>
    </row>
    <row r="2432" hidden="1">
      <c r="A2432" s="58" t="s">
        <v>3290</v>
      </c>
      <c r="B2432" s="29">
        <v>52705.0</v>
      </c>
      <c r="C2432" s="59">
        <v>52705.0</v>
      </c>
      <c r="D2432" s="27">
        <v>0.0</v>
      </c>
      <c r="E2432" s="41"/>
    </row>
    <row r="2433" hidden="1">
      <c r="A2433" s="58" t="s">
        <v>3292</v>
      </c>
      <c r="B2433" s="29">
        <v>0.0</v>
      </c>
      <c r="C2433" s="59">
        <v>0.0</v>
      </c>
      <c r="D2433" s="27">
        <v>0.0</v>
      </c>
      <c r="E2433" s="41"/>
    </row>
    <row r="2434" hidden="1">
      <c r="A2434" s="58" t="s">
        <v>3293</v>
      </c>
      <c r="B2434" s="29">
        <v>14169.0</v>
      </c>
      <c r="C2434" s="59">
        <v>14169.0</v>
      </c>
      <c r="D2434" s="27">
        <v>0.0</v>
      </c>
      <c r="E2434" s="41"/>
    </row>
    <row r="2435" hidden="1">
      <c r="A2435" s="35" t="s">
        <v>3294</v>
      </c>
      <c r="B2435" s="29">
        <v>324818.79000000004</v>
      </c>
      <c r="C2435" s="59">
        <v>324489.7899999998</v>
      </c>
      <c r="D2435" s="27">
        <v>-329.00000000023283</v>
      </c>
      <c r="E2435" s="41"/>
    </row>
    <row r="2436" hidden="1">
      <c r="A2436" s="36" t="s">
        <v>3295</v>
      </c>
      <c r="B2436" s="42">
        <v>0.49999999997089617</v>
      </c>
      <c r="C2436" s="65">
        <v>0.5000000002910383</v>
      </c>
      <c r="D2436" s="66">
        <v>3.2014213502407074E-10</v>
      </c>
      <c r="E2436" s="45"/>
    </row>
    <row r="2437" hidden="1">
      <c r="A2437" s="39"/>
      <c r="B2437" s="60"/>
      <c r="C2437" s="67"/>
      <c r="D2437" s="61"/>
      <c r="E2437" s="68"/>
    </row>
    <row r="2438" hidden="1">
      <c r="A2438" s="39"/>
      <c r="B2438" s="60"/>
      <c r="C2438" s="67"/>
      <c r="D2438" s="61"/>
      <c r="E2438" s="68"/>
    </row>
    <row r="2439" hidden="1">
      <c r="A2439" s="5" t="s">
        <v>4025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3268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4" t="s">
        <v>3269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5" t="s">
        <v>4032</v>
      </c>
      <c r="B2445" s="7"/>
      <c r="C2445" s="16"/>
      <c r="D2445" s="56" t="s">
        <v>4033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3270</v>
      </c>
      <c r="B2447" s="6"/>
      <c r="C2447" s="6"/>
      <c r="D2447" s="6"/>
      <c r="E2447" s="7"/>
    </row>
    <row r="2448" hidden="1">
      <c r="A2448" s="20" t="s">
        <v>3271</v>
      </c>
      <c r="B2448" s="21" t="s">
        <v>3272</v>
      </c>
      <c r="C2448" s="22" t="s">
        <v>3273</v>
      </c>
      <c r="D2448" s="21" t="s">
        <v>3274</v>
      </c>
      <c r="E2448" s="23" t="s">
        <v>13</v>
      </c>
    </row>
    <row r="2449" hidden="1">
      <c r="A2449" s="57" t="s">
        <v>3275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7" t="s">
        <v>3276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7" t="s">
        <v>3277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7" t="s">
        <v>3279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3281</v>
      </c>
      <c r="B2453" s="29">
        <v>520.0</v>
      </c>
      <c r="C2453" s="26"/>
      <c r="D2453" s="27">
        <v>-520.0</v>
      </c>
      <c r="E2453" s="40"/>
    </row>
    <row r="2454" hidden="1">
      <c r="A2454" s="31" t="s">
        <v>3282</v>
      </c>
      <c r="B2454" s="29">
        <v>0.0</v>
      </c>
      <c r="C2454" s="26"/>
      <c r="D2454" s="27">
        <v>0.0</v>
      </c>
      <c r="E2454" s="41"/>
    </row>
    <row r="2455" hidden="1">
      <c r="A2455" s="31" t="s">
        <v>3284</v>
      </c>
      <c r="B2455" s="29">
        <v>1699.0</v>
      </c>
      <c r="C2455" s="26">
        <v>1699.0</v>
      </c>
      <c r="D2455" s="27">
        <v>0.0</v>
      </c>
      <c r="E2455" s="28" t="s">
        <v>7849</v>
      </c>
    </row>
    <row r="2456" hidden="1">
      <c r="A2456" s="31" t="s">
        <v>3286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8" t="s">
        <v>3287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8" t="s">
        <v>3288</v>
      </c>
      <c r="B2458" s="29">
        <v>29070.0</v>
      </c>
      <c r="C2458" s="59">
        <v>29070.0</v>
      </c>
      <c r="D2458" s="27">
        <v>0.0</v>
      </c>
      <c r="E2458" s="41"/>
    </row>
    <row r="2459" hidden="1">
      <c r="A2459" s="58" t="s">
        <v>3289</v>
      </c>
      <c r="B2459" s="29">
        <v>78719.0</v>
      </c>
      <c r="C2459" s="59">
        <v>78719.0</v>
      </c>
      <c r="D2459" s="27">
        <v>0.0</v>
      </c>
      <c r="E2459" s="41"/>
    </row>
    <row r="2460" hidden="1">
      <c r="A2460" s="58" t="s">
        <v>3290</v>
      </c>
      <c r="B2460" s="29">
        <v>55009.5</v>
      </c>
      <c r="C2460" s="59">
        <v>55009.5</v>
      </c>
      <c r="D2460" s="27">
        <v>0.0</v>
      </c>
      <c r="E2460" s="41"/>
    </row>
    <row r="2461" hidden="1">
      <c r="A2461" s="58" t="s">
        <v>3292</v>
      </c>
      <c r="B2461" s="29">
        <v>0.0</v>
      </c>
      <c r="C2461" s="59">
        <v>0.0</v>
      </c>
      <c r="D2461" s="27">
        <v>0.0</v>
      </c>
      <c r="E2461" s="41"/>
    </row>
    <row r="2462" hidden="1">
      <c r="A2462" s="58" t="s">
        <v>3293</v>
      </c>
      <c r="B2462" s="29">
        <v>10243.0</v>
      </c>
      <c r="C2462" s="59">
        <v>8992.0</v>
      </c>
      <c r="D2462" s="27">
        <v>-1251.0</v>
      </c>
      <c r="E2462" s="41"/>
    </row>
    <row r="2463" hidden="1">
      <c r="A2463" s="35" t="s">
        <v>3294</v>
      </c>
      <c r="B2463" s="29">
        <v>337201.25</v>
      </c>
      <c r="C2463" s="59">
        <v>335950.24999999953</v>
      </c>
      <c r="D2463" s="27">
        <v>-1251.0000000004657</v>
      </c>
      <c r="E2463" s="41"/>
    </row>
    <row r="2464" hidden="1">
      <c r="A2464" s="36" t="s">
        <v>3295</v>
      </c>
      <c r="B2464" s="42">
        <v>0.0</v>
      </c>
      <c r="C2464" s="65">
        <v>1253.0000000007567</v>
      </c>
      <c r="D2464" s="66">
        <v>1253.0000000007567</v>
      </c>
      <c r="E2464" s="45"/>
    </row>
    <row r="2465" hidden="1">
      <c r="A2465" s="39"/>
      <c r="B2465" s="60"/>
      <c r="C2465" s="67"/>
      <c r="D2465" s="61"/>
      <c r="E2465" s="68"/>
    </row>
    <row r="2466" hidden="1">
      <c r="A2466" s="39"/>
      <c r="B2466" s="60"/>
      <c r="C2466" s="67"/>
      <c r="D2466" s="61"/>
      <c r="E2466" s="68"/>
    </row>
    <row r="2467" hidden="1">
      <c r="A2467" s="5" t="s">
        <v>4025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3268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4" t="s">
        <v>3269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5" t="s">
        <v>4032</v>
      </c>
      <c r="B2473" s="7"/>
      <c r="C2473" s="16"/>
      <c r="D2473" s="56" t="s">
        <v>4033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3270</v>
      </c>
      <c r="B2475" s="6"/>
      <c r="C2475" s="6"/>
      <c r="D2475" s="6"/>
      <c r="E2475" s="7"/>
    </row>
    <row r="2476" hidden="1">
      <c r="A2476" s="20" t="s">
        <v>3271</v>
      </c>
      <c r="B2476" s="21" t="s">
        <v>3272</v>
      </c>
      <c r="C2476" s="22" t="s">
        <v>3273</v>
      </c>
      <c r="D2476" s="21" t="s">
        <v>3274</v>
      </c>
      <c r="E2476" s="23" t="s">
        <v>13</v>
      </c>
    </row>
    <row r="2477" hidden="1">
      <c r="A2477" s="57" t="s">
        <v>3275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7" t="s">
        <v>3276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7" t="s">
        <v>3277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7" t="s">
        <v>3279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3281</v>
      </c>
      <c r="B2481" s="29">
        <v>520.0</v>
      </c>
      <c r="C2481" s="26"/>
      <c r="D2481" s="27">
        <v>-520.0</v>
      </c>
      <c r="E2481" s="40"/>
    </row>
    <row r="2482" hidden="1">
      <c r="A2482" s="31" t="s">
        <v>3282</v>
      </c>
      <c r="B2482" s="29">
        <v>0.0</v>
      </c>
      <c r="C2482" s="26"/>
      <c r="D2482" s="27">
        <v>0.0</v>
      </c>
      <c r="E2482" s="41"/>
    </row>
    <row r="2483" hidden="1">
      <c r="A2483" s="31" t="s">
        <v>3284</v>
      </c>
      <c r="B2483" s="29">
        <v>1699.0</v>
      </c>
      <c r="C2483" s="26">
        <v>1699.0</v>
      </c>
      <c r="D2483" s="27">
        <v>0.0</v>
      </c>
      <c r="E2483" s="28" t="s">
        <v>7849</v>
      </c>
    </row>
    <row r="2484" hidden="1">
      <c r="A2484" s="31" t="s">
        <v>3286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8" t="s">
        <v>3287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8" t="s">
        <v>3288</v>
      </c>
      <c r="B2486" s="29">
        <v>29070.0</v>
      </c>
      <c r="C2486" s="59">
        <v>29070.0</v>
      </c>
      <c r="D2486" s="27">
        <v>0.0</v>
      </c>
      <c r="E2486" s="41"/>
    </row>
    <row r="2487" hidden="1">
      <c r="A2487" s="58" t="s">
        <v>3289</v>
      </c>
      <c r="B2487" s="29">
        <v>78719.0</v>
      </c>
      <c r="C2487" s="59">
        <v>78719.0</v>
      </c>
      <c r="D2487" s="27">
        <v>0.0</v>
      </c>
      <c r="E2487" s="41"/>
    </row>
    <row r="2488" hidden="1">
      <c r="A2488" s="58" t="s">
        <v>3290</v>
      </c>
      <c r="B2488" s="29">
        <v>55009.5</v>
      </c>
      <c r="C2488" s="59">
        <v>55009.5</v>
      </c>
      <c r="D2488" s="27">
        <v>0.0</v>
      </c>
      <c r="E2488" s="41"/>
    </row>
    <row r="2489" hidden="1">
      <c r="A2489" s="58" t="s">
        <v>3292</v>
      </c>
      <c r="B2489" s="29">
        <v>0.0</v>
      </c>
      <c r="C2489" s="59">
        <v>0.0</v>
      </c>
      <c r="D2489" s="27">
        <v>0.0</v>
      </c>
      <c r="E2489" s="41"/>
    </row>
    <row r="2490" hidden="1">
      <c r="A2490" s="58" t="s">
        <v>3293</v>
      </c>
      <c r="B2490" s="29">
        <v>10243.0</v>
      </c>
      <c r="C2490" s="59">
        <v>8992.0</v>
      </c>
      <c r="D2490" s="27">
        <v>-1251.0</v>
      </c>
      <c r="E2490" s="41"/>
    </row>
    <row r="2491" hidden="1">
      <c r="A2491" s="35" t="s">
        <v>3294</v>
      </c>
      <c r="B2491" s="29">
        <v>337201.25</v>
      </c>
      <c r="C2491" s="59">
        <v>335950.24999999953</v>
      </c>
      <c r="D2491" s="27">
        <v>-1251.0000000004657</v>
      </c>
      <c r="E2491" s="41"/>
    </row>
    <row r="2492" hidden="1">
      <c r="A2492" s="36" t="s">
        <v>3295</v>
      </c>
      <c r="B2492" s="42">
        <v>0.0</v>
      </c>
      <c r="C2492" s="65">
        <v>1253.0000000007567</v>
      </c>
      <c r="D2492" s="66">
        <v>1253.0000000007567</v>
      </c>
      <c r="E2492" s="45"/>
    </row>
    <row r="2493" hidden="1">
      <c r="A2493" s="39"/>
      <c r="B2493" s="60"/>
      <c r="C2493" s="67"/>
      <c r="D2493" s="61"/>
      <c r="E2493" s="68"/>
    </row>
    <row r="2494" hidden="1">
      <c r="A2494" s="39"/>
      <c r="B2494" s="60"/>
      <c r="C2494" s="67"/>
      <c r="D2494" s="61"/>
      <c r="E2494" s="68"/>
    </row>
    <row r="2495" hidden="1">
      <c r="A2495" s="5" t="s">
        <v>4025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3268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4" t="s">
        <v>3269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5" t="s">
        <v>4032</v>
      </c>
      <c r="B2501" s="7"/>
      <c r="C2501" s="16"/>
      <c r="D2501" s="56" t="s">
        <v>4041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3270</v>
      </c>
      <c r="B2503" s="6"/>
      <c r="C2503" s="6"/>
      <c r="D2503" s="6"/>
      <c r="E2503" s="7"/>
    </row>
    <row r="2504" hidden="1">
      <c r="A2504" s="20" t="s">
        <v>3271</v>
      </c>
      <c r="B2504" s="21" t="s">
        <v>3272</v>
      </c>
      <c r="C2504" s="22" t="s">
        <v>3273</v>
      </c>
      <c r="D2504" s="21" t="s">
        <v>3274</v>
      </c>
      <c r="E2504" s="23" t="s">
        <v>13</v>
      </c>
    </row>
    <row r="2505" hidden="1">
      <c r="A2505" s="57" t="s">
        <v>3275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7" t="s">
        <v>3276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7" t="s">
        <v>3277</v>
      </c>
      <c r="B2507" s="25">
        <v>0.0</v>
      </c>
      <c r="C2507" s="26"/>
      <c r="D2507" s="27">
        <v>0.0</v>
      </c>
      <c r="E2507" s="41"/>
    </row>
    <row r="2508" hidden="1">
      <c r="A2508" s="57" t="s">
        <v>3279</v>
      </c>
      <c r="B2508" s="29">
        <v>0.0</v>
      </c>
      <c r="C2508" s="26"/>
      <c r="D2508" s="27">
        <v>0.0</v>
      </c>
      <c r="E2508" s="41"/>
    </row>
    <row r="2509" hidden="1">
      <c r="A2509" s="31" t="s">
        <v>3281</v>
      </c>
      <c r="B2509" s="29">
        <v>0.0</v>
      </c>
      <c r="C2509" s="26"/>
      <c r="D2509" s="27">
        <v>0.0</v>
      </c>
      <c r="E2509" s="40"/>
    </row>
    <row r="2510" hidden="1">
      <c r="A2510" s="31" t="s">
        <v>3282</v>
      </c>
      <c r="B2510" s="29">
        <v>0.0</v>
      </c>
      <c r="C2510" s="26"/>
      <c r="D2510" s="27">
        <v>0.0</v>
      </c>
      <c r="E2510" s="41"/>
    </row>
    <row r="2511" hidden="1">
      <c r="A2511" s="31" t="s">
        <v>3284</v>
      </c>
      <c r="B2511" s="29">
        <v>5601.0</v>
      </c>
      <c r="C2511" s="26">
        <v>5601.0</v>
      </c>
      <c r="D2511" s="27">
        <v>0.0</v>
      </c>
      <c r="E2511" s="28" t="s">
        <v>7850</v>
      </c>
    </row>
    <row r="2512" hidden="1">
      <c r="A2512" s="31" t="s">
        <v>3286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8" t="s">
        <v>3287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8" t="s">
        <v>3288</v>
      </c>
      <c r="B2514" s="29">
        <v>34965.0</v>
      </c>
      <c r="C2514" s="59">
        <v>34965.0</v>
      </c>
      <c r="D2514" s="27">
        <v>0.0</v>
      </c>
      <c r="E2514" s="41"/>
    </row>
    <row r="2515" hidden="1">
      <c r="A2515" s="58" t="s">
        <v>3289</v>
      </c>
      <c r="B2515" s="29">
        <v>58048.0</v>
      </c>
      <c r="C2515" s="59">
        <v>58048.0</v>
      </c>
      <c r="D2515" s="27">
        <v>0.0</v>
      </c>
      <c r="E2515" s="41"/>
    </row>
    <row r="2516" hidden="1">
      <c r="A2516" s="58" t="s">
        <v>3290</v>
      </c>
      <c r="B2516" s="29">
        <v>47618.1</v>
      </c>
      <c r="C2516" s="59">
        <v>47618.1</v>
      </c>
      <c r="D2516" s="27">
        <v>0.0</v>
      </c>
      <c r="E2516" s="41"/>
    </row>
    <row r="2517" hidden="1">
      <c r="A2517" s="58" t="s">
        <v>3292</v>
      </c>
      <c r="B2517" s="29">
        <v>0.0</v>
      </c>
      <c r="C2517" s="59">
        <v>0.0</v>
      </c>
      <c r="D2517" s="27">
        <v>0.0</v>
      </c>
      <c r="E2517" s="41"/>
    </row>
    <row r="2518" hidden="1">
      <c r="A2518" s="58" t="s">
        <v>3293</v>
      </c>
      <c r="B2518" s="29">
        <v>7843.0</v>
      </c>
      <c r="C2518" s="59">
        <v>7843.0</v>
      </c>
      <c r="D2518" s="27">
        <v>0.0</v>
      </c>
      <c r="E2518" s="41"/>
    </row>
    <row r="2519" hidden="1">
      <c r="A2519" s="35" t="s">
        <v>3294</v>
      </c>
      <c r="B2519" s="29">
        <v>281259.3400000001</v>
      </c>
      <c r="C2519" s="59">
        <v>281259.33999999927</v>
      </c>
      <c r="D2519" s="27">
        <v>-8.149072527885437E-10</v>
      </c>
      <c r="E2519" s="41"/>
    </row>
    <row r="2520" hidden="1">
      <c r="A2520" s="36" t="s">
        <v>3295</v>
      </c>
      <c r="B2520" s="42">
        <v>-4.729372449219227E-11</v>
      </c>
      <c r="C2520" s="65">
        <v>8.731149137020111E-10</v>
      </c>
      <c r="D2520" s="66">
        <v>9.204086381942034E-10</v>
      </c>
      <c r="E2520" s="45"/>
    </row>
    <row r="2521" hidden="1">
      <c r="A2521" s="39"/>
      <c r="B2521" s="60"/>
      <c r="C2521" s="67"/>
      <c r="D2521" s="61"/>
      <c r="E2521" s="68"/>
    </row>
    <row r="2522" hidden="1">
      <c r="A2522" s="39"/>
      <c r="B2522" s="60"/>
      <c r="C2522" s="67"/>
      <c r="D2522" s="61"/>
      <c r="E2522" s="68"/>
    </row>
    <row r="2523" hidden="1">
      <c r="A2523" s="5" t="s">
        <v>4025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3268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4" t="s">
        <v>3269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5" t="s">
        <v>4033</v>
      </c>
      <c r="B2529" s="7"/>
      <c r="C2529" s="16"/>
      <c r="D2529" s="56" t="s">
        <v>4033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3270</v>
      </c>
      <c r="B2531" s="6"/>
      <c r="C2531" s="6"/>
      <c r="D2531" s="6"/>
      <c r="E2531" s="7"/>
    </row>
    <row r="2532" hidden="1">
      <c r="A2532" s="20" t="s">
        <v>3271</v>
      </c>
      <c r="B2532" s="21" t="s">
        <v>3272</v>
      </c>
      <c r="C2532" s="22" t="s">
        <v>3273</v>
      </c>
      <c r="D2532" s="21" t="s">
        <v>3274</v>
      </c>
      <c r="E2532" s="23" t="s">
        <v>13</v>
      </c>
    </row>
    <row r="2533" hidden="1">
      <c r="A2533" s="57" t="s">
        <v>3275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7" t="s">
        <v>3276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7" t="s">
        <v>3277</v>
      </c>
      <c r="B2535" s="25">
        <v>0.0</v>
      </c>
      <c r="C2535" s="26"/>
      <c r="D2535" s="27">
        <v>0.0</v>
      </c>
      <c r="E2535" s="41"/>
    </row>
    <row r="2536" hidden="1">
      <c r="A2536" s="57" t="s">
        <v>3279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3281</v>
      </c>
      <c r="B2537" s="29">
        <v>0.0</v>
      </c>
      <c r="C2537" s="26"/>
      <c r="D2537" s="27">
        <v>0.0</v>
      </c>
      <c r="E2537" s="40"/>
    </row>
    <row r="2538" hidden="1">
      <c r="A2538" s="31" t="s">
        <v>3282</v>
      </c>
      <c r="B2538" s="29">
        <v>0.0</v>
      </c>
      <c r="C2538" s="26"/>
      <c r="D2538" s="27">
        <v>0.0</v>
      </c>
      <c r="E2538" s="41"/>
    </row>
    <row r="2539" hidden="1">
      <c r="A2539" s="31" t="s">
        <v>3284</v>
      </c>
      <c r="B2539" s="29">
        <v>0.0</v>
      </c>
      <c r="C2539" s="26"/>
      <c r="D2539" s="27">
        <v>0.0</v>
      </c>
      <c r="E2539" s="28"/>
    </row>
    <row r="2540" hidden="1">
      <c r="A2540" s="31" t="s">
        <v>3286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8" t="s">
        <v>3287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8" t="s">
        <v>3288</v>
      </c>
      <c r="B2542" s="29">
        <v>4762.0</v>
      </c>
      <c r="C2542" s="59">
        <v>4762.0</v>
      </c>
      <c r="D2542" s="27">
        <v>0.0</v>
      </c>
      <c r="E2542" s="41"/>
    </row>
    <row r="2543" hidden="1">
      <c r="A2543" s="58" t="s">
        <v>3289</v>
      </c>
      <c r="B2543" s="29">
        <v>9220.0</v>
      </c>
      <c r="C2543" s="59">
        <v>9220.0</v>
      </c>
      <c r="D2543" s="27">
        <v>0.0</v>
      </c>
      <c r="E2543" s="41"/>
    </row>
    <row r="2544" hidden="1">
      <c r="A2544" s="58" t="s">
        <v>3290</v>
      </c>
      <c r="B2544" s="29">
        <v>6856.0</v>
      </c>
      <c r="C2544" s="59">
        <v>6856.0</v>
      </c>
      <c r="D2544" s="27">
        <v>0.0</v>
      </c>
      <c r="E2544" s="41"/>
    </row>
    <row r="2545" hidden="1">
      <c r="A2545" s="58" t="s">
        <v>3292</v>
      </c>
      <c r="B2545" s="29">
        <v>0.0</v>
      </c>
      <c r="C2545" s="59">
        <v>0.0</v>
      </c>
      <c r="D2545" s="27">
        <v>0.0</v>
      </c>
      <c r="E2545" s="41"/>
    </row>
    <row r="2546" hidden="1">
      <c r="A2546" s="58" t="s">
        <v>3293</v>
      </c>
      <c r="B2546" s="29">
        <v>1558.0</v>
      </c>
      <c r="C2546" s="59">
        <v>1558.0</v>
      </c>
      <c r="D2546" s="27">
        <v>0.0</v>
      </c>
      <c r="E2546" s="41"/>
    </row>
    <row r="2547" hidden="1">
      <c r="A2547" s="35" t="s">
        <v>3294</v>
      </c>
      <c r="B2547" s="29">
        <v>49292.89000000001</v>
      </c>
      <c r="C2547" s="59">
        <v>49292.89000000001</v>
      </c>
      <c r="D2547" s="27">
        <v>0.0</v>
      </c>
      <c r="E2547" s="41"/>
    </row>
    <row r="2548" hidden="1">
      <c r="A2548" s="36" t="s">
        <v>3295</v>
      </c>
      <c r="B2548" s="42">
        <v>-7.275957614183426E-12</v>
      </c>
      <c r="C2548" s="65">
        <v>-7.275957614183426E-12</v>
      </c>
      <c r="D2548" s="66">
        <v>0.0</v>
      </c>
      <c r="E2548" s="45"/>
    </row>
    <row r="2549" hidden="1">
      <c r="A2549" s="39"/>
      <c r="B2549" s="60"/>
      <c r="C2549" s="67"/>
      <c r="D2549" s="61"/>
      <c r="E2549" s="68"/>
    </row>
    <row r="2550" hidden="1">
      <c r="A2550" s="39"/>
      <c r="B2550" s="60"/>
      <c r="C2550" s="67"/>
      <c r="D2550" s="61"/>
      <c r="E2550" s="68"/>
    </row>
    <row r="2551" hidden="1">
      <c r="A2551" s="5" t="s">
        <v>4025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3268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4" t="s">
        <v>3269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5" t="s">
        <v>4032</v>
      </c>
      <c r="B2557" s="7"/>
      <c r="C2557" s="16"/>
      <c r="D2557" s="56" t="s">
        <v>4033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3270</v>
      </c>
      <c r="B2559" s="6"/>
      <c r="C2559" s="6"/>
      <c r="D2559" s="6"/>
      <c r="E2559" s="7"/>
    </row>
    <row r="2560" hidden="1">
      <c r="A2560" s="20" t="s">
        <v>3271</v>
      </c>
      <c r="B2560" s="21" t="s">
        <v>3272</v>
      </c>
      <c r="C2560" s="22" t="s">
        <v>3273</v>
      </c>
      <c r="D2560" s="21" t="s">
        <v>3274</v>
      </c>
      <c r="E2560" s="23" t="s">
        <v>13</v>
      </c>
    </row>
    <row r="2561" hidden="1">
      <c r="A2561" s="57" t="s">
        <v>3275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7" t="s">
        <v>3276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7" t="s">
        <v>3277</v>
      </c>
      <c r="B2563" s="25">
        <v>0.0</v>
      </c>
      <c r="C2563" s="26"/>
      <c r="D2563" s="27">
        <v>0.0</v>
      </c>
      <c r="E2563" s="41"/>
    </row>
    <row r="2564" hidden="1">
      <c r="A2564" s="57" t="s">
        <v>3279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3281</v>
      </c>
      <c r="B2565" s="29">
        <v>0.0</v>
      </c>
      <c r="C2565" s="26"/>
      <c r="D2565" s="27">
        <v>0.0</v>
      </c>
      <c r="E2565" s="40"/>
    </row>
    <row r="2566" hidden="1">
      <c r="A2566" s="31" t="s">
        <v>3282</v>
      </c>
      <c r="B2566" s="29">
        <v>0.0</v>
      </c>
      <c r="C2566" s="26"/>
      <c r="D2566" s="27">
        <v>0.0</v>
      </c>
      <c r="E2566" s="41"/>
    </row>
    <row r="2567" hidden="1">
      <c r="A2567" s="31" t="s">
        <v>3284</v>
      </c>
      <c r="B2567" s="29">
        <v>2763.0</v>
      </c>
      <c r="C2567" s="26">
        <v>2763.0</v>
      </c>
      <c r="D2567" s="27">
        <v>0.0</v>
      </c>
      <c r="E2567" s="28" t="s">
        <v>7851</v>
      </c>
    </row>
    <row r="2568" hidden="1">
      <c r="A2568" s="31" t="s">
        <v>3286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8" t="s">
        <v>3287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8" t="s">
        <v>3288</v>
      </c>
      <c r="B2570" s="29">
        <v>44442.0</v>
      </c>
      <c r="C2570" s="59">
        <v>44442.0</v>
      </c>
      <c r="D2570" s="27">
        <v>0.0</v>
      </c>
      <c r="E2570" s="41"/>
    </row>
    <row r="2571" hidden="1">
      <c r="A2571" s="58" t="s">
        <v>3289</v>
      </c>
      <c r="B2571" s="29">
        <v>66130.0</v>
      </c>
      <c r="C2571" s="59">
        <v>66130.0</v>
      </c>
      <c r="D2571" s="27">
        <v>0.0</v>
      </c>
      <c r="E2571" s="41"/>
    </row>
    <row r="2572" hidden="1">
      <c r="A2572" s="58" t="s">
        <v>3290</v>
      </c>
      <c r="B2572" s="29">
        <v>49294.0</v>
      </c>
      <c r="C2572" s="59">
        <v>49294.0</v>
      </c>
      <c r="D2572" s="27">
        <v>0.0</v>
      </c>
      <c r="E2572" s="41"/>
    </row>
    <row r="2573" hidden="1">
      <c r="A2573" s="58" t="s">
        <v>3292</v>
      </c>
      <c r="B2573" s="29">
        <v>0.0</v>
      </c>
      <c r="C2573" s="59">
        <v>0.0</v>
      </c>
      <c r="D2573" s="27">
        <v>0.0</v>
      </c>
      <c r="E2573" s="41"/>
    </row>
    <row r="2574" hidden="1">
      <c r="A2574" s="58" t="s">
        <v>3293</v>
      </c>
      <c r="B2574" s="29">
        <v>8050.0</v>
      </c>
      <c r="C2574" s="59">
        <v>8050.0</v>
      </c>
      <c r="D2574" s="27">
        <v>0.0</v>
      </c>
      <c r="E2574" s="41"/>
    </row>
    <row r="2575" hidden="1">
      <c r="A2575" s="35" t="s">
        <v>3294</v>
      </c>
      <c r="B2575" s="29">
        <v>293959.56</v>
      </c>
      <c r="C2575" s="59">
        <v>293959.5599999995</v>
      </c>
      <c r="D2575" s="27">
        <v>-5.238689482212067E-10</v>
      </c>
      <c r="E2575" s="41"/>
    </row>
    <row r="2576" hidden="1">
      <c r="A2576" s="36" t="s">
        <v>3295</v>
      </c>
      <c r="B2576" s="42">
        <v>0.6000000000203727</v>
      </c>
      <c r="C2576" s="65">
        <v>-79.399999999383</v>
      </c>
      <c r="D2576" s="66">
        <v>-79.99999999940337</v>
      </c>
      <c r="E2576" s="45"/>
    </row>
    <row r="2577" hidden="1">
      <c r="A2577" s="39"/>
      <c r="B2577" s="60"/>
      <c r="C2577" s="67"/>
      <c r="D2577" s="61"/>
      <c r="E2577" s="68"/>
    </row>
    <row r="2578" hidden="1">
      <c r="A2578" s="39"/>
      <c r="B2578" s="60"/>
      <c r="C2578" s="67"/>
      <c r="D2578" s="61"/>
      <c r="E2578" s="68"/>
    </row>
    <row r="2579" hidden="1">
      <c r="A2579" s="5" t="s">
        <v>4025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3268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4" t="s">
        <v>3269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5" t="s">
        <v>4032</v>
      </c>
      <c r="B2585" s="7"/>
      <c r="C2585" s="16"/>
      <c r="D2585" s="56" t="s">
        <v>4033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3270</v>
      </c>
      <c r="B2587" s="6"/>
      <c r="C2587" s="6"/>
      <c r="D2587" s="6"/>
      <c r="E2587" s="7"/>
    </row>
    <row r="2588" hidden="1">
      <c r="A2588" s="20" t="s">
        <v>3271</v>
      </c>
      <c r="B2588" s="21" t="s">
        <v>3272</v>
      </c>
      <c r="C2588" s="22" t="s">
        <v>3273</v>
      </c>
      <c r="D2588" s="21" t="s">
        <v>3274</v>
      </c>
      <c r="E2588" s="23" t="s">
        <v>13</v>
      </c>
    </row>
    <row r="2589" hidden="1">
      <c r="A2589" s="57" t="s">
        <v>3275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7" t="s">
        <v>3276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7" t="s">
        <v>3277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7" t="s">
        <v>3279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3281</v>
      </c>
      <c r="B2593" s="29">
        <v>0.0</v>
      </c>
      <c r="C2593" s="26"/>
      <c r="D2593" s="27">
        <v>0.0</v>
      </c>
      <c r="E2593" s="40"/>
    </row>
    <row r="2594" hidden="1">
      <c r="A2594" s="31" t="s">
        <v>3282</v>
      </c>
      <c r="B2594" s="29">
        <v>0.0</v>
      </c>
      <c r="C2594" s="26">
        <v>244.0</v>
      </c>
      <c r="D2594" s="27">
        <v>244.0</v>
      </c>
      <c r="E2594" s="40" t="s">
        <v>7852</v>
      </c>
    </row>
    <row r="2595" hidden="1">
      <c r="A2595" s="31" t="s">
        <v>3284</v>
      </c>
      <c r="B2595" s="29">
        <v>4570.0</v>
      </c>
      <c r="C2595" s="26">
        <v>4326.0</v>
      </c>
      <c r="D2595" s="27">
        <v>-244.0</v>
      </c>
      <c r="E2595" s="28" t="s">
        <v>7853</v>
      </c>
    </row>
    <row r="2596" hidden="1">
      <c r="A2596" s="31" t="s">
        <v>3286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8" t="s">
        <v>3287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8" t="s">
        <v>3288</v>
      </c>
      <c r="B2598" s="29">
        <v>39919.0</v>
      </c>
      <c r="C2598" s="59">
        <v>39919.0</v>
      </c>
      <c r="D2598" s="27">
        <v>0.0</v>
      </c>
      <c r="E2598" s="41"/>
    </row>
    <row r="2599" hidden="1">
      <c r="A2599" s="58" t="s">
        <v>3289</v>
      </c>
      <c r="B2599" s="29">
        <v>69884.0</v>
      </c>
      <c r="C2599" s="59">
        <v>69884.0</v>
      </c>
      <c r="D2599" s="27">
        <v>0.0</v>
      </c>
      <c r="E2599" s="41"/>
    </row>
    <row r="2600" hidden="1">
      <c r="A2600" s="58" t="s">
        <v>3290</v>
      </c>
      <c r="B2600" s="29">
        <v>61441.0</v>
      </c>
      <c r="C2600" s="59">
        <v>61441.0</v>
      </c>
      <c r="D2600" s="27">
        <v>0.0</v>
      </c>
      <c r="E2600" s="41"/>
    </row>
    <row r="2601" hidden="1">
      <c r="A2601" s="58" t="s">
        <v>3292</v>
      </c>
      <c r="B2601" s="29">
        <v>0.0</v>
      </c>
      <c r="C2601" s="59">
        <v>0.0</v>
      </c>
      <c r="D2601" s="27">
        <v>0.0</v>
      </c>
      <c r="E2601" s="41"/>
    </row>
    <row r="2602" hidden="1">
      <c r="A2602" s="58" t="s">
        <v>3293</v>
      </c>
      <c r="B2602" s="29">
        <v>16175.0</v>
      </c>
      <c r="C2602" s="59">
        <v>16175.0</v>
      </c>
      <c r="D2602" s="27">
        <v>0.0</v>
      </c>
      <c r="E2602" s="41"/>
    </row>
    <row r="2603" hidden="1">
      <c r="A2603" s="35" t="s">
        <v>3294</v>
      </c>
      <c r="B2603" s="29">
        <v>315278.5</v>
      </c>
      <c r="C2603" s="59">
        <v>315278.5</v>
      </c>
      <c r="D2603" s="27">
        <v>0.0</v>
      </c>
      <c r="E2603" s="41"/>
    </row>
    <row r="2604" hidden="1">
      <c r="A2604" s="36" t="s">
        <v>3295</v>
      </c>
      <c r="B2604" s="42">
        <v>0.5</v>
      </c>
      <c r="C2604" s="65">
        <v>0.5</v>
      </c>
      <c r="D2604" s="66">
        <v>0.0</v>
      </c>
      <c r="E2604" s="45"/>
    </row>
    <row r="2605" hidden="1">
      <c r="A2605" s="39"/>
      <c r="B2605" s="60"/>
      <c r="C2605" s="67"/>
      <c r="D2605" s="61"/>
      <c r="E2605" s="68"/>
    </row>
    <row r="2606" hidden="1">
      <c r="A2606" s="39"/>
      <c r="B2606" s="60"/>
      <c r="C2606" s="67"/>
      <c r="D2606" s="61"/>
      <c r="E2606" s="68"/>
    </row>
    <row r="2607" hidden="1">
      <c r="A2607" s="5" t="s">
        <v>4025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3268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4" t="s">
        <v>3269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5" t="s">
        <v>4032</v>
      </c>
      <c r="B2613" s="7"/>
      <c r="C2613" s="16"/>
      <c r="D2613" s="56" t="s">
        <v>4033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3270</v>
      </c>
      <c r="B2615" s="6"/>
      <c r="C2615" s="6"/>
      <c r="D2615" s="6"/>
      <c r="E2615" s="7"/>
    </row>
    <row r="2616" hidden="1">
      <c r="A2616" s="20" t="s">
        <v>3271</v>
      </c>
      <c r="B2616" s="21" t="s">
        <v>3272</v>
      </c>
      <c r="C2616" s="22" t="s">
        <v>3273</v>
      </c>
      <c r="D2616" s="21" t="s">
        <v>3274</v>
      </c>
      <c r="E2616" s="23" t="s">
        <v>13</v>
      </c>
    </row>
    <row r="2617" hidden="1">
      <c r="A2617" s="57" t="s">
        <v>3275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7" t="s">
        <v>3276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7" t="s">
        <v>3277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7" t="s">
        <v>3279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3281</v>
      </c>
      <c r="B2621" s="29">
        <v>320.0</v>
      </c>
      <c r="C2621" s="26"/>
      <c r="D2621" s="27">
        <v>-320.0</v>
      </c>
      <c r="E2621" s="40"/>
    </row>
    <row r="2622" hidden="1">
      <c r="A2622" s="31" t="s">
        <v>3282</v>
      </c>
      <c r="B2622" s="29">
        <v>0.0</v>
      </c>
      <c r="C2622" s="26"/>
      <c r="D2622" s="27">
        <v>0.0</v>
      </c>
      <c r="E2622" s="40"/>
    </row>
    <row r="2623" hidden="1">
      <c r="A2623" s="31" t="s">
        <v>3284</v>
      </c>
      <c r="B2623" s="29">
        <v>998.0</v>
      </c>
      <c r="C2623" s="26">
        <v>454.0</v>
      </c>
      <c r="D2623" s="27">
        <v>-544.0</v>
      </c>
      <c r="E2623" s="28" t="s">
        <v>7854</v>
      </c>
    </row>
    <row r="2624" hidden="1">
      <c r="A2624" s="31" t="s">
        <v>3286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8" t="s">
        <v>3287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8" t="s">
        <v>3288</v>
      </c>
      <c r="B2626" s="29">
        <v>37090.0</v>
      </c>
      <c r="C2626" s="59">
        <v>37090.0</v>
      </c>
      <c r="D2626" s="27">
        <v>0.0</v>
      </c>
      <c r="E2626" s="41"/>
    </row>
    <row r="2627" hidden="1">
      <c r="A2627" s="58" t="s">
        <v>3289</v>
      </c>
      <c r="B2627" s="29">
        <v>59763.0</v>
      </c>
      <c r="C2627" s="59">
        <v>59763.0</v>
      </c>
      <c r="D2627" s="27">
        <v>0.0</v>
      </c>
      <c r="E2627" s="41"/>
    </row>
    <row r="2628" hidden="1">
      <c r="A2628" s="58" t="s">
        <v>3290</v>
      </c>
      <c r="B2628" s="29">
        <v>60831.0</v>
      </c>
      <c r="C2628" s="59">
        <v>60831.0</v>
      </c>
      <c r="D2628" s="27">
        <v>0.0</v>
      </c>
      <c r="E2628" s="41"/>
    </row>
    <row r="2629" hidden="1">
      <c r="A2629" s="58" t="s">
        <v>3292</v>
      </c>
      <c r="B2629" s="29">
        <v>0.0</v>
      </c>
      <c r="C2629" s="59">
        <v>0.0</v>
      </c>
      <c r="D2629" s="27">
        <v>0.0</v>
      </c>
      <c r="E2629" s="41"/>
    </row>
    <row r="2630" hidden="1">
      <c r="A2630" s="58" t="s">
        <v>3293</v>
      </c>
      <c r="B2630" s="29">
        <v>12747.0</v>
      </c>
      <c r="C2630" s="59">
        <v>12747.0</v>
      </c>
      <c r="D2630" s="27">
        <v>0.0</v>
      </c>
      <c r="E2630" s="41"/>
    </row>
    <row r="2631" hidden="1">
      <c r="A2631" s="35" t="s">
        <v>3294</v>
      </c>
      <c r="B2631" s="29">
        <v>288927.0</v>
      </c>
      <c r="C2631" s="59">
        <v>288927.0</v>
      </c>
      <c r="D2631" s="27">
        <v>0.0</v>
      </c>
      <c r="E2631" s="41"/>
    </row>
    <row r="2632" hidden="1">
      <c r="A2632" s="36" t="s">
        <v>3295</v>
      </c>
      <c r="B2632" s="42">
        <v>1.0</v>
      </c>
      <c r="C2632" s="65">
        <v>-363.0</v>
      </c>
      <c r="D2632" s="66">
        <v>-364.0</v>
      </c>
      <c r="E2632" s="47" t="s">
        <v>7855</v>
      </c>
    </row>
    <row r="2633" hidden="1">
      <c r="A2633" s="39"/>
      <c r="B2633" s="60"/>
      <c r="C2633" s="67"/>
      <c r="D2633" s="61"/>
      <c r="E2633" s="69"/>
    </row>
    <row r="2634" hidden="1">
      <c r="A2634" s="39"/>
      <c r="B2634" s="60"/>
      <c r="C2634" s="67"/>
      <c r="D2634" s="61"/>
      <c r="E2634" s="69"/>
    </row>
    <row r="2635" hidden="1">
      <c r="A2635" s="5" t="s">
        <v>4025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3268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4" t="s">
        <v>3269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5" t="s">
        <v>4032</v>
      </c>
      <c r="B2641" s="7"/>
      <c r="C2641" s="16"/>
      <c r="D2641" s="56" t="s">
        <v>4033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3270</v>
      </c>
      <c r="B2643" s="6"/>
      <c r="C2643" s="6"/>
      <c r="D2643" s="6"/>
      <c r="E2643" s="7"/>
    </row>
    <row r="2644" hidden="1">
      <c r="A2644" s="20" t="s">
        <v>3271</v>
      </c>
      <c r="B2644" s="21" t="s">
        <v>3272</v>
      </c>
      <c r="C2644" s="22" t="s">
        <v>3273</v>
      </c>
      <c r="D2644" s="21" t="s">
        <v>3274</v>
      </c>
      <c r="E2644" s="23" t="s">
        <v>13</v>
      </c>
    </row>
    <row r="2645" hidden="1">
      <c r="A2645" s="57" t="s">
        <v>3275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7" t="s">
        <v>3276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7" t="s">
        <v>3277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7" t="s">
        <v>3279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3281</v>
      </c>
      <c r="B2649" s="29">
        <v>320.0</v>
      </c>
      <c r="C2649" s="26"/>
      <c r="D2649" s="27">
        <v>-320.0</v>
      </c>
      <c r="E2649" s="40"/>
    </row>
    <row r="2650" hidden="1">
      <c r="A2650" s="31" t="s">
        <v>3282</v>
      </c>
      <c r="B2650" s="29">
        <v>0.0</v>
      </c>
      <c r="C2650" s="26"/>
      <c r="D2650" s="27">
        <v>0.0</v>
      </c>
      <c r="E2650" s="40"/>
    </row>
    <row r="2651" hidden="1">
      <c r="A2651" s="31" t="s">
        <v>3284</v>
      </c>
      <c r="B2651" s="29">
        <v>998.0</v>
      </c>
      <c r="C2651" s="26">
        <v>454.0</v>
      </c>
      <c r="D2651" s="27">
        <v>-544.0</v>
      </c>
      <c r="E2651" s="28" t="s">
        <v>7854</v>
      </c>
    </row>
    <row r="2652" hidden="1">
      <c r="A2652" s="31" t="s">
        <v>3286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8" t="s">
        <v>3287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8" t="s">
        <v>3288</v>
      </c>
      <c r="B2654" s="29">
        <v>37090.0</v>
      </c>
      <c r="C2654" s="59">
        <v>37090.0</v>
      </c>
      <c r="D2654" s="27">
        <v>0.0</v>
      </c>
      <c r="E2654" s="41"/>
    </row>
    <row r="2655" hidden="1">
      <c r="A2655" s="58" t="s">
        <v>3289</v>
      </c>
      <c r="B2655" s="29">
        <v>59763.0</v>
      </c>
      <c r="C2655" s="59">
        <v>59763.0</v>
      </c>
      <c r="D2655" s="27">
        <v>0.0</v>
      </c>
      <c r="E2655" s="41"/>
    </row>
    <row r="2656" hidden="1">
      <c r="A2656" s="58" t="s">
        <v>3290</v>
      </c>
      <c r="B2656" s="29">
        <v>60831.0</v>
      </c>
      <c r="C2656" s="59">
        <v>60831.0</v>
      </c>
      <c r="D2656" s="27">
        <v>0.0</v>
      </c>
      <c r="E2656" s="41"/>
    </row>
    <row r="2657" hidden="1">
      <c r="A2657" s="58" t="s">
        <v>3292</v>
      </c>
      <c r="B2657" s="29">
        <v>0.0</v>
      </c>
      <c r="C2657" s="59">
        <v>0.0</v>
      </c>
      <c r="D2657" s="27">
        <v>0.0</v>
      </c>
      <c r="E2657" s="41"/>
    </row>
    <row r="2658" hidden="1">
      <c r="A2658" s="58" t="s">
        <v>3293</v>
      </c>
      <c r="B2658" s="29">
        <v>12747.0</v>
      </c>
      <c r="C2658" s="59">
        <v>12747.0</v>
      </c>
      <c r="D2658" s="27">
        <v>0.0</v>
      </c>
      <c r="E2658" s="41"/>
    </row>
    <row r="2659" hidden="1">
      <c r="A2659" s="35" t="s">
        <v>3294</v>
      </c>
      <c r="B2659" s="29">
        <v>288927.0</v>
      </c>
      <c r="C2659" s="59">
        <v>288927.0</v>
      </c>
      <c r="D2659" s="27">
        <v>0.0</v>
      </c>
      <c r="E2659" s="41"/>
    </row>
    <row r="2660" hidden="1">
      <c r="A2660" s="36" t="s">
        <v>3295</v>
      </c>
      <c r="B2660" s="42">
        <v>1.0</v>
      </c>
      <c r="C2660" s="65">
        <v>-363.0</v>
      </c>
      <c r="D2660" s="66">
        <v>-364.0</v>
      </c>
      <c r="E2660" s="47" t="s">
        <v>7855</v>
      </c>
    </row>
    <row r="2661" hidden="1">
      <c r="A2661" s="39"/>
      <c r="B2661" s="60"/>
      <c r="C2661" s="67"/>
      <c r="D2661" s="61"/>
      <c r="E2661" s="69"/>
    </row>
    <row r="2662" hidden="1">
      <c r="A2662" s="39"/>
      <c r="B2662" s="60"/>
      <c r="C2662" s="67"/>
      <c r="D2662" s="61"/>
      <c r="E2662" s="69"/>
    </row>
    <row r="2663" hidden="1">
      <c r="A2663" s="5" t="s">
        <v>4025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3268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4" t="s">
        <v>3269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5" t="s">
        <v>4032</v>
      </c>
      <c r="B2669" s="7"/>
      <c r="C2669" s="16"/>
      <c r="D2669" s="56" t="s">
        <v>4041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3270</v>
      </c>
      <c r="B2671" s="6"/>
      <c r="C2671" s="6"/>
      <c r="D2671" s="6"/>
      <c r="E2671" s="7"/>
    </row>
    <row r="2672" hidden="1">
      <c r="A2672" s="20" t="s">
        <v>3271</v>
      </c>
      <c r="B2672" s="21" t="s">
        <v>3272</v>
      </c>
      <c r="C2672" s="22" t="s">
        <v>3273</v>
      </c>
      <c r="D2672" s="21" t="s">
        <v>3274</v>
      </c>
      <c r="E2672" s="23" t="s">
        <v>13</v>
      </c>
    </row>
    <row r="2673" hidden="1">
      <c r="A2673" s="57" t="s">
        <v>3275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7" t="s">
        <v>3276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7" t="s">
        <v>3277</v>
      </c>
      <c r="B2675" s="25">
        <v>0.0</v>
      </c>
      <c r="C2675" s="26"/>
      <c r="D2675" s="27">
        <v>0.0</v>
      </c>
      <c r="E2675" s="41"/>
    </row>
    <row r="2676" hidden="1">
      <c r="A2676" s="57" t="s">
        <v>3279</v>
      </c>
      <c r="B2676" s="29">
        <v>0.0</v>
      </c>
      <c r="C2676" s="26"/>
      <c r="D2676" s="27">
        <v>0.0</v>
      </c>
      <c r="E2676" s="41"/>
    </row>
    <row r="2677" hidden="1">
      <c r="A2677" s="31" t="s">
        <v>3281</v>
      </c>
      <c r="B2677" s="29">
        <v>0.0</v>
      </c>
      <c r="C2677" s="26"/>
      <c r="D2677" s="27">
        <v>0.0</v>
      </c>
      <c r="E2677" s="40"/>
    </row>
    <row r="2678" hidden="1">
      <c r="A2678" s="31" t="s">
        <v>3282</v>
      </c>
      <c r="B2678" s="29">
        <v>0.0</v>
      </c>
      <c r="C2678" s="26"/>
      <c r="D2678" s="27">
        <v>0.0</v>
      </c>
      <c r="E2678" s="40"/>
    </row>
    <row r="2679" hidden="1">
      <c r="A2679" s="31" t="s">
        <v>3284</v>
      </c>
      <c r="B2679" s="29">
        <v>215.0</v>
      </c>
      <c r="C2679" s="26">
        <v>514.0</v>
      </c>
      <c r="D2679" s="27">
        <v>299.0</v>
      </c>
      <c r="E2679" s="28" t="s">
        <v>7856</v>
      </c>
    </row>
    <row r="2680" hidden="1">
      <c r="A2680" s="31" t="s">
        <v>3286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8" t="s">
        <v>3287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8" t="s">
        <v>3288</v>
      </c>
      <c r="B2682" s="29">
        <v>30167.0</v>
      </c>
      <c r="C2682" s="59">
        <v>30167.0</v>
      </c>
      <c r="D2682" s="27">
        <v>0.0</v>
      </c>
      <c r="E2682" s="41"/>
    </row>
    <row r="2683" hidden="1">
      <c r="A2683" s="58" t="s">
        <v>3289</v>
      </c>
      <c r="B2683" s="29">
        <v>51455.0</v>
      </c>
      <c r="C2683" s="59">
        <v>51455.0</v>
      </c>
      <c r="D2683" s="27">
        <v>0.0</v>
      </c>
      <c r="E2683" s="41"/>
    </row>
    <row r="2684" hidden="1">
      <c r="A2684" s="58" t="s">
        <v>3290</v>
      </c>
      <c r="B2684" s="29">
        <v>49765.9</v>
      </c>
      <c r="C2684" s="59">
        <v>49765.9</v>
      </c>
      <c r="D2684" s="27">
        <v>0.0</v>
      </c>
      <c r="E2684" s="41"/>
    </row>
    <row r="2685" hidden="1">
      <c r="A2685" s="58" t="s">
        <v>3292</v>
      </c>
      <c r="B2685" s="29">
        <v>249.0</v>
      </c>
      <c r="C2685" s="59">
        <v>249.0</v>
      </c>
      <c r="D2685" s="27">
        <v>0.0</v>
      </c>
      <c r="E2685" s="41"/>
    </row>
    <row r="2686" hidden="1">
      <c r="A2686" s="58" t="s">
        <v>3293</v>
      </c>
      <c r="B2686" s="29">
        <v>9190.0</v>
      </c>
      <c r="C2686" s="59">
        <v>9190.0</v>
      </c>
      <c r="D2686" s="27">
        <v>0.0</v>
      </c>
      <c r="E2686" s="41"/>
    </row>
    <row r="2687" hidden="1">
      <c r="A2687" s="35" t="s">
        <v>3294</v>
      </c>
      <c r="B2687" s="29">
        <v>222406.4</v>
      </c>
      <c r="C2687" s="59">
        <v>227686.4</v>
      </c>
      <c r="D2687" s="27">
        <v>5280.0</v>
      </c>
      <c r="E2687" s="41"/>
    </row>
    <row r="2688" hidden="1">
      <c r="A2688" s="36" t="s">
        <v>3295</v>
      </c>
      <c r="B2688" s="42">
        <v>0.5</v>
      </c>
      <c r="C2688" s="65">
        <v>419.5</v>
      </c>
      <c r="D2688" s="66">
        <v>419.0</v>
      </c>
      <c r="E2688" s="47" t="s">
        <v>7857</v>
      </c>
    </row>
    <row r="2689" hidden="1">
      <c r="A2689" s="39"/>
      <c r="B2689" s="60"/>
      <c r="C2689" s="67"/>
      <c r="D2689" s="61"/>
      <c r="E2689" s="69"/>
    </row>
    <row r="2690" hidden="1">
      <c r="A2690" s="39"/>
      <c r="B2690" s="60"/>
      <c r="C2690" s="67"/>
      <c r="D2690" s="61"/>
      <c r="E2690" s="69"/>
    </row>
    <row r="2691" hidden="1">
      <c r="A2691" s="5" t="s">
        <v>4025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3268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4" t="s">
        <v>3269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5" t="s">
        <v>4033</v>
      </c>
      <c r="B2697" s="7"/>
      <c r="C2697" s="16"/>
      <c r="D2697" s="56" t="s">
        <v>4033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3270</v>
      </c>
      <c r="B2699" s="6"/>
      <c r="C2699" s="6"/>
      <c r="D2699" s="6"/>
      <c r="E2699" s="7"/>
    </row>
    <row r="2700" hidden="1">
      <c r="A2700" s="20" t="s">
        <v>3271</v>
      </c>
      <c r="B2700" s="21" t="s">
        <v>3272</v>
      </c>
      <c r="C2700" s="22" t="s">
        <v>3273</v>
      </c>
      <c r="D2700" s="21" t="s">
        <v>3274</v>
      </c>
      <c r="E2700" s="23" t="s">
        <v>13</v>
      </c>
    </row>
    <row r="2701" hidden="1">
      <c r="A2701" s="57" t="s">
        <v>3275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7" t="s">
        <v>3276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7" t="s">
        <v>3277</v>
      </c>
      <c r="B2703" s="25">
        <v>0.0</v>
      </c>
      <c r="C2703" s="26"/>
      <c r="D2703" s="27">
        <v>0.0</v>
      </c>
      <c r="E2703" s="41"/>
    </row>
    <row r="2704" hidden="1">
      <c r="A2704" s="57" t="s">
        <v>3279</v>
      </c>
      <c r="B2704" s="29">
        <v>0.0</v>
      </c>
      <c r="C2704" s="26"/>
      <c r="D2704" s="27">
        <v>0.0</v>
      </c>
      <c r="E2704" s="41"/>
    </row>
    <row r="2705" hidden="1">
      <c r="A2705" s="31" t="s">
        <v>3281</v>
      </c>
      <c r="B2705" s="29">
        <v>0.0</v>
      </c>
      <c r="C2705" s="26"/>
      <c r="D2705" s="27">
        <v>0.0</v>
      </c>
      <c r="E2705" s="40"/>
    </row>
    <row r="2706" hidden="1">
      <c r="A2706" s="31" t="s">
        <v>3282</v>
      </c>
      <c r="B2706" s="29">
        <v>0.0</v>
      </c>
      <c r="C2706" s="26"/>
      <c r="D2706" s="27">
        <v>0.0</v>
      </c>
      <c r="E2706" s="40"/>
    </row>
    <row r="2707" hidden="1">
      <c r="A2707" s="31" t="s">
        <v>3284</v>
      </c>
      <c r="B2707" s="29">
        <v>0.0</v>
      </c>
      <c r="C2707" s="26"/>
      <c r="D2707" s="27">
        <v>0.0</v>
      </c>
      <c r="E2707" s="28"/>
    </row>
    <row r="2708" hidden="1">
      <c r="A2708" s="31" t="s">
        <v>3286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8" t="s">
        <v>3287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8" t="s">
        <v>3288</v>
      </c>
      <c r="B2710" s="29">
        <v>3201.0</v>
      </c>
      <c r="C2710" s="59">
        <v>3201.0</v>
      </c>
      <c r="D2710" s="27">
        <v>0.0</v>
      </c>
      <c r="E2710" s="41"/>
    </row>
    <row r="2711" hidden="1">
      <c r="A2711" s="58" t="s">
        <v>3289</v>
      </c>
      <c r="B2711" s="29">
        <v>9346.0</v>
      </c>
      <c r="C2711" s="59">
        <v>9346.0</v>
      </c>
      <c r="D2711" s="27">
        <v>0.0</v>
      </c>
      <c r="E2711" s="41"/>
    </row>
    <row r="2712" hidden="1">
      <c r="A2712" s="58" t="s">
        <v>3290</v>
      </c>
      <c r="B2712" s="29">
        <v>10151.0</v>
      </c>
      <c r="C2712" s="59">
        <v>10151.0</v>
      </c>
      <c r="D2712" s="27">
        <v>0.0</v>
      </c>
      <c r="E2712" s="41"/>
    </row>
    <row r="2713" hidden="1">
      <c r="A2713" s="58" t="s">
        <v>3292</v>
      </c>
      <c r="B2713" s="29">
        <v>0.0</v>
      </c>
      <c r="C2713" s="59">
        <v>0.0</v>
      </c>
      <c r="D2713" s="27">
        <v>0.0</v>
      </c>
      <c r="E2713" s="41"/>
    </row>
    <row r="2714" hidden="1">
      <c r="A2714" s="58" t="s">
        <v>3293</v>
      </c>
      <c r="B2714" s="29">
        <v>1591.0</v>
      </c>
      <c r="C2714" s="59">
        <v>1591.0</v>
      </c>
      <c r="D2714" s="27">
        <v>0.0</v>
      </c>
      <c r="E2714" s="41"/>
    </row>
    <row r="2715" hidden="1">
      <c r="A2715" s="35" t="s">
        <v>3294</v>
      </c>
      <c r="B2715" s="29">
        <v>44147.0</v>
      </c>
      <c r="C2715" s="59">
        <v>43713.0</v>
      </c>
      <c r="D2715" s="27">
        <v>-434.0</v>
      </c>
      <c r="E2715" s="41"/>
    </row>
    <row r="2716" hidden="1">
      <c r="A2716" s="36" t="s">
        <v>3295</v>
      </c>
      <c r="B2716" s="42">
        <v>0.0</v>
      </c>
      <c r="C2716" s="65">
        <v>1.0</v>
      </c>
      <c r="D2716" s="66">
        <v>1.0</v>
      </c>
      <c r="E2716" s="47"/>
    </row>
    <row r="2717" hidden="1">
      <c r="A2717" s="39"/>
      <c r="B2717" s="60"/>
      <c r="C2717" s="67"/>
      <c r="D2717" s="61"/>
      <c r="E2717" s="69"/>
    </row>
    <row r="2718" hidden="1">
      <c r="A2718" s="39"/>
      <c r="B2718" s="60"/>
      <c r="C2718" s="67"/>
      <c r="D2718" s="61"/>
      <c r="E2718" s="69"/>
    </row>
    <row r="2719" hidden="1">
      <c r="A2719" s="5" t="s">
        <v>4025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3268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4" t="s">
        <v>3269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5" t="s">
        <v>4032</v>
      </c>
      <c r="B2725" s="7"/>
      <c r="C2725" s="16"/>
      <c r="D2725" s="56" t="s">
        <v>4033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3270</v>
      </c>
      <c r="B2727" s="6"/>
      <c r="C2727" s="6"/>
      <c r="D2727" s="6"/>
      <c r="E2727" s="7"/>
    </row>
    <row r="2728" hidden="1">
      <c r="A2728" s="20" t="s">
        <v>3271</v>
      </c>
      <c r="B2728" s="21" t="s">
        <v>3272</v>
      </c>
      <c r="C2728" s="22" t="s">
        <v>3273</v>
      </c>
      <c r="D2728" s="21" t="s">
        <v>3274</v>
      </c>
      <c r="E2728" s="23" t="s">
        <v>13</v>
      </c>
    </row>
    <row r="2729" hidden="1">
      <c r="A2729" s="57" t="s">
        <v>3275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7" t="s">
        <v>3276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7" t="s">
        <v>3277</v>
      </c>
      <c r="B2731" s="25">
        <v>0.0</v>
      </c>
      <c r="C2731" s="26"/>
      <c r="D2731" s="27">
        <v>0.0</v>
      </c>
      <c r="E2731" s="41"/>
    </row>
    <row r="2732" hidden="1">
      <c r="A2732" s="57" t="s">
        <v>3279</v>
      </c>
      <c r="B2732" s="29">
        <v>0.0</v>
      </c>
      <c r="C2732" s="26"/>
      <c r="D2732" s="27">
        <v>0.0</v>
      </c>
      <c r="E2732" s="41"/>
    </row>
    <row r="2733" hidden="1">
      <c r="A2733" s="31" t="s">
        <v>3281</v>
      </c>
      <c r="B2733" s="29">
        <v>0.0</v>
      </c>
      <c r="C2733" s="26"/>
      <c r="D2733" s="27">
        <v>0.0</v>
      </c>
      <c r="E2733" s="40"/>
    </row>
    <row r="2734" hidden="1">
      <c r="A2734" s="31" t="s">
        <v>3282</v>
      </c>
      <c r="B2734" s="29">
        <v>0.0</v>
      </c>
      <c r="C2734" s="26"/>
      <c r="D2734" s="27">
        <v>0.0</v>
      </c>
      <c r="E2734" s="40"/>
    </row>
    <row r="2735" hidden="1">
      <c r="A2735" s="31" t="s">
        <v>3284</v>
      </c>
      <c r="B2735" s="29">
        <v>193.0</v>
      </c>
      <c r="C2735" s="26">
        <v>193.0</v>
      </c>
      <c r="D2735" s="27">
        <v>0.0</v>
      </c>
      <c r="E2735" s="28" t="s">
        <v>7858</v>
      </c>
    </row>
    <row r="2736" hidden="1">
      <c r="A2736" s="31" t="s">
        <v>3286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8" t="s">
        <v>3287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8" t="s">
        <v>3288</v>
      </c>
      <c r="B2738" s="29">
        <v>26926.0</v>
      </c>
      <c r="C2738" s="59">
        <v>26926.0</v>
      </c>
      <c r="D2738" s="27">
        <v>0.0</v>
      </c>
      <c r="E2738" s="41"/>
    </row>
    <row r="2739" hidden="1">
      <c r="A2739" s="58" t="s">
        <v>3289</v>
      </c>
      <c r="B2739" s="29">
        <v>54591.0</v>
      </c>
      <c r="C2739" s="59">
        <v>54591.0</v>
      </c>
      <c r="D2739" s="27">
        <v>0.0</v>
      </c>
      <c r="E2739" s="41"/>
    </row>
    <row r="2740" hidden="1">
      <c r="A2740" s="58" t="s">
        <v>3290</v>
      </c>
      <c r="B2740" s="29">
        <v>50394.0</v>
      </c>
      <c r="C2740" s="59">
        <v>50703.0</v>
      </c>
      <c r="D2740" s="27">
        <v>309.0</v>
      </c>
      <c r="E2740" s="41"/>
    </row>
    <row r="2741" hidden="1">
      <c r="A2741" s="58" t="s">
        <v>3292</v>
      </c>
      <c r="B2741" s="29">
        <v>856.0</v>
      </c>
      <c r="C2741" s="59">
        <v>856.0</v>
      </c>
      <c r="D2741" s="27">
        <v>0.0</v>
      </c>
      <c r="E2741" s="41"/>
    </row>
    <row r="2742" hidden="1">
      <c r="A2742" s="58" t="s">
        <v>3293</v>
      </c>
      <c r="B2742" s="29">
        <v>6970.0</v>
      </c>
      <c r="C2742" s="59">
        <v>6970.0</v>
      </c>
      <c r="D2742" s="27">
        <v>0.0</v>
      </c>
      <c r="E2742" s="41"/>
    </row>
    <row r="2743" hidden="1">
      <c r="A2743" s="35" t="s">
        <v>3294</v>
      </c>
      <c r="B2743" s="29">
        <v>235647.0</v>
      </c>
      <c r="C2743" s="59">
        <v>236454.0</v>
      </c>
      <c r="D2743" s="27">
        <v>807.0</v>
      </c>
      <c r="E2743" s="41"/>
    </row>
    <row r="2744" hidden="1">
      <c r="A2744" s="36" t="s">
        <v>3295</v>
      </c>
      <c r="B2744" s="42">
        <v>0.0</v>
      </c>
      <c r="C2744" s="65">
        <v>-498.0</v>
      </c>
      <c r="D2744" s="66">
        <v>-498.0</v>
      </c>
      <c r="E2744" s="47"/>
    </row>
    <row r="2745" hidden="1">
      <c r="A2745" s="39"/>
      <c r="B2745" s="60"/>
      <c r="C2745" s="67"/>
      <c r="D2745" s="61"/>
      <c r="E2745" s="69"/>
    </row>
    <row r="2746" hidden="1">
      <c r="A2746" s="39"/>
      <c r="B2746" s="60"/>
      <c r="C2746" s="67"/>
      <c r="D2746" s="61"/>
      <c r="E2746" s="69"/>
    </row>
    <row r="2747" hidden="1">
      <c r="A2747" s="5" t="s">
        <v>4025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3268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4" t="s">
        <v>3269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5" t="s">
        <v>4032</v>
      </c>
      <c r="B2753" s="7"/>
      <c r="C2753" s="16"/>
      <c r="D2753" s="56" t="s">
        <v>4033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3270</v>
      </c>
      <c r="B2755" s="6"/>
      <c r="C2755" s="6"/>
      <c r="D2755" s="6"/>
      <c r="E2755" s="7"/>
    </row>
    <row r="2756" hidden="1">
      <c r="A2756" s="20" t="s">
        <v>3271</v>
      </c>
      <c r="B2756" s="21" t="s">
        <v>3272</v>
      </c>
      <c r="C2756" s="22" t="s">
        <v>3273</v>
      </c>
      <c r="D2756" s="21" t="s">
        <v>3274</v>
      </c>
      <c r="E2756" s="23" t="s">
        <v>13</v>
      </c>
    </row>
    <row r="2757" hidden="1">
      <c r="A2757" s="57" t="s">
        <v>3275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7" t="s">
        <v>3276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7" t="s">
        <v>3277</v>
      </c>
      <c r="B2759" s="25">
        <v>0.0</v>
      </c>
      <c r="C2759" s="26"/>
      <c r="D2759" s="27">
        <v>0.0</v>
      </c>
      <c r="E2759" s="41"/>
    </row>
    <row r="2760" hidden="1">
      <c r="A2760" s="57" t="s">
        <v>3279</v>
      </c>
      <c r="B2760" s="29">
        <v>0.0</v>
      </c>
      <c r="C2760" s="26"/>
      <c r="D2760" s="27">
        <v>0.0</v>
      </c>
      <c r="E2760" s="41"/>
    </row>
    <row r="2761" hidden="1">
      <c r="A2761" s="31" t="s">
        <v>3281</v>
      </c>
      <c r="B2761" s="29">
        <v>40.0</v>
      </c>
      <c r="C2761" s="26"/>
      <c r="D2761" s="27">
        <v>-40.0</v>
      </c>
      <c r="E2761" s="40"/>
    </row>
    <row r="2762" hidden="1">
      <c r="A2762" s="31" t="s">
        <v>3282</v>
      </c>
      <c r="B2762" s="29">
        <v>0.0</v>
      </c>
      <c r="C2762" s="26"/>
      <c r="D2762" s="27">
        <v>0.0</v>
      </c>
      <c r="E2762" s="40"/>
    </row>
    <row r="2763" hidden="1">
      <c r="A2763" s="31" t="s">
        <v>3284</v>
      </c>
      <c r="B2763" s="29">
        <v>0.0</v>
      </c>
      <c r="C2763" s="26"/>
      <c r="D2763" s="27">
        <v>0.0</v>
      </c>
      <c r="E2763" s="28"/>
    </row>
    <row r="2764" hidden="1">
      <c r="A2764" s="31" t="s">
        <v>3286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8" t="s">
        <v>3287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8" t="s">
        <v>3288</v>
      </c>
      <c r="B2766" s="29">
        <v>33045.0</v>
      </c>
      <c r="C2766" s="59">
        <v>33045.0</v>
      </c>
      <c r="D2766" s="27">
        <v>0.0</v>
      </c>
      <c r="E2766" s="41"/>
    </row>
    <row r="2767" hidden="1">
      <c r="A2767" s="58" t="s">
        <v>3289</v>
      </c>
      <c r="B2767" s="29">
        <v>72232.0</v>
      </c>
      <c r="C2767" s="59">
        <v>72232.0</v>
      </c>
      <c r="D2767" s="27">
        <v>0.0</v>
      </c>
      <c r="E2767" s="41"/>
    </row>
    <row r="2768" hidden="1">
      <c r="A2768" s="58" t="s">
        <v>3290</v>
      </c>
      <c r="B2768" s="29">
        <v>57576.0</v>
      </c>
      <c r="C2768" s="59">
        <v>57876.0</v>
      </c>
      <c r="D2768" s="27">
        <v>300.0</v>
      </c>
      <c r="E2768" s="41"/>
    </row>
    <row r="2769" hidden="1">
      <c r="A2769" s="58" t="s">
        <v>3292</v>
      </c>
      <c r="B2769" s="29">
        <v>927.0</v>
      </c>
      <c r="C2769" s="59">
        <v>927.0</v>
      </c>
      <c r="D2769" s="27">
        <v>0.0</v>
      </c>
      <c r="E2769" s="41"/>
    </row>
    <row r="2770" hidden="1">
      <c r="A2770" s="58" t="s">
        <v>3293</v>
      </c>
      <c r="B2770" s="29">
        <v>9504.0</v>
      </c>
      <c r="C2770" s="59">
        <v>9504.0</v>
      </c>
      <c r="D2770" s="27">
        <v>0.0</v>
      </c>
      <c r="E2770" s="41"/>
    </row>
    <row r="2771" hidden="1">
      <c r="A2771" s="35" t="s">
        <v>3294</v>
      </c>
      <c r="B2771" s="29">
        <v>290186.6</v>
      </c>
      <c r="C2771" s="59">
        <v>290486.6</v>
      </c>
      <c r="D2771" s="27">
        <v>300.0</v>
      </c>
      <c r="E2771" s="41"/>
    </row>
    <row r="2772" hidden="1">
      <c r="A2772" s="36" t="s">
        <v>3295</v>
      </c>
      <c r="B2772" s="42">
        <v>0.9000000000014552</v>
      </c>
      <c r="C2772" s="65">
        <v>1.400000000023283</v>
      </c>
      <c r="D2772" s="66">
        <v>0.5000000000218279</v>
      </c>
      <c r="E2772" s="47"/>
    </row>
    <row r="2773" hidden="1">
      <c r="A2773" s="39"/>
      <c r="B2773" s="60"/>
      <c r="C2773" s="67"/>
      <c r="D2773" s="61"/>
      <c r="E2773" s="69"/>
    </row>
    <row r="2774" hidden="1">
      <c r="A2774" s="39"/>
      <c r="B2774" s="60"/>
      <c r="C2774" s="67"/>
      <c r="D2774" s="61"/>
      <c r="E2774" s="69"/>
    </row>
    <row r="2775" hidden="1">
      <c r="A2775" s="5" t="s">
        <v>4025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3268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4" t="s">
        <v>3269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5" t="s">
        <v>4032</v>
      </c>
      <c r="B2781" s="7"/>
      <c r="C2781" s="16"/>
      <c r="D2781" s="56" t="s">
        <v>4033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3270</v>
      </c>
      <c r="B2783" s="6"/>
      <c r="C2783" s="6"/>
      <c r="D2783" s="6"/>
      <c r="E2783" s="7"/>
    </row>
    <row r="2784" hidden="1">
      <c r="A2784" s="20" t="s">
        <v>3271</v>
      </c>
      <c r="B2784" s="21" t="s">
        <v>3272</v>
      </c>
      <c r="C2784" s="22" t="s">
        <v>3273</v>
      </c>
      <c r="D2784" s="21" t="s">
        <v>3274</v>
      </c>
      <c r="E2784" s="23" t="s">
        <v>13</v>
      </c>
    </row>
    <row r="2785" hidden="1">
      <c r="A2785" s="57" t="s">
        <v>3275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7" t="s">
        <v>3276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7" t="s">
        <v>3277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7" t="s">
        <v>3279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3281</v>
      </c>
      <c r="B2789" s="29">
        <v>0.0</v>
      </c>
      <c r="C2789" s="26"/>
      <c r="D2789" s="27">
        <v>0.0</v>
      </c>
      <c r="E2789" s="40"/>
    </row>
    <row r="2790" hidden="1">
      <c r="A2790" s="31" t="s">
        <v>3282</v>
      </c>
      <c r="B2790" s="29">
        <v>0.0</v>
      </c>
      <c r="C2790" s="26"/>
      <c r="D2790" s="27">
        <v>0.0</v>
      </c>
      <c r="E2790" s="40"/>
    </row>
    <row r="2791" hidden="1">
      <c r="A2791" s="31" t="s">
        <v>3284</v>
      </c>
      <c r="B2791" s="29">
        <v>6099.0</v>
      </c>
      <c r="C2791" s="26">
        <v>6099.0</v>
      </c>
      <c r="D2791" s="27">
        <v>0.0</v>
      </c>
      <c r="E2791" s="28" t="s">
        <v>7859</v>
      </c>
    </row>
    <row r="2792" hidden="1">
      <c r="A2792" s="31" t="s">
        <v>3286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8" t="s">
        <v>3287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8" t="s">
        <v>3288</v>
      </c>
      <c r="B2794" s="29">
        <v>35221.0</v>
      </c>
      <c r="C2794" s="59">
        <v>34563.0</v>
      </c>
      <c r="D2794" s="27">
        <v>-658.0</v>
      </c>
      <c r="E2794" s="41"/>
    </row>
    <row r="2795" hidden="1">
      <c r="A2795" s="58" t="s">
        <v>3289</v>
      </c>
      <c r="B2795" s="29">
        <v>58417.0</v>
      </c>
      <c r="C2795" s="59">
        <v>58417.0</v>
      </c>
      <c r="D2795" s="27">
        <v>0.0</v>
      </c>
      <c r="E2795" s="41"/>
    </row>
    <row r="2796" hidden="1">
      <c r="A2796" s="58" t="s">
        <v>3290</v>
      </c>
      <c r="B2796" s="29">
        <v>56040.0</v>
      </c>
      <c r="C2796" s="59">
        <v>56040.0</v>
      </c>
      <c r="D2796" s="27">
        <v>0.0</v>
      </c>
      <c r="E2796" s="41"/>
    </row>
    <row r="2797" hidden="1">
      <c r="A2797" s="58" t="s">
        <v>3292</v>
      </c>
      <c r="B2797" s="29">
        <v>3705.0</v>
      </c>
      <c r="C2797" s="59">
        <v>3705.0</v>
      </c>
      <c r="D2797" s="27">
        <v>0.0</v>
      </c>
      <c r="E2797" s="41"/>
    </row>
    <row r="2798" hidden="1">
      <c r="A2798" s="58" t="s">
        <v>3293</v>
      </c>
      <c r="B2798" s="29">
        <v>6796.0</v>
      </c>
      <c r="C2798" s="59">
        <v>6796.0</v>
      </c>
      <c r="D2798" s="27">
        <v>0.0</v>
      </c>
      <c r="E2798" s="41"/>
    </row>
    <row r="2799" hidden="1">
      <c r="A2799" s="35" t="s">
        <v>3294</v>
      </c>
      <c r="B2799" s="29">
        <v>279255.0</v>
      </c>
      <c r="C2799" s="59">
        <v>278597.0</v>
      </c>
      <c r="D2799" s="27">
        <v>-658.0</v>
      </c>
      <c r="E2799" s="41"/>
    </row>
    <row r="2800" hidden="1">
      <c r="A2800" s="36" t="s">
        <v>3295</v>
      </c>
      <c r="B2800" s="42">
        <v>1.0</v>
      </c>
      <c r="C2800" s="65">
        <v>1.0</v>
      </c>
      <c r="D2800" s="66">
        <v>0.0</v>
      </c>
      <c r="E2800" s="47"/>
    </row>
    <row r="2801" hidden="1">
      <c r="A2801" s="39"/>
      <c r="B2801" s="60"/>
      <c r="C2801" s="67"/>
      <c r="D2801" s="61"/>
      <c r="E2801" s="69"/>
    </row>
    <row r="2802" hidden="1">
      <c r="A2802" s="39"/>
      <c r="B2802" s="60"/>
      <c r="C2802" s="67"/>
      <c r="D2802" s="61"/>
      <c r="E2802" s="69"/>
    </row>
    <row r="2803" hidden="1">
      <c r="A2803" s="5" t="s">
        <v>4025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3268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4" t="s">
        <v>3269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5" t="s">
        <v>4032</v>
      </c>
      <c r="B2809" s="7"/>
      <c r="C2809" s="16"/>
      <c r="D2809" s="56" t="s">
        <v>4033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3270</v>
      </c>
      <c r="B2811" s="6"/>
      <c r="C2811" s="6"/>
      <c r="D2811" s="6"/>
      <c r="E2811" s="7"/>
    </row>
    <row r="2812" hidden="1">
      <c r="A2812" s="20" t="s">
        <v>3271</v>
      </c>
      <c r="B2812" s="21" t="s">
        <v>3272</v>
      </c>
      <c r="C2812" s="22" t="s">
        <v>3273</v>
      </c>
      <c r="D2812" s="21" t="s">
        <v>3274</v>
      </c>
      <c r="E2812" s="23" t="s">
        <v>13</v>
      </c>
    </row>
    <row r="2813" hidden="1">
      <c r="A2813" s="57" t="s">
        <v>3275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7" t="s">
        <v>3276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7" t="s">
        <v>3277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7" t="s">
        <v>3279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3281</v>
      </c>
      <c r="B2817" s="29">
        <v>0.0</v>
      </c>
      <c r="C2817" s="26"/>
      <c r="D2817" s="27">
        <v>0.0</v>
      </c>
      <c r="E2817" s="40"/>
    </row>
    <row r="2818" hidden="1">
      <c r="A2818" s="31" t="s">
        <v>3282</v>
      </c>
      <c r="B2818" s="29">
        <v>0.0</v>
      </c>
      <c r="C2818" s="26"/>
      <c r="D2818" s="27">
        <v>0.0</v>
      </c>
      <c r="E2818" s="40"/>
    </row>
    <row r="2819" hidden="1">
      <c r="A2819" s="31" t="s">
        <v>3284</v>
      </c>
      <c r="B2819" s="29">
        <v>160.0</v>
      </c>
      <c r="C2819" s="26">
        <v>160.0</v>
      </c>
      <c r="D2819" s="27">
        <v>0.0</v>
      </c>
      <c r="E2819" s="28" t="s">
        <v>4253</v>
      </c>
    </row>
    <row r="2820" hidden="1">
      <c r="A2820" s="31" t="s">
        <v>3286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8" t="s">
        <v>3287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8" t="s">
        <v>3288</v>
      </c>
      <c r="B2822" s="29">
        <v>44927.0</v>
      </c>
      <c r="C2822" s="59">
        <v>44927.0</v>
      </c>
      <c r="D2822" s="27">
        <v>0.0</v>
      </c>
      <c r="E2822" s="41"/>
    </row>
    <row r="2823" hidden="1">
      <c r="A2823" s="58" t="s">
        <v>3289</v>
      </c>
      <c r="B2823" s="29">
        <v>61180.22</v>
      </c>
      <c r="C2823" s="59">
        <v>62410.630000000005</v>
      </c>
      <c r="D2823" s="27">
        <v>1230.4100000000035</v>
      </c>
      <c r="E2823" s="41"/>
    </row>
    <row r="2824" hidden="1">
      <c r="A2824" s="58" t="s">
        <v>3290</v>
      </c>
      <c r="B2824" s="29">
        <v>52360.0</v>
      </c>
      <c r="C2824" s="59">
        <v>52360.0</v>
      </c>
      <c r="D2824" s="27">
        <v>0.0</v>
      </c>
      <c r="E2824" s="41"/>
    </row>
    <row r="2825" hidden="1">
      <c r="A2825" s="58" t="s">
        <v>3292</v>
      </c>
      <c r="B2825" s="29">
        <v>0.0</v>
      </c>
      <c r="C2825" s="59">
        <v>0.0</v>
      </c>
      <c r="D2825" s="27">
        <v>0.0</v>
      </c>
      <c r="E2825" s="41"/>
    </row>
    <row r="2826" hidden="1">
      <c r="A2826" s="58" t="s">
        <v>3293</v>
      </c>
      <c r="B2826" s="29">
        <v>10711.61</v>
      </c>
      <c r="C2826" s="59">
        <v>10711.609999999999</v>
      </c>
      <c r="D2826" s="27">
        <v>-1.8189894035458565E-12</v>
      </c>
      <c r="E2826" s="41"/>
    </row>
    <row r="2827" hidden="1">
      <c r="A2827" s="35" t="s">
        <v>3294</v>
      </c>
      <c r="B2827" s="29">
        <v>271786.8300000001</v>
      </c>
      <c r="C2827" s="59">
        <v>273017.2400000001</v>
      </c>
      <c r="D2827" s="27">
        <v>1230.4100000000326</v>
      </c>
      <c r="E2827" s="41"/>
    </row>
    <row r="2828" hidden="1">
      <c r="A2828" s="36" t="s">
        <v>3295</v>
      </c>
      <c r="B2828" s="42">
        <v>-0.6100000000369619</v>
      </c>
      <c r="C2828" s="65">
        <v>-0.6100000001024455</v>
      </c>
      <c r="D2828" s="66">
        <v>-6.548361852765083E-11</v>
      </c>
      <c r="E2828" s="47"/>
    </row>
    <row r="2829" hidden="1">
      <c r="A2829" s="39"/>
      <c r="B2829" s="60"/>
      <c r="C2829" s="67"/>
      <c r="D2829" s="61"/>
      <c r="E2829" s="69"/>
    </row>
    <row r="2830" hidden="1">
      <c r="A2830" s="39"/>
      <c r="B2830" s="60"/>
      <c r="C2830" s="67"/>
      <c r="D2830" s="61"/>
      <c r="E2830" s="69"/>
    </row>
    <row r="2831">
      <c r="A2831" s="5" t="s">
        <v>4025</v>
      </c>
      <c r="B2831" s="6"/>
      <c r="C2831" s="6"/>
      <c r="D2831" s="6"/>
      <c r="E2831" s="7"/>
    </row>
    <row r="2832">
      <c r="A2832" s="10"/>
      <c r="B2832" s="11"/>
      <c r="C2832" s="11"/>
      <c r="D2832" s="11"/>
      <c r="E2832" s="12"/>
    </row>
    <row r="2833">
      <c r="A2833" s="5" t="s">
        <v>3268</v>
      </c>
      <c r="B2833" s="6"/>
      <c r="C2833" s="6"/>
      <c r="D2833" s="6"/>
      <c r="E2833" s="7"/>
    </row>
    <row r="2834">
      <c r="A2834" s="10"/>
      <c r="B2834" s="11"/>
      <c r="C2834" s="11"/>
      <c r="D2834" s="11"/>
      <c r="E2834" s="12"/>
    </row>
    <row r="2835">
      <c r="A2835" s="13">
        <v>46111.0</v>
      </c>
      <c r="B2835" s="6"/>
      <c r="C2835" s="54" t="s">
        <v>3269</v>
      </c>
      <c r="D2835" s="15">
        <v>46112.0</v>
      </c>
      <c r="E2835" s="7"/>
    </row>
    <row r="2836">
      <c r="A2836" s="10"/>
      <c r="B2836" s="11"/>
      <c r="C2836" s="16"/>
      <c r="D2836" s="11"/>
      <c r="E2836" s="12"/>
    </row>
    <row r="2837">
      <c r="A2837" s="55" t="s">
        <v>4032</v>
      </c>
      <c r="B2837" s="7"/>
      <c r="C2837" s="16"/>
      <c r="D2837" s="56" t="s">
        <v>4034</v>
      </c>
      <c r="E2837" s="7"/>
    </row>
    <row r="2838">
      <c r="A2838" s="10"/>
      <c r="B2838" s="12"/>
      <c r="C2838" s="16"/>
      <c r="D2838" s="11"/>
      <c r="E2838" s="12"/>
    </row>
    <row r="2839">
      <c r="A2839" s="19" t="s">
        <v>3270</v>
      </c>
      <c r="B2839" s="6"/>
      <c r="C2839" s="6"/>
      <c r="D2839" s="6"/>
      <c r="E2839" s="7"/>
    </row>
    <row r="2840">
      <c r="A2840" s="20" t="s">
        <v>3271</v>
      </c>
      <c r="B2840" s="21" t="s">
        <v>3272</v>
      </c>
      <c r="C2840" s="22" t="s">
        <v>3273</v>
      </c>
      <c r="D2840" s="21" t="s">
        <v>3274</v>
      </c>
      <c r="E2840" s="23" t="s">
        <v>13</v>
      </c>
    </row>
    <row r="2841">
      <c r="A2841" s="57" t="s">
        <v>3275</v>
      </c>
      <c r="B2841" s="25">
        <v>3771.0</v>
      </c>
      <c r="C2841" s="26">
        <v>3771.0</v>
      </c>
      <c r="D2841" s="27">
        <v>0.0</v>
      </c>
      <c r="E2841" s="28"/>
    </row>
    <row r="2842">
      <c r="A2842" s="57" t="s">
        <v>3276</v>
      </c>
      <c r="B2842" s="29">
        <v>4212.0</v>
      </c>
      <c r="C2842" s="26">
        <v>4212.0</v>
      </c>
      <c r="D2842" s="27">
        <v>0.0</v>
      </c>
      <c r="E2842" s="40"/>
    </row>
    <row r="2843">
      <c r="A2843" s="57" t="s">
        <v>3277</v>
      </c>
      <c r="B2843" s="25">
        <v>0.0</v>
      </c>
      <c r="C2843" s="26"/>
      <c r="D2843" s="27">
        <v>0.0</v>
      </c>
      <c r="E2843" s="41"/>
    </row>
    <row r="2844">
      <c r="A2844" s="57" t="s">
        <v>3279</v>
      </c>
      <c r="B2844" s="29">
        <v>0.0</v>
      </c>
      <c r="C2844" s="26"/>
      <c r="D2844" s="27">
        <v>0.0</v>
      </c>
      <c r="E2844" s="41"/>
    </row>
    <row r="2845">
      <c r="A2845" s="31" t="s">
        <v>3281</v>
      </c>
      <c r="B2845" s="29">
        <v>0.0</v>
      </c>
      <c r="C2845" s="26"/>
      <c r="D2845" s="27">
        <v>0.0</v>
      </c>
      <c r="E2845" s="40"/>
    </row>
    <row r="2846">
      <c r="A2846" s="31" t="s">
        <v>3282</v>
      </c>
      <c r="B2846" s="29">
        <v>0.0</v>
      </c>
      <c r="C2846" s="26"/>
      <c r="D2846" s="27">
        <v>0.0</v>
      </c>
      <c r="E2846" s="40"/>
    </row>
    <row r="2847">
      <c r="A2847" s="31" t="s">
        <v>3284</v>
      </c>
      <c r="B2847" s="29">
        <v>3420.0</v>
      </c>
      <c r="C2847" s="26">
        <v>3420.0</v>
      </c>
      <c r="D2847" s="27">
        <v>0.0</v>
      </c>
      <c r="E2847" s="28" t="s">
        <v>7860</v>
      </c>
    </row>
    <row r="2848">
      <c r="A2848" s="31" t="s">
        <v>3286</v>
      </c>
      <c r="B2848" s="29">
        <v>1170.0</v>
      </c>
      <c r="C2848" s="26">
        <v>1170.0</v>
      </c>
      <c r="D2848" s="27">
        <v>0.0</v>
      </c>
      <c r="E2848" s="40"/>
    </row>
    <row r="2849">
      <c r="A2849" s="58" t="s">
        <v>3287</v>
      </c>
      <c r="B2849" s="29">
        <v>16157.0</v>
      </c>
      <c r="C2849" s="29">
        <v>16157.0</v>
      </c>
      <c r="D2849" s="27">
        <v>0.0</v>
      </c>
      <c r="E2849" s="41"/>
    </row>
    <row r="2850">
      <c r="A2850" s="58" t="s">
        <v>3288</v>
      </c>
      <c r="B2850" s="29">
        <v>12287.0</v>
      </c>
      <c r="C2850" s="59">
        <v>12287.0</v>
      </c>
      <c r="D2850" s="27">
        <v>0.0</v>
      </c>
      <c r="E2850" s="41"/>
    </row>
    <row r="2851">
      <c r="A2851" s="58" t="s">
        <v>3289</v>
      </c>
      <c r="B2851" s="29">
        <v>16448.42</v>
      </c>
      <c r="C2851" s="59">
        <v>16448.42</v>
      </c>
      <c r="D2851" s="27">
        <v>0.0</v>
      </c>
      <c r="E2851" s="41"/>
    </row>
    <row r="2852">
      <c r="A2852" s="58" t="s">
        <v>3290</v>
      </c>
      <c r="B2852" s="29">
        <v>15498.0</v>
      </c>
      <c r="C2852" s="59">
        <v>15498.0</v>
      </c>
      <c r="D2852" s="27">
        <v>0.0</v>
      </c>
      <c r="E2852" s="41"/>
    </row>
    <row r="2853">
      <c r="A2853" s="58" t="s">
        <v>3292</v>
      </c>
      <c r="B2853" s="29">
        <v>0.0</v>
      </c>
      <c r="C2853" s="59">
        <v>0.0</v>
      </c>
      <c r="D2853" s="27">
        <v>0.0</v>
      </c>
      <c r="E2853" s="41"/>
    </row>
    <row r="2854">
      <c r="A2854" s="58" t="s">
        <v>3293</v>
      </c>
      <c r="B2854" s="29">
        <v>3053.6000000000004</v>
      </c>
      <c r="C2854" s="59">
        <v>3053.6000000000004</v>
      </c>
      <c r="D2854" s="27">
        <v>0.0</v>
      </c>
      <c r="E2854" s="41"/>
    </row>
    <row r="2855">
      <c r="A2855" s="35" t="s">
        <v>3294</v>
      </c>
      <c r="B2855" s="29">
        <v>72963.52</v>
      </c>
      <c r="C2855" s="59">
        <v>72963.52000000002</v>
      </c>
      <c r="D2855" s="27">
        <v>1.4551915228366852E-11</v>
      </c>
      <c r="E2855" s="41"/>
    </row>
    <row r="2856">
      <c r="A2856" s="36" t="s">
        <v>3295</v>
      </c>
      <c r="B2856" s="42">
        <v>-0.10000000000582077</v>
      </c>
      <c r="C2856" s="65">
        <v>-0.10000000002037268</v>
      </c>
      <c r="D2856" s="66">
        <v>-1.4551915228366852E-11</v>
      </c>
      <c r="E2856" s="47"/>
    </row>
    <row r="2857">
      <c r="A2857" s="39"/>
      <c r="B2857" s="60"/>
      <c r="C2857" s="67"/>
      <c r="D2857" s="61"/>
      <c r="E2857" s="69"/>
    </row>
    <row r="2858">
      <c r="A2858" s="39"/>
      <c r="B2858" s="60"/>
      <c r="C2858" s="67"/>
      <c r="D2858" s="61"/>
      <c r="E2858" s="69"/>
    </row>
    <row r="2859">
      <c r="A2859" s="5" t="s">
        <v>4025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5" t="s">
        <v>3268</v>
      </c>
      <c r="B2861" s="6"/>
      <c r="C2861" s="6"/>
      <c r="D2861" s="6"/>
      <c r="E2861" s="7"/>
    </row>
    <row r="2862">
      <c r="A2862" s="10"/>
      <c r="B2862" s="11"/>
      <c r="C2862" s="11"/>
      <c r="D2862" s="11"/>
      <c r="E2862" s="12"/>
    </row>
    <row r="2863">
      <c r="A2863" s="13">
        <v>46113.0</v>
      </c>
      <c r="B2863" s="6"/>
      <c r="C2863" s="54" t="s">
        <v>3269</v>
      </c>
      <c r="D2863" s="15">
        <v>46117.0</v>
      </c>
      <c r="E2863" s="7"/>
    </row>
    <row r="2864">
      <c r="A2864" s="10"/>
      <c r="B2864" s="11"/>
      <c r="C2864" s="16"/>
      <c r="D2864" s="11"/>
      <c r="E2864" s="12"/>
    </row>
    <row r="2865">
      <c r="A2865" s="55" t="s">
        <v>4035</v>
      </c>
      <c r="B2865" s="7"/>
      <c r="C2865" s="16"/>
      <c r="D2865" s="56" t="s">
        <v>4033</v>
      </c>
      <c r="E2865" s="7"/>
    </row>
    <row r="2866">
      <c r="A2866" s="10"/>
      <c r="B2866" s="12"/>
      <c r="C2866" s="16"/>
      <c r="D2866" s="11"/>
      <c r="E2866" s="12"/>
    </row>
    <row r="2867">
      <c r="A2867" s="19" t="s">
        <v>3270</v>
      </c>
      <c r="B2867" s="6"/>
      <c r="C2867" s="6"/>
      <c r="D2867" s="6"/>
      <c r="E2867" s="7"/>
    </row>
    <row r="2868">
      <c r="A2868" s="20" t="s">
        <v>3271</v>
      </c>
      <c r="B2868" s="21" t="s">
        <v>3272</v>
      </c>
      <c r="C2868" s="22" t="s">
        <v>3273</v>
      </c>
      <c r="D2868" s="21" t="s">
        <v>3274</v>
      </c>
      <c r="E2868" s="23" t="s">
        <v>13</v>
      </c>
    </row>
    <row r="2869">
      <c r="A2869" s="57" t="s">
        <v>3275</v>
      </c>
      <c r="B2869" s="25">
        <v>20073.0</v>
      </c>
      <c r="C2869" s="26">
        <v>20073.0</v>
      </c>
      <c r="D2869" s="27">
        <v>0.0</v>
      </c>
      <c r="E2869" s="28"/>
    </row>
    <row r="2870">
      <c r="A2870" s="57" t="s">
        <v>3276</v>
      </c>
      <c r="B2870" s="29">
        <v>11032.0</v>
      </c>
      <c r="C2870" s="26">
        <v>11032.0</v>
      </c>
      <c r="D2870" s="27">
        <v>0.0</v>
      </c>
      <c r="E2870" s="40"/>
    </row>
    <row r="2871">
      <c r="A2871" s="57" t="s">
        <v>3277</v>
      </c>
      <c r="B2871" s="25">
        <v>0.0</v>
      </c>
      <c r="C2871" s="26"/>
      <c r="D2871" s="27">
        <v>0.0</v>
      </c>
      <c r="E2871" s="41"/>
    </row>
    <row r="2872">
      <c r="A2872" s="57" t="s">
        <v>3279</v>
      </c>
      <c r="B2872" s="29">
        <v>500.0</v>
      </c>
      <c r="C2872" s="26">
        <v>500.0</v>
      </c>
      <c r="D2872" s="27">
        <v>0.0</v>
      </c>
      <c r="E2872" s="41"/>
    </row>
    <row r="2873">
      <c r="A2873" s="31" t="s">
        <v>3281</v>
      </c>
      <c r="B2873" s="29">
        <v>0.0</v>
      </c>
      <c r="C2873" s="26"/>
      <c r="D2873" s="27">
        <v>0.0</v>
      </c>
      <c r="E2873" s="40"/>
    </row>
    <row r="2874">
      <c r="A2874" s="31" t="s">
        <v>3282</v>
      </c>
      <c r="B2874" s="29">
        <v>0.0</v>
      </c>
      <c r="C2874" s="26"/>
      <c r="D2874" s="27">
        <v>0.0</v>
      </c>
      <c r="E2874" s="40"/>
    </row>
    <row r="2875">
      <c r="A2875" s="31" t="s">
        <v>3284</v>
      </c>
      <c r="B2875" s="29">
        <v>2412.0</v>
      </c>
      <c r="C2875" s="26">
        <v>2277.0</v>
      </c>
      <c r="D2875" s="27">
        <v>-135.0</v>
      </c>
      <c r="E2875" s="28" t="s">
        <v>7861</v>
      </c>
    </row>
    <row r="2876">
      <c r="A2876" s="31" t="s">
        <v>3286</v>
      </c>
      <c r="B2876" s="29">
        <v>4005.0</v>
      </c>
      <c r="C2876" s="26">
        <v>4140.0</v>
      </c>
      <c r="D2876" s="27">
        <v>135.0</v>
      </c>
      <c r="E2876" s="40"/>
    </row>
    <row r="2877">
      <c r="A2877" s="58" t="s">
        <v>3287</v>
      </c>
      <c r="B2877" s="29">
        <v>54082.0</v>
      </c>
      <c r="C2877" s="29">
        <v>54082.0</v>
      </c>
      <c r="D2877" s="27">
        <v>0.0</v>
      </c>
      <c r="E2877" s="41"/>
    </row>
    <row r="2878">
      <c r="A2878" s="58" t="s">
        <v>3288</v>
      </c>
      <c r="B2878" s="29">
        <v>34418.0</v>
      </c>
      <c r="C2878" s="59">
        <v>34418.0</v>
      </c>
      <c r="D2878" s="27">
        <v>0.0</v>
      </c>
      <c r="E2878" s="41"/>
    </row>
    <row r="2879">
      <c r="A2879" s="58" t="s">
        <v>3289</v>
      </c>
      <c r="B2879" s="29">
        <v>47924.0</v>
      </c>
      <c r="C2879" s="59">
        <v>47924.0</v>
      </c>
      <c r="D2879" s="27">
        <v>0.0</v>
      </c>
      <c r="E2879" s="41"/>
    </row>
    <row r="2880">
      <c r="A2880" s="58" t="s">
        <v>3290</v>
      </c>
      <c r="B2880" s="29">
        <v>40670.0</v>
      </c>
      <c r="C2880" s="59">
        <v>40670.0</v>
      </c>
      <c r="D2880" s="27">
        <v>0.0</v>
      </c>
      <c r="E2880" s="41"/>
    </row>
    <row r="2881">
      <c r="A2881" s="58" t="s">
        <v>3292</v>
      </c>
      <c r="B2881" s="29">
        <v>0.0</v>
      </c>
      <c r="C2881" s="59">
        <v>0.0</v>
      </c>
      <c r="D2881" s="27">
        <v>0.0</v>
      </c>
      <c r="E2881" s="41"/>
    </row>
    <row r="2882">
      <c r="A2882" s="58" t="s">
        <v>3293</v>
      </c>
      <c r="B2882" s="29">
        <v>9383.0</v>
      </c>
      <c r="C2882" s="59">
        <v>9383.0</v>
      </c>
      <c r="D2882" s="27">
        <v>0.0</v>
      </c>
      <c r="E2882" s="41"/>
    </row>
    <row r="2883">
      <c r="A2883" s="35" t="s">
        <v>3294</v>
      </c>
      <c r="B2883" s="29">
        <v>215116.1</v>
      </c>
      <c r="C2883" s="59">
        <v>215116.1</v>
      </c>
      <c r="D2883" s="27">
        <v>0.0</v>
      </c>
      <c r="E2883" s="41"/>
    </row>
    <row r="2884">
      <c r="A2884" s="36" t="s">
        <v>3295</v>
      </c>
      <c r="B2884" s="42">
        <v>-0.09999999999854481</v>
      </c>
      <c r="C2884" s="65">
        <v>-0.10000000000582077</v>
      </c>
      <c r="D2884" s="66">
        <v>-7.275957614183426E-12</v>
      </c>
      <c r="E2884" s="47"/>
    </row>
    <row r="2885">
      <c r="A2885" s="39"/>
      <c r="B2885" s="60"/>
      <c r="C2885" s="67"/>
      <c r="D2885" s="61"/>
      <c r="E2885" s="69"/>
    </row>
    <row r="2886">
      <c r="A2886" s="39"/>
      <c r="B2886" s="60"/>
      <c r="C2886" s="67"/>
      <c r="D2886" s="61"/>
      <c r="E2886" s="69"/>
    </row>
    <row r="2887">
      <c r="A2887" s="5" t="s">
        <v>4025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5" t="s">
        <v>3268</v>
      </c>
      <c r="B2889" s="6"/>
      <c r="C2889" s="6"/>
      <c r="D2889" s="6"/>
      <c r="E2889" s="7"/>
    </row>
    <row r="2890">
      <c r="A2890" s="10"/>
      <c r="B2890" s="11"/>
      <c r="C2890" s="11"/>
      <c r="D2890" s="11"/>
      <c r="E2890" s="12"/>
    </row>
    <row r="2891">
      <c r="A2891" s="13">
        <v>46118.0</v>
      </c>
      <c r="B2891" s="6"/>
      <c r="C2891" s="54" t="s">
        <v>3269</v>
      </c>
      <c r="D2891" s="15">
        <v>46124.0</v>
      </c>
      <c r="E2891" s="7"/>
    </row>
    <row r="2892">
      <c r="A2892" s="10"/>
      <c r="B2892" s="11"/>
      <c r="C2892" s="16"/>
      <c r="D2892" s="11"/>
      <c r="E2892" s="12"/>
    </row>
    <row r="2893">
      <c r="A2893" s="55" t="s">
        <v>4032</v>
      </c>
      <c r="B2893" s="7"/>
      <c r="C2893" s="16"/>
      <c r="D2893" s="56" t="s">
        <v>4033</v>
      </c>
      <c r="E2893" s="7"/>
    </row>
    <row r="2894">
      <c r="A2894" s="10"/>
      <c r="B2894" s="12"/>
      <c r="C2894" s="16"/>
      <c r="D2894" s="11"/>
      <c r="E2894" s="12"/>
    </row>
    <row r="2895">
      <c r="A2895" s="19" t="s">
        <v>3270</v>
      </c>
      <c r="B2895" s="6"/>
      <c r="C2895" s="6"/>
      <c r="D2895" s="6"/>
      <c r="E2895" s="7"/>
    </row>
    <row r="2896">
      <c r="A2896" s="20" t="s">
        <v>3271</v>
      </c>
      <c r="B2896" s="21" t="s">
        <v>3272</v>
      </c>
      <c r="C2896" s="22" t="s">
        <v>3273</v>
      </c>
      <c r="D2896" s="21" t="s">
        <v>3274</v>
      </c>
      <c r="E2896" s="23" t="s">
        <v>13</v>
      </c>
    </row>
    <row r="2897">
      <c r="A2897" s="57" t="s">
        <v>3275</v>
      </c>
      <c r="B2897" s="25">
        <v>22864.0</v>
      </c>
      <c r="C2897" s="26">
        <v>22864.0</v>
      </c>
      <c r="D2897" s="27">
        <v>0.0</v>
      </c>
      <c r="E2897" s="28"/>
    </row>
    <row r="2898">
      <c r="A2898" s="57" t="s">
        <v>3276</v>
      </c>
      <c r="B2898" s="29">
        <v>17563.0</v>
      </c>
      <c r="C2898" s="26">
        <v>17563.0</v>
      </c>
      <c r="D2898" s="27">
        <v>0.0</v>
      </c>
      <c r="E2898" s="40"/>
    </row>
    <row r="2899">
      <c r="A2899" s="57" t="s">
        <v>3277</v>
      </c>
      <c r="B2899" s="25">
        <v>0.0</v>
      </c>
      <c r="C2899" s="26"/>
      <c r="D2899" s="27">
        <v>0.0</v>
      </c>
      <c r="E2899" s="41"/>
    </row>
    <row r="2900">
      <c r="A2900" s="57" t="s">
        <v>3279</v>
      </c>
      <c r="B2900" s="29">
        <v>500.0</v>
      </c>
      <c r="C2900" s="26">
        <v>500.0</v>
      </c>
      <c r="D2900" s="27">
        <v>0.0</v>
      </c>
      <c r="E2900" s="41"/>
    </row>
    <row r="2901">
      <c r="A2901" s="31" t="s">
        <v>3281</v>
      </c>
      <c r="B2901" s="29">
        <v>135.0</v>
      </c>
      <c r="C2901" s="26"/>
      <c r="D2901" s="27">
        <v>-135.0</v>
      </c>
      <c r="E2901" s="40"/>
    </row>
    <row r="2902">
      <c r="A2902" s="31" t="s">
        <v>3282</v>
      </c>
      <c r="B2902" s="29">
        <v>0.0</v>
      </c>
      <c r="C2902" s="26"/>
      <c r="D2902" s="27">
        <v>0.0</v>
      </c>
      <c r="E2902" s="40"/>
    </row>
    <row r="2903">
      <c r="A2903" s="31" t="s">
        <v>3284</v>
      </c>
      <c r="B2903" s="29">
        <v>9527.0</v>
      </c>
      <c r="C2903" s="26">
        <v>9537.0</v>
      </c>
      <c r="D2903" s="27">
        <v>10.0</v>
      </c>
      <c r="E2903" s="28" t="s">
        <v>4026</v>
      </c>
    </row>
    <row r="2904">
      <c r="A2904" s="31" t="s">
        <v>3286</v>
      </c>
      <c r="B2904" s="29">
        <v>3285.0</v>
      </c>
      <c r="C2904" s="26">
        <v>3415.0</v>
      </c>
      <c r="D2904" s="27">
        <v>130.0</v>
      </c>
      <c r="E2904" s="40"/>
    </row>
    <row r="2905">
      <c r="A2905" s="58" t="s">
        <v>3287</v>
      </c>
      <c r="B2905" s="29">
        <v>71855.0</v>
      </c>
      <c r="C2905" s="29">
        <v>71855.0</v>
      </c>
      <c r="D2905" s="27">
        <v>0.0</v>
      </c>
      <c r="E2905" s="41"/>
    </row>
    <row r="2906">
      <c r="A2906" s="58" t="s">
        <v>3288</v>
      </c>
      <c r="B2906" s="29">
        <v>43480.0</v>
      </c>
      <c r="C2906" s="59">
        <v>43480.0</v>
      </c>
      <c r="D2906" s="27">
        <v>0.0</v>
      </c>
      <c r="E2906" s="41"/>
    </row>
    <row r="2907">
      <c r="A2907" s="58" t="s">
        <v>3289</v>
      </c>
      <c r="B2907" s="29">
        <v>62440.0</v>
      </c>
      <c r="C2907" s="59">
        <v>62440.0</v>
      </c>
      <c r="D2907" s="27">
        <v>0.0</v>
      </c>
      <c r="E2907" s="41"/>
    </row>
    <row r="2908">
      <c r="A2908" s="58" t="s">
        <v>3290</v>
      </c>
      <c r="B2908" s="29">
        <v>53579.0</v>
      </c>
      <c r="C2908" s="59">
        <v>53828.0</v>
      </c>
      <c r="D2908" s="27">
        <v>249.0</v>
      </c>
      <c r="E2908" s="41"/>
    </row>
    <row r="2909">
      <c r="A2909" s="58" t="s">
        <v>3292</v>
      </c>
      <c r="B2909" s="29">
        <v>4023.0</v>
      </c>
      <c r="C2909" s="59">
        <v>4023.0</v>
      </c>
      <c r="D2909" s="27">
        <v>0.0</v>
      </c>
      <c r="E2909" s="41"/>
    </row>
    <row r="2910">
      <c r="A2910" s="58" t="s">
        <v>3293</v>
      </c>
      <c r="B2910" s="29">
        <v>12472.0</v>
      </c>
      <c r="C2910" s="59">
        <v>12472.0</v>
      </c>
      <c r="D2910" s="27">
        <v>0.0</v>
      </c>
      <c r="E2910" s="41"/>
    </row>
    <row r="2911">
      <c r="A2911" s="35" t="s">
        <v>3294</v>
      </c>
      <c r="B2911" s="29">
        <v>289250.2</v>
      </c>
      <c r="C2911" s="59">
        <v>289499.2</v>
      </c>
      <c r="D2911" s="27">
        <v>249.0</v>
      </c>
      <c r="E2911" s="41"/>
    </row>
    <row r="2912">
      <c r="A2912" s="36" t="s">
        <v>3295</v>
      </c>
      <c r="B2912" s="42">
        <v>0.8000000000029104</v>
      </c>
      <c r="C2912" s="65">
        <v>5.7999999999883585</v>
      </c>
      <c r="D2912" s="66">
        <v>4.999999999985448</v>
      </c>
      <c r="E2912" s="47"/>
    </row>
    <row r="2913">
      <c r="A2913" s="39"/>
      <c r="B2913" s="60"/>
      <c r="C2913" s="67"/>
      <c r="D2913" s="61"/>
      <c r="E2913" s="69"/>
    </row>
    <row r="2914">
      <c r="A2914" s="39"/>
      <c r="B2914" s="60"/>
      <c r="C2914" s="67"/>
      <c r="D2914" s="61"/>
      <c r="E2914" s="69"/>
    </row>
    <row r="2915">
      <c r="A2915" s="39"/>
      <c r="B2915" s="60"/>
      <c r="C2915" s="67"/>
      <c r="D2915" s="61"/>
      <c r="E2915" s="69"/>
    </row>
    <row r="2916">
      <c r="A2916" s="39"/>
      <c r="B2916" s="60"/>
      <c r="C2916" s="67"/>
      <c r="D2916" s="61"/>
      <c r="E2916" s="69"/>
    </row>
    <row r="2917">
      <c r="A2917" s="39"/>
      <c r="B2917" s="60"/>
      <c r="C2917" s="67"/>
      <c r="D2917" s="61"/>
      <c r="E2917" s="69"/>
    </row>
    <row r="2918">
      <c r="A2918" s="39"/>
      <c r="B2918" s="60"/>
      <c r="C2918" s="67"/>
      <c r="D2918" s="61"/>
      <c r="E2918" s="69"/>
    </row>
    <row r="2919">
      <c r="A2919" s="39"/>
      <c r="B2919" s="60"/>
      <c r="C2919" s="67"/>
      <c r="D2919" s="61"/>
      <c r="E2919" s="69"/>
    </row>
    <row r="2920">
      <c r="A2920" s="39"/>
      <c r="B2920" s="60"/>
      <c r="C2920" s="67"/>
      <c r="D2920" s="61"/>
      <c r="E2920" s="69"/>
    </row>
    <row r="2921">
      <c r="A2921" s="39"/>
      <c r="B2921" s="60"/>
      <c r="C2921" s="67"/>
      <c r="D2921" s="61"/>
      <c r="E2921" s="69"/>
    </row>
    <row r="2922">
      <c r="A2922" s="39"/>
      <c r="B2922" s="60"/>
      <c r="C2922" s="67"/>
      <c r="D2922" s="61"/>
      <c r="E2922" s="69"/>
    </row>
    <row r="2923">
      <c r="A2923" s="39"/>
      <c r="B2923" s="60"/>
      <c r="C2923" s="67"/>
      <c r="D2923" s="61"/>
      <c r="E2923" s="69"/>
    </row>
    <row r="2924">
      <c r="A2924" s="39"/>
      <c r="B2924" s="60"/>
      <c r="C2924" s="67"/>
      <c r="D2924" s="61"/>
      <c r="E2924" s="69"/>
    </row>
    <row r="2925">
      <c r="A2925" s="39"/>
      <c r="B2925" s="60"/>
      <c r="C2925" s="67"/>
      <c r="D2925" s="61"/>
      <c r="E2925" s="69"/>
    </row>
    <row r="2926">
      <c r="A2926" s="39"/>
      <c r="B2926" s="60"/>
      <c r="C2926" s="67"/>
      <c r="D2926" s="61"/>
      <c r="E2926" s="69"/>
    </row>
  </sheetData>
  <mergeCells count="832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D2893:E2894"/>
    <mergeCell ref="A2895:E2895"/>
    <mergeCell ref="A2867:E2867"/>
    <mergeCell ref="A2887:E2888"/>
    <mergeCell ref="A2889:E2890"/>
    <mergeCell ref="A2891:B2892"/>
    <mergeCell ref="C2891:C2894"/>
    <mergeCell ref="D2891:E2892"/>
    <mergeCell ref="A2893:B2894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2 C2893:D2894 B2896:D29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">
    <cfRule type="cellIs" dxfId="1" priority="3" operator="notEqual">
      <formula>"Neděle"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4027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3268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3269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3270</v>
      </c>
      <c r="B9" s="6"/>
      <c r="C9" s="6"/>
      <c r="D9" s="6"/>
      <c r="E9" s="7"/>
    </row>
    <row r="10" hidden="1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</row>
    <row r="11" hidden="1">
      <c r="A11" s="24" t="s">
        <v>3275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3276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3277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3279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3281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3282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3284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3286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3287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125522</v>
      </c>
      <c r="D19" s="27">
        <f t="shared" si="1"/>
        <v>104587</v>
      </c>
      <c r="E19" s="41"/>
    </row>
    <row r="20" hidden="1">
      <c r="A20" s="32" t="s">
        <v>3288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52992</v>
      </c>
      <c r="D20" s="27">
        <f t="shared" si="1"/>
        <v>48083</v>
      </c>
      <c r="E20" s="41"/>
    </row>
    <row r="21" hidden="1">
      <c r="A21" s="32" t="s">
        <v>3289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74503</v>
      </c>
      <c r="D21" s="27">
        <f t="shared" si="1"/>
        <v>63644</v>
      </c>
      <c r="E21" s="41"/>
    </row>
    <row r="22" hidden="1">
      <c r="A22" s="32" t="s">
        <v>3290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69721.1</v>
      </c>
      <c r="D22" s="27">
        <f t="shared" si="1"/>
        <v>60903.1</v>
      </c>
      <c r="E22" s="41"/>
    </row>
    <row r="23" hidden="1">
      <c r="A23" s="32" t="s">
        <v>3292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1947</v>
      </c>
      <c r="D23" s="27">
        <f t="shared" si="1"/>
        <v>1359</v>
      </c>
      <c r="E23" s="41"/>
    </row>
    <row r="24" hidden="1">
      <c r="A24" s="32" t="s">
        <v>3293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10020</v>
      </c>
      <c r="D24" s="27">
        <f t="shared" si="1"/>
        <v>9139</v>
      </c>
      <c r="E24" s="41"/>
    </row>
    <row r="25" hidden="1">
      <c r="A25" s="35" t="s">
        <v>3294</v>
      </c>
      <c r="B25" s="29">
        <v>53701.0</v>
      </c>
      <c r="C25" s="9">
        <f t="array" ref="C25">SUM(INDIRECT(A1 &amp; " Restia!C:C")) - SUMIFS(INDIRECT(A1 &amp; " Restia!C:C"), INDIRECT(A1 &amp; " Restia!B:B"), "canceled")</f>
        <v>389226.4</v>
      </c>
      <c r="D25" s="27">
        <f t="shared" si="1"/>
        <v>335525.4</v>
      </c>
      <c r="E25" s="41"/>
    </row>
    <row r="26" hidden="1">
      <c r="A26" s="36" t="s">
        <v>3295</v>
      </c>
      <c r="B26" s="42">
        <v>1.0</v>
      </c>
      <c r="C26" s="43">
        <f>sum(C11:C23)-C25</f>
        <v>-56948.3</v>
      </c>
      <c r="D26" s="44">
        <f t="shared" si="1"/>
        <v>-56949.3</v>
      </c>
      <c r="E26" s="45"/>
    </row>
    <row r="27" hidden="1"/>
    <row r="28" hidden="1"/>
    <row r="29" hidden="1">
      <c r="A29" s="5" t="s">
        <v>4027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3268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3269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3270</v>
      </c>
      <c r="B37" s="6"/>
      <c r="C37" s="6"/>
      <c r="D37" s="6"/>
      <c r="E37" s="7"/>
    </row>
    <row r="38" hidden="1">
      <c r="A38" s="20" t="s">
        <v>3271</v>
      </c>
      <c r="B38" s="21" t="s">
        <v>3272</v>
      </c>
      <c r="C38" s="22" t="s">
        <v>3273</v>
      </c>
      <c r="D38" s="21" t="s">
        <v>3274</v>
      </c>
      <c r="E38" s="23" t="s">
        <v>13</v>
      </c>
    </row>
    <row r="39" hidden="1">
      <c r="A39" s="24" t="s">
        <v>3275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3276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3277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3279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3281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3282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3284</v>
      </c>
      <c r="B45" s="29">
        <v>1060.0</v>
      </c>
      <c r="C45" s="26">
        <f>60+1000</f>
        <v>1060</v>
      </c>
      <c r="D45" s="27">
        <f t="shared" si="2"/>
        <v>0</v>
      </c>
      <c r="E45" s="40" t="s">
        <v>7862</v>
      </c>
    </row>
    <row r="46" hidden="1">
      <c r="A46" s="31" t="s">
        <v>3286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3287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125522</v>
      </c>
      <c r="D47" s="27">
        <f t="shared" si="2"/>
        <v>17605</v>
      </c>
      <c r="E47" s="41"/>
    </row>
    <row r="48" hidden="1">
      <c r="A48" s="32" t="s">
        <v>3288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52992</v>
      </c>
      <c r="D48" s="27">
        <f t="shared" si="2"/>
        <v>25289</v>
      </c>
      <c r="E48" s="41"/>
    </row>
    <row r="49" hidden="1">
      <c r="A49" s="32" t="s">
        <v>3289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74503</v>
      </c>
      <c r="D49" s="27">
        <f t="shared" si="2"/>
        <v>-203</v>
      </c>
      <c r="E49" s="41"/>
    </row>
    <row r="50" hidden="1">
      <c r="A50" s="32" t="s">
        <v>3290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69721.1</v>
      </c>
      <c r="D50" s="27">
        <f t="shared" si="2"/>
        <v>15844.1</v>
      </c>
      <c r="E50" s="41"/>
    </row>
    <row r="51" hidden="1">
      <c r="A51" s="32" t="s">
        <v>3292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1947</v>
      </c>
      <c r="D51" s="27">
        <f t="shared" si="2"/>
        <v>-299</v>
      </c>
      <c r="E51" s="41"/>
    </row>
    <row r="52" hidden="1">
      <c r="A52" s="32" t="s">
        <v>3293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10020</v>
      </c>
      <c r="D52" s="27">
        <f t="shared" si="2"/>
        <v>-2224</v>
      </c>
      <c r="E52" s="41"/>
    </row>
    <row r="53" hidden="1">
      <c r="A53" s="35" t="s">
        <v>3294</v>
      </c>
      <c r="B53" s="29">
        <v>330405.0</v>
      </c>
      <c r="C53" s="9">
        <f t="array" ref="C53">SUM(INDIRECT(A29 &amp; " Restia!C:C")) - SUMIFS(INDIRECT(A29 &amp; " Restia!C:C"), INDIRECT(A29 &amp; " Restia!B:B"), "canceled")</f>
        <v>389226.4</v>
      </c>
      <c r="D53" s="27">
        <f t="shared" si="2"/>
        <v>58821.4</v>
      </c>
      <c r="E53" s="41"/>
    </row>
    <row r="54" hidden="1">
      <c r="A54" s="36" t="s">
        <v>3295</v>
      </c>
      <c r="B54" s="42">
        <v>105.0</v>
      </c>
      <c r="C54" s="43">
        <f>sum(C39:C51)-C53</f>
        <v>-400.3</v>
      </c>
      <c r="D54" s="44">
        <f t="shared" si="2"/>
        <v>-505.3</v>
      </c>
      <c r="E54" s="45"/>
    </row>
    <row r="55" hidden="1"/>
    <row r="56" hidden="1"/>
    <row r="57" hidden="1">
      <c r="A57" s="5" t="s">
        <v>4027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3268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3269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3270</v>
      </c>
      <c r="B65" s="6"/>
      <c r="C65" s="6"/>
      <c r="D65" s="6"/>
      <c r="E65" s="7"/>
    </row>
    <row r="66" hidden="1">
      <c r="A66" s="20" t="s">
        <v>3271</v>
      </c>
      <c r="B66" s="21" t="s">
        <v>3272</v>
      </c>
      <c r="C66" s="22" t="s">
        <v>3273</v>
      </c>
      <c r="D66" s="21" t="s">
        <v>3274</v>
      </c>
      <c r="E66" s="23" t="s">
        <v>13</v>
      </c>
    </row>
    <row r="67" hidden="1">
      <c r="A67" s="24" t="s">
        <v>3275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3276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3277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3279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3281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3282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3284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3286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3287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125522</v>
      </c>
      <c r="D75" s="27">
        <f t="shared" si="3"/>
        <v>-8369</v>
      </c>
      <c r="E75" s="41"/>
    </row>
    <row r="76" hidden="1">
      <c r="A76" s="32" t="s">
        <v>3288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52992</v>
      </c>
      <c r="D76" s="27">
        <f t="shared" si="3"/>
        <v>18773</v>
      </c>
      <c r="E76" s="41"/>
    </row>
    <row r="77" hidden="1">
      <c r="A77" s="32" t="s">
        <v>3289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74503</v>
      </c>
      <c r="D77" s="27">
        <f t="shared" si="3"/>
        <v>-6336</v>
      </c>
      <c r="E77" s="41"/>
    </row>
    <row r="78" hidden="1">
      <c r="A78" s="32" t="s">
        <v>3290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69721.1</v>
      </c>
      <c r="D78" s="27">
        <f t="shared" si="3"/>
        <v>9202.1</v>
      </c>
      <c r="E78" s="41"/>
    </row>
    <row r="79" hidden="1">
      <c r="A79" s="32" t="s">
        <v>3292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1947</v>
      </c>
      <c r="D79" s="27">
        <f t="shared" si="3"/>
        <v>-370</v>
      </c>
      <c r="E79" s="41"/>
    </row>
    <row r="80" hidden="1">
      <c r="A80" s="32" t="s">
        <v>3293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10020</v>
      </c>
      <c r="D80" s="27">
        <f t="shared" si="3"/>
        <v>-5623</v>
      </c>
      <c r="E80" s="41"/>
    </row>
    <row r="81" hidden="1">
      <c r="A81" s="35" t="s">
        <v>3294</v>
      </c>
      <c r="B81" s="29">
        <v>378386.5</v>
      </c>
      <c r="C81" s="9">
        <f t="array" ref="C81">SUM(INDIRECT(A57 &amp; " Restia!C:C")) - SUMIFS(INDIRECT(A57 &amp; " Restia!C:C"), INDIRECT(A57 &amp; " Restia!B:B"), "canceled")</f>
        <v>389226.4</v>
      </c>
      <c r="D81" s="27">
        <f t="shared" si="3"/>
        <v>10839.9</v>
      </c>
      <c r="E81" s="41"/>
    </row>
    <row r="82" hidden="1">
      <c r="A82" s="36" t="s">
        <v>3295</v>
      </c>
      <c r="B82" s="42">
        <v>90.5</v>
      </c>
      <c r="C82" s="43">
        <f>sum(C67:C79)-C81</f>
        <v>2201.7</v>
      </c>
      <c r="D82" s="44">
        <f t="shared" si="3"/>
        <v>2111.2</v>
      </c>
      <c r="E82" s="45"/>
    </row>
    <row r="83" hidden="1"/>
    <row r="84" hidden="1"/>
    <row r="85" hidden="1">
      <c r="A85" s="5" t="s">
        <v>4027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3268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3269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3270</v>
      </c>
      <c r="B93" s="6"/>
      <c r="C93" s="6"/>
      <c r="D93" s="6"/>
      <c r="E93" s="7"/>
    </row>
    <row r="94" hidden="1">
      <c r="A94" s="20" t="s">
        <v>3271</v>
      </c>
      <c r="B94" s="21" t="s">
        <v>3272</v>
      </c>
      <c r="C94" s="22" t="s">
        <v>3273</v>
      </c>
      <c r="D94" s="21" t="s">
        <v>3274</v>
      </c>
      <c r="E94" s="23" t="s">
        <v>13</v>
      </c>
    </row>
    <row r="95" hidden="1">
      <c r="A95" s="24" t="s">
        <v>3275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3276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3277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3279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3281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3282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3284</v>
      </c>
      <c r="B101" s="29">
        <v>10080.0</v>
      </c>
      <c r="C101" s="26">
        <v>10000.0</v>
      </c>
      <c r="D101" s="27">
        <f t="shared" si="4"/>
        <v>-80</v>
      </c>
      <c r="E101" s="40" t="s">
        <v>7863</v>
      </c>
    </row>
    <row r="102" hidden="1">
      <c r="A102" s="31" t="s">
        <v>3286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3287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125522</v>
      </c>
      <c r="D103" s="27">
        <f t="shared" si="4"/>
        <v>19417</v>
      </c>
      <c r="E103" s="41"/>
    </row>
    <row r="104" hidden="1">
      <c r="A104" s="32" t="s">
        <v>3288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52992</v>
      </c>
      <c r="D104" s="27">
        <f t="shared" si="4"/>
        <v>23510</v>
      </c>
      <c r="E104" s="41"/>
    </row>
    <row r="105" hidden="1">
      <c r="A105" s="32" t="s">
        <v>3289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74503</v>
      </c>
      <c r="D105" s="27">
        <f t="shared" si="4"/>
        <v>-2153</v>
      </c>
      <c r="E105" s="41"/>
    </row>
    <row r="106" hidden="1">
      <c r="A106" s="32" t="s">
        <v>3290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69721.1</v>
      </c>
      <c r="D106" s="27">
        <f t="shared" si="4"/>
        <v>2820.6</v>
      </c>
      <c r="E106" s="41"/>
    </row>
    <row r="107" hidden="1">
      <c r="A107" s="32" t="s">
        <v>3292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1947</v>
      </c>
      <c r="D107" s="27">
        <f t="shared" si="4"/>
        <v>742</v>
      </c>
      <c r="E107" s="41"/>
    </row>
    <row r="108" hidden="1">
      <c r="A108" s="32" t="s">
        <v>3293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10020</v>
      </c>
      <c r="D108" s="27">
        <f t="shared" si="4"/>
        <v>-3239</v>
      </c>
      <c r="E108" s="41"/>
    </row>
    <row r="109" hidden="1">
      <c r="A109" s="35" t="s">
        <v>3294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389226.4</v>
      </c>
      <c r="D109" s="27">
        <f t="shared" si="4"/>
        <v>43156.4</v>
      </c>
      <c r="E109" s="41"/>
    </row>
    <row r="110" hidden="1">
      <c r="A110" s="36" t="s">
        <v>3295</v>
      </c>
      <c r="B110" s="42">
        <v>10079.5</v>
      </c>
      <c r="C110" s="43">
        <f>sum(C95:C107)-C109</f>
        <v>1274.7</v>
      </c>
      <c r="D110" s="44">
        <f t="shared" si="4"/>
        <v>-8804.8</v>
      </c>
      <c r="E110" s="45"/>
    </row>
    <row r="111" hidden="1"/>
    <row r="112" hidden="1"/>
    <row r="113" hidden="1">
      <c r="A113" s="5" t="s">
        <v>4027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3268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3269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3270</v>
      </c>
      <c r="B121" s="6"/>
      <c r="C121" s="6"/>
      <c r="D121" s="6"/>
      <c r="E121" s="7"/>
    </row>
    <row r="122" hidden="1">
      <c r="A122" s="20" t="s">
        <v>3271</v>
      </c>
      <c r="B122" s="21" t="s">
        <v>3272</v>
      </c>
      <c r="C122" s="22" t="s">
        <v>3273</v>
      </c>
      <c r="D122" s="21" t="s">
        <v>3274</v>
      </c>
      <c r="E122" s="23" t="s">
        <v>13</v>
      </c>
    </row>
    <row r="123" hidden="1">
      <c r="A123" s="24" t="s">
        <v>3275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3276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3277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3279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3281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3282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3284</v>
      </c>
      <c r="B129" s="29">
        <v>0.0</v>
      </c>
      <c r="C129" s="26"/>
      <c r="D129" s="27">
        <f t="shared" si="5"/>
        <v>0</v>
      </c>
      <c r="E129" s="40" t="s">
        <v>7863</v>
      </c>
    </row>
    <row r="130" hidden="1">
      <c r="A130" s="31" t="s">
        <v>3286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3287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125522</v>
      </c>
      <c r="D131" s="27">
        <f t="shared" si="5"/>
        <v>29227</v>
      </c>
      <c r="E131" s="41"/>
    </row>
    <row r="132" hidden="1">
      <c r="A132" s="32" t="s">
        <v>3288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52992</v>
      </c>
      <c r="D132" s="27">
        <f t="shared" si="5"/>
        <v>16656</v>
      </c>
      <c r="E132" s="41"/>
    </row>
    <row r="133" hidden="1">
      <c r="A133" s="32" t="s">
        <v>3289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74503</v>
      </c>
      <c r="D133" s="27">
        <f t="shared" si="5"/>
        <v>7212</v>
      </c>
      <c r="E133" s="41"/>
    </row>
    <row r="134" hidden="1">
      <c r="A134" s="32" t="s">
        <v>3290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69721.1</v>
      </c>
      <c r="D134" s="27">
        <f t="shared" si="5"/>
        <v>11865.1</v>
      </c>
      <c r="E134" s="41"/>
    </row>
    <row r="135" hidden="1">
      <c r="A135" s="32" t="s">
        <v>3292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1947</v>
      </c>
      <c r="D135" s="27">
        <f t="shared" si="5"/>
        <v>951</v>
      </c>
      <c r="E135" s="41"/>
    </row>
    <row r="136" hidden="1">
      <c r="A136" s="32" t="s">
        <v>3293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10020</v>
      </c>
      <c r="D136" s="27">
        <f t="shared" si="5"/>
        <v>-2574</v>
      </c>
      <c r="E136" s="41"/>
    </row>
    <row r="137" hidden="1">
      <c r="A137" s="35" t="s">
        <v>3294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389226.4</v>
      </c>
      <c r="D137" s="27">
        <f t="shared" si="5"/>
        <v>61403.5</v>
      </c>
      <c r="E137" s="41"/>
    </row>
    <row r="138" hidden="1">
      <c r="A138" s="36" t="s">
        <v>3295</v>
      </c>
      <c r="B138" s="42">
        <v>50.099999999998545</v>
      </c>
      <c r="C138" s="43">
        <f>sum(C123:C135)-C137</f>
        <v>4596.7</v>
      </c>
      <c r="D138" s="44">
        <f t="shared" si="5"/>
        <v>4546.6</v>
      </c>
      <c r="E138" s="45"/>
    </row>
    <row r="139" hidden="1"/>
    <row r="140" hidden="1"/>
    <row r="141" hidden="1">
      <c r="A141" s="5" t="s">
        <v>4027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3268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3269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3270</v>
      </c>
      <c r="B149" s="6"/>
      <c r="C149" s="6"/>
      <c r="D149" s="6"/>
      <c r="E149" s="7"/>
    </row>
    <row r="150" hidden="1">
      <c r="A150" s="20" t="s">
        <v>3271</v>
      </c>
      <c r="B150" s="21" t="s">
        <v>3272</v>
      </c>
      <c r="C150" s="22" t="s">
        <v>3273</v>
      </c>
      <c r="D150" s="21" t="s">
        <v>3274</v>
      </c>
      <c r="E150" s="23" t="s">
        <v>13</v>
      </c>
    </row>
    <row r="151" hidden="1">
      <c r="A151" s="24" t="s">
        <v>3275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3276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3277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3279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3281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3282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3284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3286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3287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125522</v>
      </c>
      <c r="D159" s="27">
        <f t="shared" si="6"/>
        <v>118520</v>
      </c>
      <c r="E159" s="41"/>
    </row>
    <row r="160" hidden="1">
      <c r="A160" s="32" t="s">
        <v>3288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52992</v>
      </c>
      <c r="D160" s="27">
        <f t="shared" si="6"/>
        <v>50045</v>
      </c>
      <c r="E160" s="41"/>
    </row>
    <row r="161" hidden="1">
      <c r="A161" s="32" t="s">
        <v>3289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74503</v>
      </c>
      <c r="D161" s="27">
        <f t="shared" si="6"/>
        <v>62742</v>
      </c>
      <c r="E161" s="41"/>
    </row>
    <row r="162" hidden="1">
      <c r="A162" s="32" t="s">
        <v>3290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69721.1</v>
      </c>
      <c r="D162" s="27">
        <f t="shared" si="6"/>
        <v>62259.1</v>
      </c>
      <c r="E162" s="41"/>
    </row>
    <row r="163" hidden="1">
      <c r="A163" s="32" t="s">
        <v>3292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1947</v>
      </c>
      <c r="D163" s="27">
        <f t="shared" si="6"/>
        <v>1697</v>
      </c>
      <c r="E163" s="41"/>
    </row>
    <row r="164" hidden="1">
      <c r="A164" s="32" t="s">
        <v>3293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10020</v>
      </c>
      <c r="D164" s="27">
        <f t="shared" si="6"/>
        <v>8604</v>
      </c>
      <c r="E164" s="41"/>
    </row>
    <row r="165" hidden="1">
      <c r="A165" s="35" t="s">
        <v>3294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389226.4</v>
      </c>
      <c r="D165" s="27">
        <f t="shared" si="6"/>
        <v>356213.4</v>
      </c>
      <c r="E165" s="41"/>
    </row>
    <row r="166" hidden="1">
      <c r="A166" s="36" t="s">
        <v>3295</v>
      </c>
      <c r="B166" s="42">
        <v>0.0</v>
      </c>
      <c r="C166" s="43">
        <f>sum(C151:C163)-C165</f>
        <v>-60949.3</v>
      </c>
      <c r="D166" s="44">
        <f t="shared" si="6"/>
        <v>-60949.3</v>
      </c>
      <c r="E166" s="45"/>
    </row>
    <row r="167" hidden="1"/>
    <row r="168" hidden="1"/>
    <row r="169" hidden="1">
      <c r="A169" s="5" t="s">
        <v>4027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3268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3269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3270</v>
      </c>
      <c r="B177" s="6"/>
      <c r="C177" s="6"/>
      <c r="D177" s="6"/>
      <c r="E177" s="7"/>
    </row>
    <row r="178" hidden="1">
      <c r="A178" s="20" t="s">
        <v>3271</v>
      </c>
      <c r="B178" s="21" t="s">
        <v>3272</v>
      </c>
      <c r="C178" s="22" t="s">
        <v>3273</v>
      </c>
      <c r="D178" s="21" t="s">
        <v>3274</v>
      </c>
      <c r="E178" s="23" t="s">
        <v>13</v>
      </c>
    </row>
    <row r="179" hidden="1">
      <c r="A179" s="24" t="s">
        <v>3275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3276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3277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3279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3281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3282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3284</v>
      </c>
      <c r="B185" s="29">
        <v>490.0</v>
      </c>
      <c r="C185" s="26">
        <v>450.0</v>
      </c>
      <c r="D185" s="27">
        <f t="shared" si="7"/>
        <v>-40</v>
      </c>
      <c r="E185" s="40" t="s">
        <v>7864</v>
      </c>
    </row>
    <row r="186" hidden="1">
      <c r="A186" s="31" t="s">
        <v>3286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3287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125522</v>
      </c>
      <c r="D187" s="27">
        <f t="shared" si="7"/>
        <v>52051</v>
      </c>
      <c r="E187" s="41"/>
    </row>
    <row r="188" hidden="1">
      <c r="A188" s="32" t="s">
        <v>3288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52992</v>
      </c>
      <c r="D188" s="27">
        <f t="shared" si="7"/>
        <v>25243</v>
      </c>
      <c r="E188" s="41"/>
    </row>
    <row r="189" hidden="1">
      <c r="A189" s="32" t="s">
        <v>3289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74503</v>
      </c>
      <c r="D189" s="27">
        <f t="shared" si="7"/>
        <v>5285</v>
      </c>
      <c r="E189" s="41"/>
    </row>
    <row r="190" hidden="1">
      <c r="A190" s="32" t="s">
        <v>3290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69721.1</v>
      </c>
      <c r="D190" s="27">
        <f t="shared" si="7"/>
        <v>26033.6</v>
      </c>
      <c r="E190" s="41"/>
    </row>
    <row r="191" hidden="1">
      <c r="A191" s="32" t="s">
        <v>3292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1947</v>
      </c>
      <c r="D191" s="27">
        <f t="shared" si="7"/>
        <v>1629</v>
      </c>
      <c r="E191" s="41"/>
    </row>
    <row r="192" hidden="1">
      <c r="A192" s="32" t="s">
        <v>3293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10020</v>
      </c>
      <c r="D192" s="27">
        <f t="shared" si="7"/>
        <v>-2255</v>
      </c>
      <c r="E192" s="41"/>
    </row>
    <row r="193" hidden="1">
      <c r="A193" s="35" t="s">
        <v>3294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389226.4</v>
      </c>
      <c r="D193" s="27">
        <f t="shared" si="7"/>
        <v>117977.4</v>
      </c>
      <c r="E193" s="41"/>
    </row>
    <row r="194" hidden="1">
      <c r="A194" s="36" t="s">
        <v>3295</v>
      </c>
      <c r="B194" s="42">
        <v>42.5</v>
      </c>
      <c r="C194" s="43">
        <f>sum(C179:C191)-C193</f>
        <v>-7690.3</v>
      </c>
      <c r="D194" s="44">
        <f t="shared" si="7"/>
        <v>-7732.8</v>
      </c>
      <c r="E194" s="45"/>
    </row>
    <row r="195" hidden="1"/>
    <row r="196" hidden="1"/>
    <row r="197" hidden="1">
      <c r="A197" s="5" t="s">
        <v>4027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3268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3269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3270</v>
      </c>
      <c r="B205" s="6"/>
      <c r="C205" s="6"/>
      <c r="D205" s="6"/>
      <c r="E205" s="7"/>
    </row>
    <row r="206" hidden="1">
      <c r="A206" s="20" t="s">
        <v>3271</v>
      </c>
      <c r="B206" s="21" t="s">
        <v>3272</v>
      </c>
      <c r="C206" s="22" t="s">
        <v>3273</v>
      </c>
      <c r="D206" s="21" t="s">
        <v>3274</v>
      </c>
      <c r="E206" s="23" t="s">
        <v>13</v>
      </c>
    </row>
    <row r="207" hidden="1">
      <c r="A207" s="24" t="s">
        <v>3275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3276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3277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3279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3281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3282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3284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3286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3287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125522</v>
      </c>
      <c r="D215" s="27">
        <f t="shared" si="8"/>
        <v>8716</v>
      </c>
      <c r="E215" s="41"/>
    </row>
    <row r="216" hidden="1">
      <c r="A216" s="32" t="s">
        <v>3288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52992</v>
      </c>
      <c r="D216" s="27">
        <f t="shared" si="8"/>
        <v>26293</v>
      </c>
      <c r="E216" s="41"/>
    </row>
    <row r="217" hidden="1">
      <c r="A217" s="32" t="s">
        <v>3289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74503</v>
      </c>
      <c r="D217" s="27">
        <f t="shared" si="8"/>
        <v>-8222</v>
      </c>
      <c r="E217" s="41"/>
    </row>
    <row r="218" hidden="1">
      <c r="A218" s="32" t="s">
        <v>3290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69721.1</v>
      </c>
      <c r="D218" s="27">
        <f t="shared" si="8"/>
        <v>933.6</v>
      </c>
      <c r="E218" s="41"/>
    </row>
    <row r="219" hidden="1">
      <c r="A219" s="32" t="s">
        <v>3292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1947</v>
      </c>
      <c r="D219" s="27">
        <f t="shared" si="8"/>
        <v>-1183</v>
      </c>
      <c r="E219" s="41"/>
    </row>
    <row r="220" hidden="1">
      <c r="A220" s="32" t="s">
        <v>3293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10020</v>
      </c>
      <c r="D220" s="27">
        <f t="shared" si="8"/>
        <v>-1336</v>
      </c>
      <c r="E220" s="41"/>
    </row>
    <row r="221" hidden="1">
      <c r="A221" s="35" t="s">
        <v>3294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389226.4</v>
      </c>
      <c r="D221" s="27">
        <f t="shared" si="8"/>
        <v>44055</v>
      </c>
      <c r="E221" s="41"/>
    </row>
    <row r="222" hidden="1">
      <c r="A222" s="36" t="s">
        <v>3295</v>
      </c>
      <c r="B222" s="42">
        <v>29.10000000000582</v>
      </c>
      <c r="C222" s="43">
        <f>sum(C207:C219)-C221</f>
        <v>-17477.3</v>
      </c>
      <c r="D222" s="44">
        <f t="shared" si="8"/>
        <v>-17506.4</v>
      </c>
      <c r="E222" s="45"/>
    </row>
    <row r="223" hidden="1"/>
    <row r="224" hidden="1"/>
    <row r="225" hidden="1">
      <c r="A225" s="5" t="s">
        <v>4027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3268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3269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3270</v>
      </c>
      <c r="B233" s="6"/>
      <c r="C233" s="6"/>
      <c r="D233" s="6"/>
      <c r="E233" s="7"/>
    </row>
    <row r="234" hidden="1">
      <c r="A234" s="20" t="s">
        <v>3271</v>
      </c>
      <c r="B234" s="21" t="s">
        <v>3272</v>
      </c>
      <c r="C234" s="22" t="s">
        <v>3273</v>
      </c>
      <c r="D234" s="21" t="s">
        <v>3274</v>
      </c>
      <c r="E234" s="23" t="s">
        <v>13</v>
      </c>
    </row>
    <row r="235" hidden="1">
      <c r="A235" s="24" t="s">
        <v>3275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3276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3277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3279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3281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3282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3284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3286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3287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125522</v>
      </c>
      <c r="D243" s="27">
        <f t="shared" si="9"/>
        <v>22171</v>
      </c>
      <c r="E243" s="41"/>
    </row>
    <row r="244" hidden="1">
      <c r="A244" s="32" t="s">
        <v>3288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52992</v>
      </c>
      <c r="D244" s="27">
        <f t="shared" si="9"/>
        <v>20801</v>
      </c>
      <c r="E244" s="41"/>
    </row>
    <row r="245" hidden="1">
      <c r="A245" s="32" t="s">
        <v>3289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74503</v>
      </c>
      <c r="D245" s="27">
        <f t="shared" si="9"/>
        <v>-7922</v>
      </c>
      <c r="E245" s="41"/>
    </row>
    <row r="246" hidden="1">
      <c r="A246" s="32" t="s">
        <v>3290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69721.1</v>
      </c>
      <c r="D246" s="27">
        <f t="shared" si="9"/>
        <v>7917.1</v>
      </c>
      <c r="E246" s="41"/>
    </row>
    <row r="247" hidden="1">
      <c r="A247" s="32" t="s">
        <v>3292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1947</v>
      </c>
      <c r="D247" s="27">
        <f t="shared" si="9"/>
        <v>-1467</v>
      </c>
      <c r="E247" s="41"/>
    </row>
    <row r="248" hidden="1">
      <c r="A248" s="32" t="s">
        <v>3293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10020</v>
      </c>
      <c r="D248" s="27">
        <f t="shared" si="9"/>
        <v>-9728</v>
      </c>
      <c r="E248" s="41"/>
    </row>
    <row r="249" hidden="1">
      <c r="A249" s="35" t="s">
        <v>3294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389226.4</v>
      </c>
      <c r="D249" s="27">
        <f t="shared" si="9"/>
        <v>45178.4</v>
      </c>
      <c r="E249" s="41"/>
    </row>
    <row r="250" hidden="1">
      <c r="A250" s="36" t="s">
        <v>3295</v>
      </c>
      <c r="B250" s="42">
        <v>90.0</v>
      </c>
      <c r="C250" s="43">
        <f>sum(C235:C247)-C249</f>
        <v>-3685.3</v>
      </c>
      <c r="D250" s="44">
        <f t="shared" si="9"/>
        <v>-3775.3</v>
      </c>
      <c r="E250" s="45"/>
    </row>
    <row r="251" hidden="1"/>
    <row r="252" hidden="1"/>
    <row r="253" hidden="1">
      <c r="A253" s="5" t="s">
        <v>4027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3268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3269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3270</v>
      </c>
      <c r="B261" s="6"/>
      <c r="C261" s="6"/>
      <c r="D261" s="6"/>
      <c r="E261" s="7"/>
    </row>
    <row r="262" hidden="1">
      <c r="A262" s="20" t="s">
        <v>3271</v>
      </c>
      <c r="B262" s="21" t="s">
        <v>3272</v>
      </c>
      <c r="C262" s="22" t="s">
        <v>3273</v>
      </c>
      <c r="D262" s="21" t="s">
        <v>3274</v>
      </c>
      <c r="E262" s="23" t="s">
        <v>13</v>
      </c>
    </row>
    <row r="263" hidden="1">
      <c r="A263" s="24" t="s">
        <v>3275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3276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3277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3279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3281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3282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3284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3286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3287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3288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3289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3290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3292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3293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3294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3295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79" hidden="1"/>
    <row r="280" hidden="1"/>
    <row r="281" hidden="1">
      <c r="A281" s="5" t="s">
        <v>4027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3268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3269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4032</v>
      </c>
      <c r="B287" s="7"/>
      <c r="C287" s="16"/>
      <c r="D287" s="56" t="s">
        <v>4047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3270</v>
      </c>
      <c r="B289" s="6"/>
      <c r="C289" s="6"/>
      <c r="D289" s="6"/>
      <c r="E289" s="7"/>
    </row>
    <row r="290" hidden="1">
      <c r="A290" s="20" t="s">
        <v>3271</v>
      </c>
      <c r="B290" s="21" t="s">
        <v>3272</v>
      </c>
      <c r="C290" s="22" t="s">
        <v>3273</v>
      </c>
      <c r="D290" s="21" t="s">
        <v>3274</v>
      </c>
      <c r="E290" s="23" t="s">
        <v>13</v>
      </c>
    </row>
    <row r="291" hidden="1">
      <c r="A291" s="57" t="s">
        <v>3275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7" t="s">
        <v>3276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7" t="s">
        <v>3277</v>
      </c>
      <c r="B293" s="29">
        <v>0.0</v>
      </c>
      <c r="C293" s="26"/>
      <c r="D293" s="27">
        <v>0.0</v>
      </c>
      <c r="E293" s="41"/>
    </row>
    <row r="294" hidden="1">
      <c r="A294" s="57" t="s">
        <v>3279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3281</v>
      </c>
      <c r="B295" s="29">
        <v>0.0</v>
      </c>
      <c r="C295" s="26"/>
      <c r="D295" s="27">
        <v>0.0</v>
      </c>
      <c r="E295" s="41"/>
    </row>
    <row r="296" hidden="1">
      <c r="A296" s="31" t="s">
        <v>3282</v>
      </c>
      <c r="B296" s="29">
        <v>0.0</v>
      </c>
      <c r="C296" s="26"/>
      <c r="D296" s="27">
        <v>0.0</v>
      </c>
      <c r="E296" s="41"/>
    </row>
    <row r="297" hidden="1">
      <c r="A297" s="31" t="s">
        <v>3284</v>
      </c>
      <c r="B297" s="29">
        <v>80.0</v>
      </c>
      <c r="C297" s="26"/>
      <c r="D297" s="27">
        <v>-80.0</v>
      </c>
      <c r="E297" s="40"/>
    </row>
    <row r="298" hidden="1">
      <c r="A298" s="31" t="s">
        <v>3286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8" t="s">
        <v>3287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8" t="s">
        <v>3288</v>
      </c>
      <c r="B300" s="29">
        <v>14854.0</v>
      </c>
      <c r="C300" s="59">
        <v>14854.0</v>
      </c>
      <c r="D300" s="27">
        <v>0.0</v>
      </c>
      <c r="E300" s="41"/>
    </row>
    <row r="301" hidden="1">
      <c r="A301" s="58" t="s">
        <v>3289</v>
      </c>
      <c r="B301" s="29">
        <v>32034.0</v>
      </c>
      <c r="C301" s="59">
        <v>32034.0</v>
      </c>
      <c r="D301" s="27">
        <v>0.0</v>
      </c>
      <c r="E301" s="41"/>
    </row>
    <row r="302" hidden="1">
      <c r="A302" s="58" t="s">
        <v>3290</v>
      </c>
      <c r="B302" s="29">
        <v>36657.5</v>
      </c>
      <c r="C302" s="59">
        <v>36657.5</v>
      </c>
      <c r="D302" s="27">
        <v>0.0</v>
      </c>
      <c r="E302" s="41"/>
    </row>
    <row r="303" hidden="1">
      <c r="A303" s="58" t="s">
        <v>3292</v>
      </c>
      <c r="B303" s="29">
        <v>1298.0</v>
      </c>
      <c r="C303" s="59">
        <v>1298.0</v>
      </c>
      <c r="D303" s="27">
        <v>0.0</v>
      </c>
      <c r="E303" s="41"/>
    </row>
    <row r="304" hidden="1">
      <c r="A304" s="58" t="s">
        <v>3293</v>
      </c>
      <c r="B304" s="29">
        <v>6336.0</v>
      </c>
      <c r="C304" s="59">
        <v>6336.0</v>
      </c>
      <c r="D304" s="27">
        <v>0.0</v>
      </c>
      <c r="E304" s="41"/>
    </row>
    <row r="305" hidden="1">
      <c r="A305" s="35" t="s">
        <v>3294</v>
      </c>
      <c r="B305" s="29">
        <v>178323.0</v>
      </c>
      <c r="C305" s="59">
        <v>178323.0</v>
      </c>
      <c r="D305" s="27">
        <v>0.0</v>
      </c>
      <c r="E305" s="41"/>
    </row>
    <row r="306" hidden="1">
      <c r="A306" s="36" t="s">
        <v>3295</v>
      </c>
      <c r="B306" s="42">
        <v>5.5</v>
      </c>
      <c r="C306" s="65">
        <v>21.5</v>
      </c>
      <c r="D306" s="66">
        <v>16.0</v>
      </c>
      <c r="E306" s="45"/>
    </row>
    <row r="307" hidden="1"/>
    <row r="308" hidden="1"/>
    <row r="309" hidden="1">
      <c r="A309" s="5" t="s">
        <v>4027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3268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3269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4039</v>
      </c>
      <c r="B315" s="7"/>
      <c r="C315" s="16"/>
      <c r="D315" s="56" t="s">
        <v>4033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3270</v>
      </c>
      <c r="B317" s="6"/>
      <c r="C317" s="6"/>
      <c r="D317" s="6"/>
      <c r="E317" s="7"/>
    </row>
    <row r="318" hidden="1">
      <c r="A318" s="20" t="s">
        <v>3271</v>
      </c>
      <c r="B318" s="21" t="s">
        <v>3272</v>
      </c>
      <c r="C318" s="22" t="s">
        <v>3273</v>
      </c>
      <c r="D318" s="21" t="s">
        <v>3274</v>
      </c>
      <c r="E318" s="23" t="s">
        <v>13</v>
      </c>
    </row>
    <row r="319" hidden="1">
      <c r="A319" s="57" t="s">
        <v>3275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7" t="s">
        <v>3276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7" t="s">
        <v>3277</v>
      </c>
      <c r="B321" s="29">
        <v>0.0</v>
      </c>
      <c r="C321" s="26"/>
      <c r="D321" s="27">
        <v>0.0</v>
      </c>
      <c r="E321" s="41"/>
    </row>
    <row r="322" hidden="1">
      <c r="A322" s="57" t="s">
        <v>3279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3281</v>
      </c>
      <c r="B323" s="29">
        <v>0.0</v>
      </c>
      <c r="C323" s="26"/>
      <c r="D323" s="27">
        <v>0.0</v>
      </c>
      <c r="E323" s="41"/>
    </row>
    <row r="324" hidden="1">
      <c r="A324" s="31" t="s">
        <v>3282</v>
      </c>
      <c r="B324" s="29">
        <v>0.0</v>
      </c>
      <c r="C324" s="26"/>
      <c r="D324" s="27">
        <v>0.0</v>
      </c>
      <c r="E324" s="41"/>
    </row>
    <row r="325" hidden="1">
      <c r="A325" s="31" t="s">
        <v>3284</v>
      </c>
      <c r="B325" s="29">
        <v>0.0</v>
      </c>
      <c r="C325" s="26"/>
      <c r="D325" s="27">
        <v>0.0</v>
      </c>
      <c r="E325" s="40"/>
    </row>
    <row r="326" hidden="1">
      <c r="A326" s="31" t="s">
        <v>3286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8" t="s">
        <v>3287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8" t="s">
        <v>3288</v>
      </c>
      <c r="B328" s="29">
        <v>16603.0</v>
      </c>
      <c r="C328" s="59">
        <v>16603.0</v>
      </c>
      <c r="D328" s="27">
        <v>0.0</v>
      </c>
      <c r="E328" s="41"/>
    </row>
    <row r="329" hidden="1">
      <c r="A329" s="58" t="s">
        <v>3289</v>
      </c>
      <c r="B329" s="29">
        <v>33368.0</v>
      </c>
      <c r="C329" s="59">
        <v>33368.0</v>
      </c>
      <c r="D329" s="27">
        <v>0.0</v>
      </c>
      <c r="E329" s="41"/>
    </row>
    <row r="330" hidden="1">
      <c r="A330" s="58" t="s">
        <v>3290</v>
      </c>
      <c r="B330" s="29">
        <v>35547.0</v>
      </c>
      <c r="C330" s="59">
        <v>35547.0</v>
      </c>
      <c r="D330" s="27">
        <v>0.0</v>
      </c>
      <c r="E330" s="41"/>
    </row>
    <row r="331" hidden="1">
      <c r="A331" s="58" t="s">
        <v>3292</v>
      </c>
      <c r="B331" s="29">
        <v>917.0</v>
      </c>
      <c r="C331" s="59">
        <v>917.0</v>
      </c>
      <c r="D331" s="27">
        <v>0.0</v>
      </c>
      <c r="E331" s="41"/>
    </row>
    <row r="332" hidden="1">
      <c r="A332" s="58" t="s">
        <v>3293</v>
      </c>
      <c r="B332" s="29">
        <v>9209.0</v>
      </c>
      <c r="C332" s="59">
        <v>9209.0</v>
      </c>
      <c r="D332" s="27">
        <v>0.0</v>
      </c>
      <c r="E332" s="41"/>
    </row>
    <row r="333" hidden="1">
      <c r="A333" s="35" t="s">
        <v>3294</v>
      </c>
      <c r="B333" s="29">
        <v>166809.5</v>
      </c>
      <c r="C333" s="59">
        <v>166809.5</v>
      </c>
      <c r="D333" s="27">
        <v>0.0</v>
      </c>
      <c r="E333" s="41"/>
    </row>
    <row r="334" hidden="1">
      <c r="A334" s="36" t="s">
        <v>3295</v>
      </c>
      <c r="B334" s="42">
        <v>23.5</v>
      </c>
      <c r="C334" s="65">
        <v>-46.5</v>
      </c>
      <c r="D334" s="66">
        <v>-70.0</v>
      </c>
      <c r="E334" s="45"/>
    </row>
    <row r="335" hidden="1"/>
    <row r="336" hidden="1"/>
    <row r="337" hidden="1">
      <c r="A337" s="5" t="s">
        <v>4027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3268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3269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4032</v>
      </c>
      <c r="B343" s="7"/>
      <c r="C343" s="16"/>
      <c r="D343" s="56" t="s">
        <v>4033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3270</v>
      </c>
      <c r="B345" s="6"/>
      <c r="C345" s="6"/>
      <c r="D345" s="6"/>
      <c r="E345" s="7"/>
    </row>
    <row r="346" hidden="1">
      <c r="A346" s="20" t="s">
        <v>3271</v>
      </c>
      <c r="B346" s="21" t="s">
        <v>3272</v>
      </c>
      <c r="C346" s="22" t="s">
        <v>3273</v>
      </c>
      <c r="D346" s="21" t="s">
        <v>3274</v>
      </c>
      <c r="E346" s="23" t="s">
        <v>13</v>
      </c>
    </row>
    <row r="347" hidden="1">
      <c r="A347" s="57" t="s">
        <v>3275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7" t="s">
        <v>3276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7" t="s">
        <v>3277</v>
      </c>
      <c r="B349" s="29">
        <v>0.0</v>
      </c>
      <c r="C349" s="26"/>
      <c r="D349" s="27">
        <v>0.0</v>
      </c>
      <c r="E349" s="41"/>
    </row>
    <row r="350" hidden="1">
      <c r="A350" s="57" t="s">
        <v>3279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3281</v>
      </c>
      <c r="B351" s="29">
        <v>0.0</v>
      </c>
      <c r="C351" s="26"/>
      <c r="D351" s="27">
        <v>0.0</v>
      </c>
      <c r="E351" s="41"/>
    </row>
    <row r="352" hidden="1">
      <c r="A352" s="31" t="s">
        <v>3282</v>
      </c>
      <c r="B352" s="29">
        <v>0.0</v>
      </c>
      <c r="C352" s="26"/>
      <c r="D352" s="27">
        <v>0.0</v>
      </c>
      <c r="E352" s="41"/>
    </row>
    <row r="353" hidden="1">
      <c r="A353" s="31" t="s">
        <v>3284</v>
      </c>
      <c r="B353" s="29">
        <v>2080.0</v>
      </c>
      <c r="C353" s="26">
        <v>2000.0</v>
      </c>
      <c r="D353" s="27">
        <v>-80.0</v>
      </c>
      <c r="E353" s="40" t="s">
        <v>7865</v>
      </c>
    </row>
    <row r="354" hidden="1">
      <c r="A354" s="31" t="s">
        <v>3286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8" t="s">
        <v>3287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8" t="s">
        <v>3288</v>
      </c>
      <c r="B356" s="29">
        <v>43310.0</v>
      </c>
      <c r="C356" s="59">
        <v>43310.0</v>
      </c>
      <c r="D356" s="27">
        <v>0.0</v>
      </c>
      <c r="E356" s="41"/>
    </row>
    <row r="357" hidden="1">
      <c r="A357" s="58" t="s">
        <v>3289</v>
      </c>
      <c r="B357" s="29">
        <v>74218.0</v>
      </c>
      <c r="C357" s="59">
        <v>73849.0</v>
      </c>
      <c r="D357" s="27">
        <v>-369.0</v>
      </c>
      <c r="E357" s="41"/>
    </row>
    <row r="358" hidden="1">
      <c r="A358" s="58" t="s">
        <v>3290</v>
      </c>
      <c r="B358" s="29">
        <v>47167.0</v>
      </c>
      <c r="C358" s="59">
        <v>47167.0</v>
      </c>
      <c r="D358" s="27">
        <v>0.0</v>
      </c>
      <c r="E358" s="41"/>
    </row>
    <row r="359" hidden="1">
      <c r="A359" s="58" t="s">
        <v>3292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3293</v>
      </c>
      <c r="B360" s="29">
        <v>15147.0</v>
      </c>
      <c r="C360" s="59">
        <v>14720.0</v>
      </c>
      <c r="D360" s="27">
        <v>-427.0</v>
      </c>
      <c r="E360" s="41"/>
    </row>
    <row r="361" hidden="1">
      <c r="A361" s="35" t="s">
        <v>3294</v>
      </c>
      <c r="B361" s="29">
        <v>301188.5</v>
      </c>
      <c r="C361" s="59">
        <v>300392.5</v>
      </c>
      <c r="D361" s="27">
        <v>-796.0</v>
      </c>
      <c r="E361" s="41"/>
    </row>
    <row r="362" hidden="1">
      <c r="A362" s="36" t="s">
        <v>3295</v>
      </c>
      <c r="B362" s="42">
        <v>-2005.5</v>
      </c>
      <c r="C362" s="65">
        <v>446.5</v>
      </c>
      <c r="D362" s="66">
        <v>2452.0</v>
      </c>
      <c r="E362" s="45"/>
    </row>
    <row r="363" hidden="1"/>
    <row r="364" hidden="1"/>
    <row r="365" hidden="1">
      <c r="A365" s="5" t="s">
        <v>4027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3268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3269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4032</v>
      </c>
      <c r="B371" s="7"/>
      <c r="C371" s="16"/>
      <c r="D371" s="56" t="s">
        <v>4033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3270</v>
      </c>
      <c r="B373" s="6"/>
      <c r="C373" s="6"/>
      <c r="D373" s="6"/>
      <c r="E373" s="7"/>
    </row>
    <row r="374" hidden="1">
      <c r="A374" s="20" t="s">
        <v>3271</v>
      </c>
      <c r="B374" s="21" t="s">
        <v>3272</v>
      </c>
      <c r="C374" s="22" t="s">
        <v>3273</v>
      </c>
      <c r="D374" s="21" t="s">
        <v>3274</v>
      </c>
      <c r="E374" s="23" t="s">
        <v>13</v>
      </c>
    </row>
    <row r="375" hidden="1">
      <c r="A375" s="57" t="s">
        <v>3275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7" t="s">
        <v>3276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7" t="s">
        <v>3277</v>
      </c>
      <c r="B377" s="29">
        <v>630.0</v>
      </c>
      <c r="C377" s="26">
        <v>630.0</v>
      </c>
      <c r="D377" s="27">
        <v>0.0</v>
      </c>
      <c r="E377" s="41"/>
    </row>
    <row r="378" hidden="1">
      <c r="A378" s="57" t="s">
        <v>3279</v>
      </c>
      <c r="B378" s="29">
        <v>0.0</v>
      </c>
      <c r="C378" s="26"/>
      <c r="D378" s="27">
        <v>0.0</v>
      </c>
      <c r="E378" s="41"/>
    </row>
    <row r="379" hidden="1">
      <c r="A379" s="31" t="s">
        <v>3281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3282</v>
      </c>
      <c r="B380" s="29">
        <v>0.0</v>
      </c>
      <c r="C380" s="26"/>
      <c r="D380" s="27">
        <v>0.0</v>
      </c>
      <c r="E380" s="41"/>
    </row>
    <row r="381" hidden="1">
      <c r="A381" s="31" t="s">
        <v>3284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3286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8" t="s">
        <v>3287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8" t="s">
        <v>3288</v>
      </c>
      <c r="B384" s="29">
        <v>33016.0</v>
      </c>
      <c r="C384" s="59">
        <v>33016.0</v>
      </c>
      <c r="D384" s="27">
        <v>0.0</v>
      </c>
      <c r="E384" s="41"/>
    </row>
    <row r="385" hidden="1">
      <c r="A385" s="58" t="s">
        <v>3289</v>
      </c>
      <c r="B385" s="29">
        <v>75646.0</v>
      </c>
      <c r="C385" s="59">
        <v>75646.0</v>
      </c>
      <c r="D385" s="27">
        <v>0.0</v>
      </c>
      <c r="E385" s="41"/>
    </row>
    <row r="386" hidden="1">
      <c r="A386" s="58" t="s">
        <v>3290</v>
      </c>
      <c r="B386" s="29">
        <v>62100.5</v>
      </c>
      <c r="C386" s="59">
        <v>62100.5</v>
      </c>
      <c r="D386" s="27">
        <v>0.0</v>
      </c>
      <c r="E386" s="41"/>
    </row>
    <row r="387" hidden="1">
      <c r="A387" s="58" t="s">
        <v>3292</v>
      </c>
      <c r="B387" s="29">
        <v>2591.0</v>
      </c>
      <c r="C387" s="59">
        <v>2591.0</v>
      </c>
      <c r="D387" s="27">
        <v>0.0</v>
      </c>
      <c r="E387" s="41"/>
    </row>
    <row r="388" hidden="1">
      <c r="A388" s="58" t="s">
        <v>3293</v>
      </c>
      <c r="B388" s="29">
        <v>13201.0</v>
      </c>
      <c r="C388" s="59">
        <v>13201.0</v>
      </c>
      <c r="D388" s="27">
        <v>0.0</v>
      </c>
      <c r="E388" s="41"/>
    </row>
    <row r="389" hidden="1">
      <c r="A389" s="35" t="s">
        <v>3294</v>
      </c>
      <c r="B389" s="29">
        <v>341783.0</v>
      </c>
      <c r="C389" s="59">
        <v>341783.0</v>
      </c>
      <c r="D389" s="27">
        <v>0.0</v>
      </c>
      <c r="E389" s="41"/>
    </row>
    <row r="390" hidden="1">
      <c r="A390" s="36" t="s">
        <v>3295</v>
      </c>
      <c r="B390" s="42">
        <v>17.5</v>
      </c>
      <c r="C390" s="65">
        <v>37.5</v>
      </c>
      <c r="D390" s="66">
        <v>20.0</v>
      </c>
      <c r="E390" s="45"/>
    </row>
    <row r="391" hidden="1"/>
    <row r="392" hidden="1"/>
    <row r="393" hidden="1">
      <c r="A393" s="5" t="s">
        <v>4027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3268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4" t="s">
        <v>3269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4032</v>
      </c>
      <c r="B399" s="7"/>
      <c r="C399" s="16"/>
      <c r="D399" s="56" t="s">
        <v>4033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3270</v>
      </c>
      <c r="B401" s="6"/>
      <c r="C401" s="6"/>
      <c r="D401" s="6"/>
      <c r="E401" s="7"/>
    </row>
    <row r="402" hidden="1">
      <c r="A402" s="20" t="s">
        <v>3271</v>
      </c>
      <c r="B402" s="21" t="s">
        <v>3272</v>
      </c>
      <c r="C402" s="22" t="s">
        <v>3273</v>
      </c>
      <c r="D402" s="21" t="s">
        <v>3274</v>
      </c>
      <c r="E402" s="23" t="s">
        <v>13</v>
      </c>
    </row>
    <row r="403" hidden="1">
      <c r="A403" s="57" t="s">
        <v>3275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7" t="s">
        <v>3276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7" t="s">
        <v>3277</v>
      </c>
      <c r="B405" s="29">
        <v>530.0</v>
      </c>
      <c r="C405" s="26">
        <v>530.0</v>
      </c>
      <c r="D405" s="27">
        <v>0.0</v>
      </c>
      <c r="E405" s="41"/>
    </row>
    <row r="406" hidden="1">
      <c r="A406" s="57" t="s">
        <v>3279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3281</v>
      </c>
      <c r="B407" s="29">
        <v>200.0</v>
      </c>
      <c r="C407" s="26"/>
      <c r="D407" s="27">
        <v>-200.0</v>
      </c>
      <c r="E407" s="41"/>
    </row>
    <row r="408" hidden="1">
      <c r="A408" s="31" t="s">
        <v>3282</v>
      </c>
      <c r="B408" s="29">
        <v>0.0</v>
      </c>
      <c r="C408" s="26"/>
      <c r="D408" s="27">
        <v>0.0</v>
      </c>
      <c r="E408" s="41"/>
    </row>
    <row r="409" hidden="1">
      <c r="A409" s="31" t="s">
        <v>3284</v>
      </c>
      <c r="B409" s="29">
        <v>480.0</v>
      </c>
      <c r="C409" s="26"/>
      <c r="D409" s="27">
        <v>-480.0</v>
      </c>
      <c r="E409" s="40"/>
    </row>
    <row r="410" hidden="1">
      <c r="A410" s="31" t="s">
        <v>3286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8" t="s">
        <v>3287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8" t="s">
        <v>3288</v>
      </c>
      <c r="B412" s="29">
        <v>32312.0</v>
      </c>
      <c r="C412" s="59">
        <v>32312.0</v>
      </c>
      <c r="D412" s="27">
        <v>0.0</v>
      </c>
      <c r="E412" s="41"/>
    </row>
    <row r="413" hidden="1">
      <c r="A413" s="58" t="s">
        <v>3289</v>
      </c>
      <c r="B413" s="29">
        <v>77846.0</v>
      </c>
      <c r="C413" s="59">
        <v>77582.0</v>
      </c>
      <c r="D413" s="27">
        <v>-264.0</v>
      </c>
      <c r="E413" s="41"/>
    </row>
    <row r="414" hidden="1">
      <c r="A414" s="58" t="s">
        <v>3290</v>
      </c>
      <c r="B414" s="29">
        <v>64193.5</v>
      </c>
      <c r="C414" s="59">
        <v>64492.5</v>
      </c>
      <c r="D414" s="27">
        <v>299.0</v>
      </c>
      <c r="E414" s="41"/>
    </row>
    <row r="415" hidden="1">
      <c r="A415" s="58" t="s">
        <v>3292</v>
      </c>
      <c r="B415" s="29">
        <v>3889.0</v>
      </c>
      <c r="C415" s="59">
        <v>3889.0</v>
      </c>
      <c r="D415" s="27">
        <v>0.0</v>
      </c>
      <c r="E415" s="41"/>
    </row>
    <row r="416" hidden="1">
      <c r="A416" s="58" t="s">
        <v>3293</v>
      </c>
      <c r="B416" s="29">
        <v>15129.0</v>
      </c>
      <c r="C416" s="59">
        <v>15129.0</v>
      </c>
      <c r="D416" s="27">
        <v>0.0</v>
      </c>
      <c r="E416" s="41"/>
    </row>
    <row r="417" hidden="1">
      <c r="A417" s="35" t="s">
        <v>3294</v>
      </c>
      <c r="B417" s="29">
        <v>353165.2</v>
      </c>
      <c r="C417" s="59">
        <v>353200.2</v>
      </c>
      <c r="D417" s="27">
        <v>35.0</v>
      </c>
      <c r="E417" s="41"/>
    </row>
    <row r="418" hidden="1">
      <c r="A418" s="36" t="s">
        <v>3295</v>
      </c>
      <c r="B418" s="42">
        <v>29.30000000000291</v>
      </c>
      <c r="C418" s="65">
        <v>31.29999999998836</v>
      </c>
      <c r="D418" s="66">
        <v>1.999999999985448</v>
      </c>
      <c r="E418" s="45"/>
    </row>
    <row r="419" hidden="1"/>
    <row r="420" hidden="1"/>
    <row r="421" hidden="1">
      <c r="A421" s="5" t="s">
        <v>4027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3268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4" t="s">
        <v>3269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4032</v>
      </c>
      <c r="B427" s="7"/>
      <c r="C427" s="16"/>
      <c r="D427" s="56" t="s">
        <v>4041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3270</v>
      </c>
      <c r="B429" s="6"/>
      <c r="C429" s="6"/>
      <c r="D429" s="6"/>
      <c r="E429" s="7"/>
    </row>
    <row r="430" hidden="1">
      <c r="A430" s="20" t="s">
        <v>3271</v>
      </c>
      <c r="B430" s="21" t="s">
        <v>3272</v>
      </c>
      <c r="C430" s="22" t="s">
        <v>3273</v>
      </c>
      <c r="D430" s="21" t="s">
        <v>3274</v>
      </c>
      <c r="E430" s="23" t="s">
        <v>13</v>
      </c>
    </row>
    <row r="431" hidden="1">
      <c r="A431" s="57" t="s">
        <v>3275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7" t="s">
        <v>3276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7" t="s">
        <v>3277</v>
      </c>
      <c r="B433" s="29">
        <v>200.0</v>
      </c>
      <c r="C433" s="26">
        <v>200.0</v>
      </c>
      <c r="D433" s="27">
        <v>0.0</v>
      </c>
      <c r="E433" s="41"/>
    </row>
    <row r="434" hidden="1">
      <c r="A434" s="57" t="s">
        <v>3279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3281</v>
      </c>
      <c r="B435" s="29">
        <v>0.0</v>
      </c>
      <c r="C435" s="26"/>
      <c r="D435" s="27">
        <v>0.0</v>
      </c>
      <c r="E435" s="41"/>
    </row>
    <row r="436" hidden="1">
      <c r="A436" s="31" t="s">
        <v>3282</v>
      </c>
      <c r="B436" s="29">
        <v>0.0</v>
      </c>
      <c r="C436" s="26"/>
      <c r="D436" s="27">
        <v>0.0</v>
      </c>
      <c r="E436" s="41"/>
    </row>
    <row r="437" hidden="1">
      <c r="A437" s="31" t="s">
        <v>3284</v>
      </c>
      <c r="B437" s="29">
        <v>400.0</v>
      </c>
      <c r="C437" s="26"/>
      <c r="D437" s="27">
        <v>-400.0</v>
      </c>
      <c r="E437" s="40"/>
    </row>
    <row r="438" hidden="1">
      <c r="A438" s="31" t="s">
        <v>3286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8" t="s">
        <v>3287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8" t="s">
        <v>3288</v>
      </c>
      <c r="B440" s="29">
        <v>34100.0</v>
      </c>
      <c r="C440" s="59">
        <v>34100.0</v>
      </c>
      <c r="D440" s="27">
        <v>0.0</v>
      </c>
      <c r="E440" s="41"/>
    </row>
    <row r="441" hidden="1">
      <c r="A441" s="58" t="s">
        <v>3289</v>
      </c>
      <c r="B441" s="29">
        <v>59785.0</v>
      </c>
      <c r="C441" s="59">
        <v>59571.0</v>
      </c>
      <c r="D441" s="27">
        <v>-214.0</v>
      </c>
      <c r="E441" s="41"/>
    </row>
    <row r="442" hidden="1">
      <c r="A442" s="58" t="s">
        <v>3290</v>
      </c>
      <c r="B442" s="29">
        <v>54313.0</v>
      </c>
      <c r="C442" s="59">
        <v>54313.0</v>
      </c>
      <c r="D442" s="27">
        <v>0.0</v>
      </c>
      <c r="E442" s="41"/>
    </row>
    <row r="443" hidden="1">
      <c r="A443" s="58" t="s">
        <v>3292</v>
      </c>
      <c r="B443" s="29">
        <v>3925.0</v>
      </c>
      <c r="C443" s="59">
        <v>3925.0</v>
      </c>
      <c r="D443" s="27">
        <v>0.0</v>
      </c>
      <c r="E443" s="41"/>
    </row>
    <row r="444" hidden="1">
      <c r="A444" s="58" t="s">
        <v>3293</v>
      </c>
      <c r="B444" s="29">
        <v>14193.0</v>
      </c>
      <c r="C444" s="59">
        <v>13701.0</v>
      </c>
      <c r="D444" s="27">
        <v>-492.0</v>
      </c>
      <c r="E444" s="41"/>
    </row>
    <row r="445" hidden="1">
      <c r="A445" s="35" t="s">
        <v>3294</v>
      </c>
      <c r="B445" s="29">
        <v>292555.5</v>
      </c>
      <c r="C445" s="59">
        <v>291849.5</v>
      </c>
      <c r="D445" s="27">
        <v>-706.0</v>
      </c>
      <c r="E445" s="41"/>
    </row>
    <row r="446" hidden="1">
      <c r="A446" s="36" t="s">
        <v>3295</v>
      </c>
      <c r="B446" s="42">
        <v>17.0</v>
      </c>
      <c r="C446" s="65">
        <v>-11891.5</v>
      </c>
      <c r="D446" s="66">
        <v>-11908.5</v>
      </c>
      <c r="E446" s="45"/>
    </row>
    <row r="447" hidden="1"/>
    <row r="448" hidden="1"/>
    <row r="449" hidden="1">
      <c r="A449" s="5" t="s">
        <v>4027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3268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4" t="s">
        <v>3269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4033</v>
      </c>
      <c r="B455" s="7"/>
      <c r="C455" s="16"/>
      <c r="D455" s="56" t="s">
        <v>4033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3270</v>
      </c>
      <c r="B457" s="6"/>
      <c r="C457" s="6"/>
      <c r="D457" s="6"/>
      <c r="E457" s="7"/>
    </row>
    <row r="458" hidden="1">
      <c r="A458" s="20" t="s">
        <v>3271</v>
      </c>
      <c r="B458" s="21" t="s">
        <v>3272</v>
      </c>
      <c r="C458" s="22" t="s">
        <v>3273</v>
      </c>
      <c r="D458" s="21" t="s">
        <v>3274</v>
      </c>
      <c r="E458" s="23" t="s">
        <v>13</v>
      </c>
    </row>
    <row r="459" hidden="1">
      <c r="A459" s="57" t="s">
        <v>3275</v>
      </c>
      <c r="B459" s="25">
        <v>4820.0</v>
      </c>
      <c r="C459" s="26">
        <v>4820.0</v>
      </c>
      <c r="D459" s="27">
        <v>0.0</v>
      </c>
      <c r="E459" s="41"/>
    </row>
    <row r="460" hidden="1">
      <c r="A460" s="57" t="s">
        <v>3276</v>
      </c>
      <c r="B460" s="29">
        <v>2689.0</v>
      </c>
      <c r="C460" s="26">
        <v>2689.0</v>
      </c>
      <c r="D460" s="27">
        <v>0.0</v>
      </c>
      <c r="E460" s="41"/>
    </row>
    <row r="461" hidden="1">
      <c r="A461" s="57" t="s">
        <v>3277</v>
      </c>
      <c r="B461" s="29">
        <v>0.0</v>
      </c>
      <c r="C461" s="26"/>
      <c r="D461" s="27">
        <v>0.0</v>
      </c>
      <c r="E461" s="41"/>
    </row>
    <row r="462" hidden="1">
      <c r="A462" s="57" t="s">
        <v>3279</v>
      </c>
      <c r="B462" s="29">
        <v>0.0</v>
      </c>
      <c r="C462" s="26"/>
      <c r="D462" s="27">
        <v>0.0</v>
      </c>
      <c r="E462" s="41"/>
    </row>
    <row r="463" hidden="1">
      <c r="A463" s="31" t="s">
        <v>3281</v>
      </c>
      <c r="B463" s="29">
        <v>0.0</v>
      </c>
      <c r="C463" s="26"/>
      <c r="D463" s="27">
        <v>0.0</v>
      </c>
      <c r="E463" s="41"/>
    </row>
    <row r="464" hidden="1">
      <c r="A464" s="31" t="s">
        <v>3282</v>
      </c>
      <c r="B464" s="29">
        <v>0.0</v>
      </c>
      <c r="C464" s="26"/>
      <c r="D464" s="27">
        <v>0.0</v>
      </c>
      <c r="E464" s="41"/>
    </row>
    <row r="465" hidden="1">
      <c r="A465" s="31" t="s">
        <v>3284</v>
      </c>
      <c r="B465" s="29">
        <v>12400.0</v>
      </c>
      <c r="C465" s="26">
        <v>12400.0</v>
      </c>
      <c r="D465" s="27">
        <v>0.0</v>
      </c>
      <c r="E465" s="40" t="s">
        <v>7866</v>
      </c>
    </row>
    <row r="466" hidden="1">
      <c r="A466" s="31" t="s">
        <v>3286</v>
      </c>
      <c r="B466" s="29">
        <v>200.0</v>
      </c>
      <c r="C466" s="26">
        <v>200.0</v>
      </c>
      <c r="D466" s="27">
        <v>0.0</v>
      </c>
      <c r="E466" s="41"/>
    </row>
    <row r="467" hidden="1">
      <c r="A467" s="58" t="s">
        <v>3287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8" t="s">
        <v>3288</v>
      </c>
      <c r="B468" s="29">
        <v>6267.0</v>
      </c>
      <c r="C468" s="59">
        <v>6267.0</v>
      </c>
      <c r="D468" s="27">
        <v>0.0</v>
      </c>
      <c r="E468" s="41"/>
    </row>
    <row r="469" hidden="1">
      <c r="A469" s="58" t="s">
        <v>3289</v>
      </c>
      <c r="B469" s="29">
        <v>15011.0</v>
      </c>
      <c r="C469" s="59">
        <v>15011.0</v>
      </c>
      <c r="D469" s="27">
        <v>0.0</v>
      </c>
      <c r="E469" s="41"/>
    </row>
    <row r="470" hidden="1">
      <c r="A470" s="58" t="s">
        <v>3290</v>
      </c>
      <c r="B470" s="29">
        <v>6878.0</v>
      </c>
      <c r="C470" s="59">
        <v>6878.0</v>
      </c>
      <c r="D470" s="27">
        <v>0.0</v>
      </c>
      <c r="E470" s="41"/>
    </row>
    <row r="471" hidden="1">
      <c r="A471" s="58" t="s">
        <v>3292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3293</v>
      </c>
      <c r="B472" s="29">
        <v>3104.0</v>
      </c>
      <c r="C472" s="59">
        <v>3104.0</v>
      </c>
      <c r="D472" s="27">
        <v>0.0</v>
      </c>
      <c r="E472" s="41"/>
    </row>
    <row r="473" hidden="1">
      <c r="A473" s="35" t="s">
        <v>3294</v>
      </c>
      <c r="B473" s="29">
        <v>49533.0</v>
      </c>
      <c r="C473" s="59">
        <v>49533.0</v>
      </c>
      <c r="D473" s="27">
        <v>0.0</v>
      </c>
      <c r="E473" s="41"/>
    </row>
    <row r="474" hidden="1">
      <c r="A474" s="36" t="s">
        <v>3295</v>
      </c>
      <c r="B474" s="42">
        <v>12405.0</v>
      </c>
      <c r="C474" s="65">
        <v>12405.0</v>
      </c>
      <c r="D474" s="66">
        <v>0.0</v>
      </c>
      <c r="E474" s="45"/>
    </row>
    <row r="475" hidden="1"/>
    <row r="476" hidden="1"/>
    <row r="477" hidden="1">
      <c r="A477" s="5" t="s">
        <v>4027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3268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4" t="s">
        <v>3269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4032</v>
      </c>
      <c r="B483" s="7"/>
      <c r="C483" s="16"/>
      <c r="D483" s="56" t="s">
        <v>4033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3270</v>
      </c>
      <c r="B485" s="6"/>
      <c r="C485" s="6"/>
      <c r="D485" s="6"/>
      <c r="E485" s="7"/>
    </row>
    <row r="486" hidden="1">
      <c r="A486" s="20" t="s">
        <v>3271</v>
      </c>
      <c r="B486" s="21" t="s">
        <v>3272</v>
      </c>
      <c r="C486" s="22" t="s">
        <v>3273</v>
      </c>
      <c r="D486" s="21" t="s">
        <v>3274</v>
      </c>
      <c r="E486" s="23" t="s">
        <v>13</v>
      </c>
    </row>
    <row r="487" hidden="1">
      <c r="A487" s="57" t="s">
        <v>3275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7" t="s">
        <v>3276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7" t="s">
        <v>3277</v>
      </c>
      <c r="B489" s="29">
        <v>400.0</v>
      </c>
      <c r="C489" s="26">
        <v>400.0</v>
      </c>
      <c r="D489" s="27">
        <v>0.0</v>
      </c>
      <c r="E489" s="41"/>
    </row>
    <row r="490" hidden="1">
      <c r="A490" s="57" t="s">
        <v>3279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3281</v>
      </c>
      <c r="B491" s="29">
        <v>0.0</v>
      </c>
      <c r="C491" s="26"/>
      <c r="D491" s="27">
        <v>0.0</v>
      </c>
      <c r="E491" s="41"/>
    </row>
    <row r="492" hidden="1">
      <c r="A492" s="31" t="s">
        <v>3282</v>
      </c>
      <c r="B492" s="29">
        <v>0.0</v>
      </c>
      <c r="C492" s="26"/>
      <c r="D492" s="27">
        <v>0.0</v>
      </c>
      <c r="E492" s="41"/>
    </row>
    <row r="493" hidden="1">
      <c r="A493" s="31" t="s">
        <v>3284</v>
      </c>
      <c r="B493" s="29">
        <v>2280.0</v>
      </c>
      <c r="C493" s="26">
        <v>2280.0</v>
      </c>
      <c r="D493" s="27">
        <v>0.0</v>
      </c>
      <c r="E493" s="40" t="s">
        <v>7867</v>
      </c>
    </row>
    <row r="494" hidden="1">
      <c r="A494" s="31" t="s">
        <v>3286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8" t="s">
        <v>3287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8" t="s">
        <v>3288</v>
      </c>
      <c r="B496" s="29">
        <v>35290.0</v>
      </c>
      <c r="C496" s="59">
        <v>35290.0</v>
      </c>
      <c r="D496" s="27">
        <v>0.0</v>
      </c>
      <c r="E496" s="41"/>
    </row>
    <row r="497" hidden="1">
      <c r="A497" s="58" t="s">
        <v>3289</v>
      </c>
      <c r="B497" s="29">
        <v>80648.0</v>
      </c>
      <c r="C497" s="59">
        <v>78703.0</v>
      </c>
      <c r="D497" s="27">
        <v>-1945.0</v>
      </c>
      <c r="E497" s="41"/>
    </row>
    <row r="498" hidden="1">
      <c r="A498" s="58" t="s">
        <v>3290</v>
      </c>
      <c r="B498" s="29">
        <v>67107.5</v>
      </c>
      <c r="C498" s="59">
        <v>67107.5</v>
      </c>
      <c r="D498" s="27">
        <v>0.0</v>
      </c>
      <c r="E498" s="41"/>
    </row>
    <row r="499" hidden="1">
      <c r="A499" s="58" t="s">
        <v>3292</v>
      </c>
      <c r="B499" s="29">
        <v>3187.0</v>
      </c>
      <c r="C499" s="59">
        <v>3187.0</v>
      </c>
      <c r="D499" s="27">
        <v>0.0</v>
      </c>
      <c r="E499" s="41"/>
    </row>
    <row r="500" hidden="1">
      <c r="A500" s="58" t="s">
        <v>3293</v>
      </c>
      <c r="B500" s="29">
        <v>13694.0</v>
      </c>
      <c r="C500" s="59">
        <v>13694.0</v>
      </c>
      <c r="D500" s="27">
        <v>0.0</v>
      </c>
      <c r="E500" s="41"/>
    </row>
    <row r="501" hidden="1">
      <c r="A501" s="35" t="s">
        <v>3294</v>
      </c>
      <c r="B501" s="29">
        <v>361829.8</v>
      </c>
      <c r="C501" s="59">
        <v>359884.8</v>
      </c>
      <c r="D501" s="27">
        <v>-1945.0</v>
      </c>
      <c r="E501" s="41"/>
    </row>
    <row r="502" hidden="1">
      <c r="A502" s="36" t="s">
        <v>3295</v>
      </c>
      <c r="B502" s="42">
        <v>21.69999999999709</v>
      </c>
      <c r="C502" s="65">
        <v>-423.29999999998836</v>
      </c>
      <c r="D502" s="66">
        <v>-444.99999999998545</v>
      </c>
      <c r="E502" s="45"/>
    </row>
    <row r="503" hidden="1"/>
    <row r="504" hidden="1"/>
    <row r="505" hidden="1">
      <c r="A505" s="5" t="s">
        <v>4027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3268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4" t="s">
        <v>3269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4032</v>
      </c>
      <c r="B511" s="7"/>
      <c r="C511" s="16"/>
      <c r="D511" s="56" t="s">
        <v>4033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3270</v>
      </c>
      <c r="B513" s="6"/>
      <c r="C513" s="6"/>
      <c r="D513" s="6"/>
      <c r="E513" s="7"/>
    </row>
    <row r="514" hidden="1">
      <c r="A514" s="20" t="s">
        <v>3271</v>
      </c>
      <c r="B514" s="21" t="s">
        <v>3272</v>
      </c>
      <c r="C514" s="22" t="s">
        <v>3273</v>
      </c>
      <c r="D514" s="21" t="s">
        <v>3274</v>
      </c>
      <c r="E514" s="23" t="s">
        <v>13</v>
      </c>
    </row>
    <row r="515" hidden="1">
      <c r="A515" s="57" t="s">
        <v>3275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7" t="s">
        <v>3276</v>
      </c>
      <c r="B516" s="29">
        <v>24536.0</v>
      </c>
      <c r="C516" s="26">
        <v>19211.0</v>
      </c>
      <c r="D516" s="27">
        <v>-5325.0</v>
      </c>
      <c r="E516" s="40" t="s">
        <v>7868</v>
      </c>
    </row>
    <row r="517" hidden="1">
      <c r="A517" s="57" t="s">
        <v>3277</v>
      </c>
      <c r="B517" s="29">
        <v>760.0</v>
      </c>
      <c r="C517" s="26">
        <v>760.0</v>
      </c>
      <c r="D517" s="27">
        <v>0.0</v>
      </c>
      <c r="E517" s="41"/>
    </row>
    <row r="518" hidden="1">
      <c r="A518" s="57" t="s">
        <v>3279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3281</v>
      </c>
      <c r="B519" s="29">
        <v>0.0</v>
      </c>
      <c r="C519" s="26"/>
      <c r="D519" s="27">
        <v>0.0</v>
      </c>
      <c r="E519" s="41"/>
    </row>
    <row r="520" hidden="1">
      <c r="A520" s="31" t="s">
        <v>3282</v>
      </c>
      <c r="B520" s="29">
        <v>0.0</v>
      </c>
      <c r="C520" s="26"/>
      <c r="D520" s="27">
        <v>0.0</v>
      </c>
      <c r="E520" s="41"/>
    </row>
    <row r="521" hidden="1">
      <c r="A521" s="31" t="s">
        <v>3284</v>
      </c>
      <c r="B521" s="29">
        <v>7920.0</v>
      </c>
      <c r="C521" s="26">
        <v>7000.0</v>
      </c>
      <c r="D521" s="27">
        <v>-920.0</v>
      </c>
      <c r="E521" s="40" t="s">
        <v>7869</v>
      </c>
    </row>
    <row r="522" hidden="1">
      <c r="A522" s="31" t="s">
        <v>3286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8" t="s">
        <v>3287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8" t="s">
        <v>3288</v>
      </c>
      <c r="B524" s="29">
        <v>33356.0</v>
      </c>
      <c r="C524" s="59">
        <v>33356.0</v>
      </c>
      <c r="D524" s="27">
        <v>0.0</v>
      </c>
      <c r="E524" s="41"/>
    </row>
    <row r="525" hidden="1">
      <c r="A525" s="58" t="s">
        <v>3289</v>
      </c>
      <c r="B525" s="29">
        <v>87221.0</v>
      </c>
      <c r="C525" s="59">
        <v>86658.0</v>
      </c>
      <c r="D525" s="27">
        <v>-563.0</v>
      </c>
      <c r="E525" s="41"/>
    </row>
    <row r="526" hidden="1">
      <c r="A526" s="58" t="s">
        <v>3290</v>
      </c>
      <c r="B526" s="29">
        <v>78943.0</v>
      </c>
      <c r="C526" s="59">
        <v>78943.0</v>
      </c>
      <c r="D526" s="27">
        <v>0.0</v>
      </c>
      <c r="E526" s="41"/>
    </row>
    <row r="527" hidden="1">
      <c r="A527" s="58" t="s">
        <v>3292</v>
      </c>
      <c r="B527" s="29">
        <v>1934.0</v>
      </c>
      <c r="C527" s="59">
        <v>3143.0</v>
      </c>
      <c r="D527" s="27">
        <v>1209.0</v>
      </c>
      <c r="E527" s="41"/>
    </row>
    <row r="528" hidden="1">
      <c r="A528" s="58" t="s">
        <v>3293</v>
      </c>
      <c r="B528" s="29">
        <v>16341.0</v>
      </c>
      <c r="C528" s="59">
        <v>16341.0</v>
      </c>
      <c r="D528" s="27">
        <v>0.0</v>
      </c>
      <c r="E528" s="41"/>
    </row>
    <row r="529" hidden="1">
      <c r="A529" s="35" t="s">
        <v>3294</v>
      </c>
      <c r="B529" s="29">
        <v>397849.0</v>
      </c>
      <c r="C529" s="59">
        <v>397286.0</v>
      </c>
      <c r="D529" s="27">
        <v>-563.0</v>
      </c>
      <c r="E529" s="41"/>
    </row>
    <row r="530" hidden="1">
      <c r="A530" s="36" t="s">
        <v>3295</v>
      </c>
      <c r="B530" s="42">
        <v>-31.0</v>
      </c>
      <c r="C530" s="65">
        <v>-4144.0</v>
      </c>
      <c r="D530" s="66">
        <v>-4113.0</v>
      </c>
      <c r="E530" s="45"/>
    </row>
    <row r="531" hidden="1"/>
    <row r="532" hidden="1"/>
    <row r="533" hidden="1">
      <c r="A533" s="5" t="s">
        <v>4027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3268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4" t="s">
        <v>3269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4032</v>
      </c>
      <c r="B539" s="7"/>
      <c r="C539" s="16"/>
      <c r="D539" s="56" t="s">
        <v>4033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3270</v>
      </c>
      <c r="B541" s="6"/>
      <c r="C541" s="6"/>
      <c r="D541" s="6"/>
      <c r="E541" s="7"/>
    </row>
    <row r="542" hidden="1">
      <c r="A542" s="20" t="s">
        <v>3271</v>
      </c>
      <c r="B542" s="21" t="s">
        <v>3272</v>
      </c>
      <c r="C542" s="22" t="s">
        <v>3273</v>
      </c>
      <c r="D542" s="21" t="s">
        <v>3274</v>
      </c>
      <c r="E542" s="23" t="s">
        <v>13</v>
      </c>
    </row>
    <row r="543" hidden="1">
      <c r="A543" s="57" t="s">
        <v>3275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7" t="s">
        <v>3276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7" t="s">
        <v>3277</v>
      </c>
      <c r="B545" s="29">
        <v>0.0</v>
      </c>
      <c r="C545" s="26"/>
      <c r="D545" s="27">
        <v>0.0</v>
      </c>
      <c r="E545" s="41"/>
    </row>
    <row r="546" hidden="1">
      <c r="A546" s="57" t="s">
        <v>3279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3281</v>
      </c>
      <c r="B547" s="29">
        <v>0.0</v>
      </c>
      <c r="C547" s="26"/>
      <c r="D547" s="27">
        <v>0.0</v>
      </c>
      <c r="E547" s="41"/>
    </row>
    <row r="548" hidden="1">
      <c r="A548" s="31" t="s">
        <v>3282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3284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3286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8" t="s">
        <v>3287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8" t="s">
        <v>3288</v>
      </c>
      <c r="B552" s="29">
        <v>44934.0</v>
      </c>
      <c r="C552" s="59">
        <v>44934.0</v>
      </c>
      <c r="D552" s="27">
        <v>0.0</v>
      </c>
      <c r="E552" s="41"/>
    </row>
    <row r="553" hidden="1">
      <c r="A553" s="58" t="s">
        <v>3289</v>
      </c>
      <c r="B553" s="29">
        <v>70795.0</v>
      </c>
      <c r="C553" s="59">
        <v>70466.0</v>
      </c>
      <c r="D553" s="27">
        <v>-329.0</v>
      </c>
      <c r="E553" s="41"/>
    </row>
    <row r="554" hidden="1">
      <c r="A554" s="58" t="s">
        <v>3290</v>
      </c>
      <c r="B554" s="29">
        <v>65836.0</v>
      </c>
      <c r="C554" s="59">
        <v>65836.0</v>
      </c>
      <c r="D554" s="27">
        <v>0.0</v>
      </c>
      <c r="E554" s="41"/>
    </row>
    <row r="555" hidden="1">
      <c r="A555" s="58" t="s">
        <v>3292</v>
      </c>
      <c r="B555" s="29">
        <v>3740.0</v>
      </c>
      <c r="C555" s="59">
        <v>3740.0</v>
      </c>
      <c r="D555" s="27">
        <v>0.0</v>
      </c>
      <c r="E555" s="41"/>
    </row>
    <row r="556" hidden="1">
      <c r="A556" s="58" t="s">
        <v>3293</v>
      </c>
      <c r="B556" s="29">
        <v>15034.0</v>
      </c>
      <c r="C556" s="59">
        <v>14755.0</v>
      </c>
      <c r="D556" s="27">
        <v>-279.0</v>
      </c>
      <c r="E556" s="41"/>
    </row>
    <row r="557" hidden="1">
      <c r="A557" s="35" t="s">
        <v>3294</v>
      </c>
      <c r="B557" s="29">
        <v>351760.5</v>
      </c>
      <c r="C557" s="59">
        <v>351152.5</v>
      </c>
      <c r="D557" s="27">
        <v>-608.0</v>
      </c>
      <c r="E557" s="41"/>
    </row>
    <row r="558" hidden="1">
      <c r="A558" s="36" t="s">
        <v>3295</v>
      </c>
      <c r="B558" s="42">
        <v>21.5</v>
      </c>
      <c r="C558" s="65">
        <v>-477.5</v>
      </c>
      <c r="D558" s="66">
        <v>-499.0</v>
      </c>
      <c r="E558" s="45"/>
    </row>
    <row r="559" hidden="1"/>
    <row r="560" hidden="1"/>
    <row r="561" hidden="1">
      <c r="A561" s="5" t="s">
        <v>4027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3268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4" t="s">
        <v>3269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4032</v>
      </c>
      <c r="B567" s="7"/>
      <c r="C567" s="16"/>
      <c r="D567" s="56" t="s">
        <v>4033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3270</v>
      </c>
      <c r="B569" s="6"/>
      <c r="C569" s="6"/>
      <c r="D569" s="6"/>
      <c r="E569" s="7"/>
    </row>
    <row r="570" hidden="1">
      <c r="A570" s="20" t="s">
        <v>3271</v>
      </c>
      <c r="B570" s="21" t="s">
        <v>3272</v>
      </c>
      <c r="C570" s="22" t="s">
        <v>3273</v>
      </c>
      <c r="D570" s="21" t="s">
        <v>3274</v>
      </c>
      <c r="E570" s="23" t="s">
        <v>13</v>
      </c>
    </row>
    <row r="571" hidden="1">
      <c r="A571" s="57" t="s">
        <v>3275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7" t="s">
        <v>3276</v>
      </c>
      <c r="B572" s="29">
        <v>9875.0</v>
      </c>
      <c r="C572" s="26">
        <v>9875.0</v>
      </c>
      <c r="D572" s="27">
        <v>0.0</v>
      </c>
      <c r="E572" s="40"/>
    </row>
    <row r="573" hidden="1">
      <c r="A573" s="57" t="s">
        <v>3277</v>
      </c>
      <c r="B573" s="29">
        <v>1300.0</v>
      </c>
      <c r="C573" s="26">
        <v>1300.0</v>
      </c>
      <c r="D573" s="27">
        <v>0.0</v>
      </c>
      <c r="E573" s="41"/>
    </row>
    <row r="574" hidden="1">
      <c r="A574" s="57" t="s">
        <v>3279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3281</v>
      </c>
      <c r="B575" s="29">
        <v>0.0</v>
      </c>
      <c r="C575" s="26"/>
      <c r="D575" s="27">
        <v>0.0</v>
      </c>
      <c r="E575" s="41"/>
    </row>
    <row r="576" hidden="1">
      <c r="A576" s="31" t="s">
        <v>3282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3284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3286</v>
      </c>
      <c r="B578" s="29">
        <v>2120.0</v>
      </c>
      <c r="C578" s="26">
        <v>2120.0</v>
      </c>
      <c r="D578" s="27">
        <v>0.0</v>
      </c>
      <c r="E578" s="41"/>
    </row>
    <row r="579" hidden="1">
      <c r="A579" s="58" t="s">
        <v>3287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8" t="s">
        <v>3288</v>
      </c>
      <c r="B580" s="29">
        <v>25256.0</v>
      </c>
      <c r="C580" s="59">
        <v>25256.0</v>
      </c>
      <c r="D580" s="27">
        <v>0.0</v>
      </c>
      <c r="E580" s="41"/>
    </row>
    <row r="581" hidden="1">
      <c r="A581" s="58" t="s">
        <v>3289</v>
      </c>
      <c r="B581" s="29">
        <v>57282.0</v>
      </c>
      <c r="C581" s="59">
        <v>56921.0</v>
      </c>
      <c r="D581" s="27">
        <v>-361.0</v>
      </c>
      <c r="E581" s="41"/>
    </row>
    <row r="582" hidden="1">
      <c r="A582" s="58" t="s">
        <v>3290</v>
      </c>
      <c r="B582" s="29">
        <v>38984.5</v>
      </c>
      <c r="C582" s="59">
        <v>38984.5</v>
      </c>
      <c r="D582" s="27">
        <v>0.0</v>
      </c>
      <c r="E582" s="41"/>
    </row>
    <row r="583" hidden="1">
      <c r="A583" s="58" t="s">
        <v>3292</v>
      </c>
      <c r="B583" s="29">
        <v>2909.0</v>
      </c>
      <c r="C583" s="59">
        <v>2909.0</v>
      </c>
      <c r="D583" s="27">
        <v>0.0</v>
      </c>
      <c r="E583" s="41"/>
    </row>
    <row r="584" hidden="1">
      <c r="A584" s="58" t="s">
        <v>3293</v>
      </c>
      <c r="B584" s="29">
        <v>15651.0</v>
      </c>
      <c r="C584" s="59">
        <v>15651.0</v>
      </c>
      <c r="D584" s="27">
        <v>0.0</v>
      </c>
      <c r="E584" s="41"/>
    </row>
    <row r="585" hidden="1">
      <c r="A585" s="35" t="s">
        <v>3294</v>
      </c>
      <c r="B585" s="29">
        <v>240482.0</v>
      </c>
      <c r="C585" s="59">
        <v>240121.0</v>
      </c>
      <c r="D585" s="27">
        <v>-361.0</v>
      </c>
      <c r="E585" s="41"/>
    </row>
    <row r="586" hidden="1">
      <c r="A586" s="36" t="s">
        <v>3295</v>
      </c>
      <c r="B586" s="42">
        <v>-326.5</v>
      </c>
      <c r="C586" s="65">
        <v>-326.5</v>
      </c>
      <c r="D586" s="66">
        <v>0.0</v>
      </c>
      <c r="E586" s="45"/>
    </row>
    <row r="587" hidden="1"/>
    <row r="588" hidden="1"/>
    <row r="589" hidden="1">
      <c r="A589" s="5" t="s">
        <v>4027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3268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3269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4032</v>
      </c>
      <c r="B595" s="7"/>
      <c r="C595" s="16"/>
      <c r="D595" s="56" t="s">
        <v>4033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3270</v>
      </c>
      <c r="B597" s="6"/>
      <c r="C597" s="6"/>
      <c r="D597" s="6"/>
      <c r="E597" s="7"/>
    </row>
    <row r="598" hidden="1">
      <c r="A598" s="20" t="s">
        <v>3271</v>
      </c>
      <c r="B598" s="21" t="s">
        <v>3272</v>
      </c>
      <c r="C598" s="22" t="s">
        <v>3273</v>
      </c>
      <c r="D598" s="21" t="s">
        <v>3274</v>
      </c>
      <c r="E598" s="23" t="s">
        <v>13</v>
      </c>
    </row>
    <row r="599" hidden="1">
      <c r="A599" s="57" t="s">
        <v>3275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7" t="s">
        <v>3276</v>
      </c>
      <c r="B600" s="29">
        <v>9875.0</v>
      </c>
      <c r="C600" s="26">
        <v>9875.0</v>
      </c>
      <c r="D600" s="27">
        <v>0.0</v>
      </c>
      <c r="E600" s="40"/>
    </row>
    <row r="601" hidden="1">
      <c r="A601" s="57" t="s">
        <v>3277</v>
      </c>
      <c r="B601" s="29">
        <v>1300.0</v>
      </c>
      <c r="C601" s="26">
        <v>1300.0</v>
      </c>
      <c r="D601" s="27">
        <v>0.0</v>
      </c>
      <c r="E601" s="41"/>
    </row>
    <row r="602" hidden="1">
      <c r="A602" s="57" t="s">
        <v>3279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3281</v>
      </c>
      <c r="B603" s="29">
        <v>0.0</v>
      </c>
      <c r="C603" s="26"/>
      <c r="D603" s="27">
        <v>0.0</v>
      </c>
      <c r="E603" s="41"/>
    </row>
    <row r="604" hidden="1">
      <c r="A604" s="31" t="s">
        <v>3282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3284</v>
      </c>
      <c r="B605" s="29">
        <v>2500.0</v>
      </c>
      <c r="C605" s="26">
        <v>2500.0</v>
      </c>
      <c r="D605" s="27">
        <v>0.0</v>
      </c>
      <c r="E605" s="28" t="s">
        <v>7870</v>
      </c>
    </row>
    <row r="606" hidden="1">
      <c r="A606" s="31" t="s">
        <v>3286</v>
      </c>
      <c r="B606" s="29">
        <v>2120.0</v>
      </c>
      <c r="C606" s="26">
        <v>2120.0</v>
      </c>
      <c r="D606" s="27">
        <v>0.0</v>
      </c>
      <c r="E606" s="41"/>
    </row>
    <row r="607" hidden="1">
      <c r="A607" s="58" t="s">
        <v>3287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8" t="s">
        <v>3288</v>
      </c>
      <c r="B608" s="29">
        <v>25256.0</v>
      </c>
      <c r="C608" s="59">
        <v>25256.0</v>
      </c>
      <c r="D608" s="27">
        <v>0.0</v>
      </c>
      <c r="E608" s="41"/>
    </row>
    <row r="609" hidden="1">
      <c r="A609" s="58" t="s">
        <v>3289</v>
      </c>
      <c r="B609" s="29">
        <v>57282.0</v>
      </c>
      <c r="C609" s="59">
        <v>56921.0</v>
      </c>
      <c r="D609" s="27">
        <v>-361.0</v>
      </c>
      <c r="E609" s="41"/>
    </row>
    <row r="610" hidden="1">
      <c r="A610" s="58" t="s">
        <v>3290</v>
      </c>
      <c r="B610" s="29">
        <v>38984.5</v>
      </c>
      <c r="C610" s="59">
        <v>38984.5</v>
      </c>
      <c r="D610" s="27">
        <v>0.0</v>
      </c>
      <c r="E610" s="41"/>
    </row>
    <row r="611" hidden="1">
      <c r="A611" s="58" t="s">
        <v>3292</v>
      </c>
      <c r="B611" s="29">
        <v>2909.0</v>
      </c>
      <c r="C611" s="59">
        <v>2909.0</v>
      </c>
      <c r="D611" s="27">
        <v>0.0</v>
      </c>
      <c r="E611" s="41"/>
    </row>
    <row r="612" hidden="1">
      <c r="A612" s="58" t="s">
        <v>3293</v>
      </c>
      <c r="B612" s="29">
        <v>15651.0</v>
      </c>
      <c r="C612" s="59">
        <v>15651.0</v>
      </c>
      <c r="D612" s="27">
        <v>0.0</v>
      </c>
      <c r="E612" s="41"/>
    </row>
    <row r="613" hidden="1">
      <c r="A613" s="35" t="s">
        <v>3294</v>
      </c>
      <c r="B613" s="29">
        <v>240482.0</v>
      </c>
      <c r="C613" s="59">
        <v>240121.0</v>
      </c>
      <c r="D613" s="27">
        <v>-361.0</v>
      </c>
      <c r="E613" s="41"/>
    </row>
    <row r="614" hidden="1">
      <c r="A614" s="36" t="s">
        <v>3295</v>
      </c>
      <c r="B614" s="42">
        <v>-326.5</v>
      </c>
      <c r="C614" s="65">
        <v>-326.5</v>
      </c>
      <c r="D614" s="66">
        <v>0.0</v>
      </c>
      <c r="E614" s="45"/>
    </row>
    <row r="615" hidden="1"/>
    <row r="616" hidden="1"/>
    <row r="617" hidden="1">
      <c r="A617" s="5" t="s">
        <v>4027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3268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3269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4032</v>
      </c>
      <c r="B623" s="7"/>
      <c r="C623" s="16"/>
      <c r="D623" s="56" t="s">
        <v>4034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3270</v>
      </c>
      <c r="B625" s="6"/>
      <c r="C625" s="6"/>
      <c r="D625" s="6"/>
      <c r="E625" s="7"/>
    </row>
    <row r="626" hidden="1">
      <c r="A626" s="20" t="s">
        <v>3271</v>
      </c>
      <c r="B626" s="21" t="s">
        <v>3272</v>
      </c>
      <c r="C626" s="22" t="s">
        <v>3273</v>
      </c>
      <c r="D626" s="21" t="s">
        <v>3274</v>
      </c>
      <c r="E626" s="23" t="s">
        <v>13</v>
      </c>
    </row>
    <row r="627" hidden="1">
      <c r="A627" s="57" t="s">
        <v>3275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7" t="s">
        <v>3276</v>
      </c>
      <c r="B628" s="29">
        <v>4923.0</v>
      </c>
      <c r="C628" s="26">
        <v>4923.0</v>
      </c>
      <c r="D628" s="27">
        <v>0.0</v>
      </c>
      <c r="E628" s="40"/>
    </row>
    <row r="629" hidden="1">
      <c r="A629" s="57" t="s">
        <v>3277</v>
      </c>
      <c r="B629" s="29">
        <v>280.0</v>
      </c>
      <c r="C629" s="26">
        <v>280.0</v>
      </c>
      <c r="D629" s="27">
        <v>0.0</v>
      </c>
      <c r="E629" s="41"/>
    </row>
    <row r="630" hidden="1">
      <c r="A630" s="57" t="s">
        <v>3279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3281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3282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3284</v>
      </c>
      <c r="B633" s="29">
        <v>0.0</v>
      </c>
      <c r="C633" s="26"/>
      <c r="D633" s="27">
        <v>0.0</v>
      </c>
      <c r="E633" s="28"/>
    </row>
    <row r="634" hidden="1">
      <c r="A634" s="31" t="s">
        <v>3286</v>
      </c>
      <c r="B634" s="29">
        <v>880.0</v>
      </c>
      <c r="C634" s="26">
        <v>880.0</v>
      </c>
      <c r="D634" s="27">
        <v>0.0</v>
      </c>
      <c r="E634" s="41"/>
    </row>
    <row r="635" hidden="1">
      <c r="A635" s="58" t="s">
        <v>3287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8" t="s">
        <v>3288</v>
      </c>
      <c r="B636" s="29">
        <v>5618.0</v>
      </c>
      <c r="C636" s="59">
        <v>0.0</v>
      </c>
      <c r="D636" s="27">
        <v>-5618.0</v>
      </c>
      <c r="E636" s="41"/>
    </row>
    <row r="637" hidden="1">
      <c r="A637" s="58" t="s">
        <v>3289</v>
      </c>
      <c r="B637" s="29">
        <v>24976.0</v>
      </c>
      <c r="C637" s="59">
        <v>0.0</v>
      </c>
      <c r="D637" s="27">
        <v>-24976.0</v>
      </c>
      <c r="E637" s="41"/>
    </row>
    <row r="638" hidden="1">
      <c r="A638" s="58" t="s">
        <v>3290</v>
      </c>
      <c r="B638" s="29">
        <v>14773.0</v>
      </c>
      <c r="C638" s="59">
        <v>0.0</v>
      </c>
      <c r="D638" s="27">
        <v>-14773.0</v>
      </c>
      <c r="E638" s="41"/>
    </row>
    <row r="639" hidden="1">
      <c r="A639" s="58" t="s">
        <v>3292</v>
      </c>
      <c r="B639" s="29">
        <v>4659.0</v>
      </c>
      <c r="C639" s="59">
        <v>0.0</v>
      </c>
      <c r="D639" s="27">
        <v>-4659.0</v>
      </c>
      <c r="E639" s="41"/>
    </row>
    <row r="640" hidden="1">
      <c r="A640" s="58" t="s">
        <v>3293</v>
      </c>
      <c r="B640" s="29">
        <v>5845.0</v>
      </c>
      <c r="C640" s="59">
        <v>0.0</v>
      </c>
      <c r="D640" s="27">
        <v>-5845.0</v>
      </c>
      <c r="E640" s="41"/>
    </row>
    <row r="641" hidden="1">
      <c r="A641" s="35" t="s">
        <v>3294</v>
      </c>
      <c r="B641" s="29">
        <v>100371.0</v>
      </c>
      <c r="C641" s="59">
        <v>0.0</v>
      </c>
      <c r="D641" s="27">
        <v>-100371.0</v>
      </c>
      <c r="E641" s="41"/>
    </row>
    <row r="642" hidden="1">
      <c r="A642" s="36" t="s">
        <v>3295</v>
      </c>
      <c r="B642" s="42">
        <v>0.0</v>
      </c>
      <c r="C642" s="65">
        <v>18983.0</v>
      </c>
      <c r="D642" s="66">
        <v>18983.0</v>
      </c>
      <c r="E642" s="45"/>
    </row>
    <row r="643" hidden="1"/>
    <row r="644" hidden="1"/>
    <row r="645" hidden="1">
      <c r="A645" s="5" t="s">
        <v>4027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3268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3269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4032</v>
      </c>
      <c r="B651" s="7"/>
      <c r="C651" s="16"/>
      <c r="D651" s="56" t="s">
        <v>4034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3270</v>
      </c>
      <c r="B653" s="6"/>
      <c r="C653" s="6"/>
      <c r="D653" s="6"/>
      <c r="E653" s="7"/>
    </row>
    <row r="654" hidden="1">
      <c r="A654" s="20" t="s">
        <v>3271</v>
      </c>
      <c r="B654" s="21" t="s">
        <v>3272</v>
      </c>
      <c r="C654" s="22" t="s">
        <v>3273</v>
      </c>
      <c r="D654" s="21" t="s">
        <v>3274</v>
      </c>
      <c r="E654" s="23" t="s">
        <v>13</v>
      </c>
    </row>
    <row r="655" hidden="1">
      <c r="A655" s="57" t="s">
        <v>3275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7" t="s">
        <v>3276</v>
      </c>
      <c r="B656" s="29">
        <v>4923.0</v>
      </c>
      <c r="C656" s="26">
        <v>4923.0</v>
      </c>
      <c r="D656" s="27">
        <v>0.0</v>
      </c>
      <c r="E656" s="40"/>
    </row>
    <row r="657" hidden="1">
      <c r="A657" s="57" t="s">
        <v>3277</v>
      </c>
      <c r="B657" s="29">
        <v>280.0</v>
      </c>
      <c r="C657" s="26">
        <v>280.0</v>
      </c>
      <c r="D657" s="27">
        <v>0.0</v>
      </c>
      <c r="E657" s="41"/>
    </row>
    <row r="658" hidden="1">
      <c r="A658" s="57" t="s">
        <v>3279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3281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3282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3284</v>
      </c>
      <c r="B661" s="29">
        <v>0.0</v>
      </c>
      <c r="C661" s="26"/>
      <c r="D661" s="27">
        <v>0.0</v>
      </c>
      <c r="E661" s="28"/>
    </row>
    <row r="662" hidden="1">
      <c r="A662" s="31" t="s">
        <v>3286</v>
      </c>
      <c r="B662" s="29">
        <v>880.0</v>
      </c>
      <c r="C662" s="26">
        <v>880.0</v>
      </c>
      <c r="D662" s="27">
        <v>0.0</v>
      </c>
      <c r="E662" s="41"/>
    </row>
    <row r="663" hidden="1">
      <c r="A663" s="58" t="s">
        <v>3287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8" t="s">
        <v>3288</v>
      </c>
      <c r="B664" s="29">
        <v>5618.0</v>
      </c>
      <c r="C664" s="59">
        <v>5618.0</v>
      </c>
      <c r="D664" s="27">
        <v>0.0</v>
      </c>
      <c r="E664" s="41"/>
    </row>
    <row r="665" hidden="1">
      <c r="A665" s="58" t="s">
        <v>3289</v>
      </c>
      <c r="B665" s="29">
        <v>24976.0</v>
      </c>
      <c r="C665" s="59">
        <v>24976.0</v>
      </c>
      <c r="D665" s="27">
        <v>0.0</v>
      </c>
      <c r="E665" s="41"/>
    </row>
    <row r="666" hidden="1">
      <c r="A666" s="58" t="s">
        <v>3290</v>
      </c>
      <c r="B666" s="29">
        <v>14773.0</v>
      </c>
      <c r="C666" s="59">
        <v>14773.0</v>
      </c>
      <c r="D666" s="27">
        <v>0.0</v>
      </c>
      <c r="E666" s="41"/>
    </row>
    <row r="667" hidden="1">
      <c r="A667" s="58" t="s">
        <v>3292</v>
      </c>
      <c r="B667" s="29">
        <v>4659.0</v>
      </c>
      <c r="C667" s="59">
        <v>4659.0</v>
      </c>
      <c r="D667" s="27">
        <v>0.0</v>
      </c>
      <c r="E667" s="41"/>
    </row>
    <row r="668" hidden="1">
      <c r="A668" s="58" t="s">
        <v>3293</v>
      </c>
      <c r="B668" s="29">
        <v>5845.0</v>
      </c>
      <c r="C668" s="59">
        <v>5845.0</v>
      </c>
      <c r="D668" s="27">
        <v>0.0</v>
      </c>
      <c r="E668" s="41"/>
    </row>
    <row r="669" hidden="1">
      <c r="A669" s="35" t="s">
        <v>3294</v>
      </c>
      <c r="B669" s="29">
        <v>100371.0</v>
      </c>
      <c r="C669" s="59">
        <v>99898.0</v>
      </c>
      <c r="D669" s="27">
        <v>-473.0</v>
      </c>
      <c r="E669" s="41"/>
    </row>
    <row r="670" hidden="1">
      <c r="A670" s="36" t="s">
        <v>3295</v>
      </c>
      <c r="B670" s="42">
        <v>0.0</v>
      </c>
      <c r="C670" s="65">
        <v>2.0</v>
      </c>
      <c r="D670" s="66">
        <v>2.0</v>
      </c>
      <c r="E670" s="45"/>
    </row>
    <row r="671" hidden="1"/>
    <row r="672" hidden="1"/>
    <row r="673" hidden="1">
      <c r="A673" s="5" t="s">
        <v>4027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3268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3269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4035</v>
      </c>
      <c r="B679" s="7"/>
      <c r="C679" s="16"/>
      <c r="D679" s="56" t="s">
        <v>4033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3270</v>
      </c>
      <c r="B681" s="6"/>
      <c r="C681" s="6"/>
      <c r="D681" s="6"/>
      <c r="E681" s="7"/>
    </row>
    <row r="682" hidden="1">
      <c r="A682" s="20" t="s">
        <v>3271</v>
      </c>
      <c r="B682" s="21" t="s">
        <v>3272</v>
      </c>
      <c r="C682" s="22" t="s">
        <v>3273</v>
      </c>
      <c r="D682" s="21" t="s">
        <v>3274</v>
      </c>
      <c r="E682" s="23" t="s">
        <v>13</v>
      </c>
    </row>
    <row r="683" hidden="1">
      <c r="A683" s="57" t="s">
        <v>3275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7" t="s">
        <v>3276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7" t="s">
        <v>3277</v>
      </c>
      <c r="B685" s="29">
        <v>0.0</v>
      </c>
      <c r="C685" s="26"/>
      <c r="D685" s="27">
        <v>0.0</v>
      </c>
      <c r="E685" s="41"/>
    </row>
    <row r="686" hidden="1">
      <c r="A686" s="57" t="s">
        <v>3279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3281</v>
      </c>
      <c r="B687" s="29">
        <v>0.0</v>
      </c>
      <c r="C687" s="26"/>
      <c r="D687" s="27">
        <v>0.0</v>
      </c>
      <c r="E687" s="41"/>
    </row>
    <row r="688" hidden="1">
      <c r="A688" s="31" t="s">
        <v>3282</v>
      </c>
      <c r="B688" s="29">
        <v>0.0</v>
      </c>
      <c r="C688" s="26"/>
      <c r="D688" s="27">
        <v>0.0</v>
      </c>
      <c r="E688" s="41"/>
    </row>
    <row r="689" hidden="1">
      <c r="A689" s="31" t="s">
        <v>3284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3286</v>
      </c>
      <c r="B690" s="29">
        <v>2920.0</v>
      </c>
      <c r="C690" s="26">
        <v>2920.0</v>
      </c>
      <c r="D690" s="27">
        <v>0.0</v>
      </c>
      <c r="E690" s="41"/>
    </row>
    <row r="691" hidden="1">
      <c r="A691" s="58" t="s">
        <v>3287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8" t="s">
        <v>3288</v>
      </c>
      <c r="B692" s="29">
        <v>20828.0</v>
      </c>
      <c r="C692" s="59">
        <v>20828.0</v>
      </c>
      <c r="D692" s="27">
        <v>0.0</v>
      </c>
      <c r="E692" s="41"/>
    </row>
    <row r="693" hidden="1">
      <c r="A693" s="58" t="s">
        <v>3289</v>
      </c>
      <c r="B693" s="29">
        <v>52061.0</v>
      </c>
      <c r="C693" s="59">
        <v>52061.0</v>
      </c>
      <c r="D693" s="27">
        <v>0.0</v>
      </c>
      <c r="E693" s="41"/>
    </row>
    <row r="694" hidden="1">
      <c r="A694" s="58" t="s">
        <v>3290</v>
      </c>
      <c r="B694" s="29">
        <v>45319.5</v>
      </c>
      <c r="C694" s="59">
        <v>45319.5</v>
      </c>
      <c r="D694" s="27">
        <v>0.0</v>
      </c>
      <c r="E694" s="41"/>
    </row>
    <row r="695" hidden="1">
      <c r="A695" s="58" t="s">
        <v>3292</v>
      </c>
      <c r="B695" s="29">
        <v>4572.0</v>
      </c>
      <c r="C695" s="59">
        <v>4572.0</v>
      </c>
      <c r="D695" s="27">
        <v>0.0</v>
      </c>
      <c r="E695" s="41"/>
    </row>
    <row r="696" hidden="1">
      <c r="A696" s="58" t="s">
        <v>3293</v>
      </c>
      <c r="B696" s="29">
        <v>9603.0</v>
      </c>
      <c r="C696" s="59">
        <v>9603.0</v>
      </c>
      <c r="D696" s="27">
        <v>0.0</v>
      </c>
      <c r="E696" s="41"/>
    </row>
    <row r="697" hidden="1">
      <c r="A697" s="35" t="s">
        <v>3294</v>
      </c>
      <c r="B697" s="29">
        <v>263859.5</v>
      </c>
      <c r="C697" s="59">
        <v>263859.5</v>
      </c>
      <c r="D697" s="27">
        <v>0.0</v>
      </c>
      <c r="E697" s="41"/>
    </row>
    <row r="698" hidden="1">
      <c r="A698" s="36" t="s">
        <v>3295</v>
      </c>
      <c r="B698" s="42">
        <v>22.0</v>
      </c>
      <c r="C698" s="65">
        <v>24.0</v>
      </c>
      <c r="D698" s="66">
        <v>2.0</v>
      </c>
      <c r="E698" s="45"/>
    </row>
    <row r="699" hidden="1"/>
    <row r="700" hidden="1"/>
    <row r="701" hidden="1">
      <c r="A701" s="5" t="s">
        <v>4027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3268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3269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4032</v>
      </c>
      <c r="B707" s="7"/>
      <c r="C707" s="16"/>
      <c r="D707" s="56" t="s">
        <v>4033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3270</v>
      </c>
      <c r="B709" s="6"/>
      <c r="C709" s="6"/>
      <c r="D709" s="6"/>
      <c r="E709" s="7"/>
    </row>
    <row r="710" hidden="1">
      <c r="A710" s="20" t="s">
        <v>3271</v>
      </c>
      <c r="B710" s="21" t="s">
        <v>3272</v>
      </c>
      <c r="C710" s="22" t="s">
        <v>3273</v>
      </c>
      <c r="D710" s="21" t="s">
        <v>3274</v>
      </c>
      <c r="E710" s="23" t="s">
        <v>13</v>
      </c>
    </row>
    <row r="711" hidden="1">
      <c r="A711" s="57" t="s">
        <v>3275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7" t="s">
        <v>3276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7" t="s">
        <v>3277</v>
      </c>
      <c r="B713" s="29">
        <v>240.0</v>
      </c>
      <c r="C713" s="26">
        <v>240.0</v>
      </c>
      <c r="D713" s="27">
        <v>0.0</v>
      </c>
      <c r="E713" s="41"/>
    </row>
    <row r="714" hidden="1">
      <c r="A714" s="57" t="s">
        <v>3279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3281</v>
      </c>
      <c r="B715" s="29">
        <v>0.0</v>
      </c>
      <c r="C715" s="26"/>
      <c r="D715" s="27">
        <v>0.0</v>
      </c>
      <c r="E715" s="41"/>
    </row>
    <row r="716" hidden="1">
      <c r="A716" s="31" t="s">
        <v>3282</v>
      </c>
      <c r="B716" s="29">
        <v>0.0</v>
      </c>
      <c r="C716" s="26"/>
      <c r="D716" s="27">
        <v>0.0</v>
      </c>
      <c r="E716" s="41"/>
    </row>
    <row r="717" hidden="1">
      <c r="A717" s="31" t="s">
        <v>3284</v>
      </c>
      <c r="B717" s="29">
        <v>1000.0</v>
      </c>
      <c r="C717" s="26">
        <v>1000.0</v>
      </c>
      <c r="D717" s="27">
        <v>0.0</v>
      </c>
      <c r="E717" s="28" t="s">
        <v>7871</v>
      </c>
    </row>
    <row r="718" hidden="1">
      <c r="A718" s="31" t="s">
        <v>3286</v>
      </c>
      <c r="B718" s="29">
        <v>3200.0</v>
      </c>
      <c r="C718" s="26">
        <v>3200.0</v>
      </c>
      <c r="D718" s="27">
        <v>0.0</v>
      </c>
      <c r="E718" s="41"/>
    </row>
    <row r="719" hidden="1">
      <c r="A719" s="58" t="s">
        <v>3287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8" t="s">
        <v>3288</v>
      </c>
      <c r="B720" s="29">
        <v>33201.0</v>
      </c>
      <c r="C720" s="59">
        <v>33201.0</v>
      </c>
      <c r="D720" s="27">
        <v>0.0</v>
      </c>
      <c r="E720" s="41"/>
    </row>
    <row r="721" hidden="1">
      <c r="A721" s="58" t="s">
        <v>3289</v>
      </c>
      <c r="B721" s="29">
        <v>62752.0</v>
      </c>
      <c r="C721" s="59">
        <v>62752.0</v>
      </c>
      <c r="D721" s="27">
        <v>0.0</v>
      </c>
      <c r="E721" s="41"/>
    </row>
    <row r="722" hidden="1">
      <c r="A722" s="58" t="s">
        <v>3290</v>
      </c>
      <c r="B722" s="29">
        <v>63043.5</v>
      </c>
      <c r="C722" s="59">
        <v>63043.5</v>
      </c>
      <c r="D722" s="27">
        <v>0.0</v>
      </c>
      <c r="E722" s="41"/>
    </row>
    <row r="723" hidden="1">
      <c r="A723" s="58" t="s">
        <v>3292</v>
      </c>
      <c r="B723" s="29">
        <v>6934.0</v>
      </c>
      <c r="C723" s="59">
        <v>6934.0</v>
      </c>
      <c r="D723" s="27">
        <v>0.0</v>
      </c>
      <c r="E723" s="41"/>
    </row>
    <row r="724" hidden="1">
      <c r="A724" s="58" t="s">
        <v>3293</v>
      </c>
      <c r="B724" s="29">
        <v>20419.0</v>
      </c>
      <c r="C724" s="59">
        <v>20419.0</v>
      </c>
      <c r="D724" s="27">
        <v>0.0</v>
      </c>
      <c r="E724" s="41"/>
    </row>
    <row r="725" hidden="1">
      <c r="A725" s="35" t="s">
        <v>3294</v>
      </c>
      <c r="B725" s="29">
        <v>336191.5</v>
      </c>
      <c r="C725" s="59">
        <v>336191.5</v>
      </c>
      <c r="D725" s="27">
        <v>0.0</v>
      </c>
      <c r="E725" s="41"/>
    </row>
    <row r="726" hidden="1">
      <c r="A726" s="36" t="s">
        <v>3295</v>
      </c>
      <c r="B726" s="42">
        <v>13.5</v>
      </c>
      <c r="C726" s="65">
        <v>13.5</v>
      </c>
      <c r="D726" s="66">
        <v>0.0</v>
      </c>
      <c r="E726" s="45"/>
    </row>
    <row r="727" hidden="1"/>
    <row r="728" hidden="1"/>
    <row r="729" hidden="1">
      <c r="A729" s="5" t="s">
        <v>4027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3268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3269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4032</v>
      </c>
      <c r="B735" s="7"/>
      <c r="C735" s="16"/>
      <c r="D735" s="56" t="s">
        <v>4033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3270</v>
      </c>
      <c r="B737" s="6"/>
      <c r="C737" s="6"/>
      <c r="D737" s="6"/>
      <c r="E737" s="7"/>
    </row>
    <row r="738" hidden="1">
      <c r="A738" s="20" t="s">
        <v>3271</v>
      </c>
      <c r="B738" s="21" t="s">
        <v>3272</v>
      </c>
      <c r="C738" s="22" t="s">
        <v>3273</v>
      </c>
      <c r="D738" s="21" t="s">
        <v>3274</v>
      </c>
      <c r="E738" s="23" t="s">
        <v>13</v>
      </c>
    </row>
    <row r="739" hidden="1">
      <c r="A739" s="57" t="s">
        <v>3275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7" t="s">
        <v>3276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7" t="s">
        <v>3277</v>
      </c>
      <c r="B741" s="29">
        <v>300.0</v>
      </c>
      <c r="C741" s="26">
        <v>300.0</v>
      </c>
      <c r="D741" s="27">
        <v>0.0</v>
      </c>
      <c r="E741" s="41"/>
    </row>
    <row r="742" hidden="1">
      <c r="A742" s="57" t="s">
        <v>3279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3281</v>
      </c>
      <c r="B743" s="29">
        <v>219.0</v>
      </c>
      <c r="C743" s="26">
        <v>209.0</v>
      </c>
      <c r="D743" s="27">
        <v>-10.0</v>
      </c>
      <c r="E743" s="28" t="s">
        <v>7872</v>
      </c>
    </row>
    <row r="744" hidden="1">
      <c r="A744" s="31" t="s">
        <v>3282</v>
      </c>
      <c r="B744" s="29">
        <v>0.0</v>
      </c>
      <c r="C744" s="26"/>
      <c r="D744" s="27">
        <v>0.0</v>
      </c>
      <c r="E744" s="41"/>
    </row>
    <row r="745" hidden="1">
      <c r="A745" s="31" t="s">
        <v>3284</v>
      </c>
      <c r="B745" s="29">
        <v>190.0</v>
      </c>
      <c r="C745" s="26">
        <v>110.0</v>
      </c>
      <c r="D745" s="27">
        <v>-80.0</v>
      </c>
      <c r="E745" s="28" t="s">
        <v>7873</v>
      </c>
    </row>
    <row r="746" hidden="1">
      <c r="A746" s="31" t="s">
        <v>3286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8" t="s">
        <v>3287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8" t="s">
        <v>3288</v>
      </c>
      <c r="B748" s="29">
        <v>28744.0</v>
      </c>
      <c r="C748" s="59">
        <v>28744.0</v>
      </c>
      <c r="D748" s="27">
        <v>0.0</v>
      </c>
      <c r="E748" s="41"/>
    </row>
    <row r="749" hidden="1">
      <c r="A749" s="58" t="s">
        <v>3289</v>
      </c>
      <c r="B749" s="29">
        <v>73877.0</v>
      </c>
      <c r="C749" s="59">
        <v>73877.0</v>
      </c>
      <c r="D749" s="27">
        <v>0.0</v>
      </c>
      <c r="E749" s="41"/>
    </row>
    <row r="750" hidden="1">
      <c r="A750" s="58" t="s">
        <v>3290</v>
      </c>
      <c r="B750" s="29">
        <v>53288.0</v>
      </c>
      <c r="C750" s="59">
        <v>53288.0</v>
      </c>
      <c r="D750" s="27">
        <v>0.0</v>
      </c>
      <c r="E750" s="41"/>
    </row>
    <row r="751" hidden="1">
      <c r="A751" s="58" t="s">
        <v>3292</v>
      </c>
      <c r="B751" s="29">
        <v>6322.0</v>
      </c>
      <c r="C751" s="59">
        <v>6322.0</v>
      </c>
      <c r="D751" s="27">
        <v>0.0</v>
      </c>
      <c r="E751" s="41"/>
    </row>
    <row r="752" hidden="1">
      <c r="A752" s="58" t="s">
        <v>3293</v>
      </c>
      <c r="B752" s="29">
        <v>11480.0</v>
      </c>
      <c r="C752" s="59">
        <v>11480.0</v>
      </c>
      <c r="D752" s="27">
        <v>0.0</v>
      </c>
      <c r="E752" s="41"/>
    </row>
    <row r="753" hidden="1">
      <c r="A753" s="35" t="s">
        <v>3294</v>
      </c>
      <c r="B753" s="29">
        <v>323367.5</v>
      </c>
      <c r="C753" s="59">
        <v>323367.5</v>
      </c>
      <c r="D753" s="27">
        <v>0.0</v>
      </c>
      <c r="E753" s="41"/>
    </row>
    <row r="754" hidden="1">
      <c r="A754" s="36" t="s">
        <v>3295</v>
      </c>
      <c r="B754" s="42">
        <v>21.5</v>
      </c>
      <c r="C754" s="65">
        <v>12.5</v>
      </c>
      <c r="D754" s="66">
        <v>-9.0</v>
      </c>
      <c r="E754" s="45"/>
    </row>
    <row r="755" hidden="1"/>
    <row r="756" hidden="1"/>
    <row r="757" hidden="1">
      <c r="A757" s="5" t="s">
        <v>4027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3268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3269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4032</v>
      </c>
      <c r="B763" s="7"/>
      <c r="C763" s="16"/>
      <c r="D763" s="56" t="s">
        <v>4033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3270</v>
      </c>
      <c r="B765" s="6"/>
      <c r="C765" s="6"/>
      <c r="D765" s="6"/>
      <c r="E765" s="7"/>
    </row>
    <row r="766" hidden="1">
      <c r="A766" s="20" t="s">
        <v>3271</v>
      </c>
      <c r="B766" s="21" t="s">
        <v>3272</v>
      </c>
      <c r="C766" s="22" t="s">
        <v>3273</v>
      </c>
      <c r="D766" s="21" t="s">
        <v>3274</v>
      </c>
      <c r="E766" s="23" t="s">
        <v>13</v>
      </c>
    </row>
    <row r="767" hidden="1">
      <c r="A767" s="57" t="s">
        <v>3275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7" t="s">
        <v>3276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7" t="s">
        <v>3277</v>
      </c>
      <c r="B769" s="29">
        <v>0.0</v>
      </c>
      <c r="C769" s="26"/>
      <c r="D769" s="27">
        <v>0.0</v>
      </c>
      <c r="E769" s="41"/>
    </row>
    <row r="770" hidden="1">
      <c r="A770" s="57" t="s">
        <v>3279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3281</v>
      </c>
      <c r="B771" s="29">
        <v>0.0</v>
      </c>
      <c r="C771" s="26"/>
      <c r="D771" s="27">
        <v>0.0</v>
      </c>
      <c r="E771" s="28"/>
    </row>
    <row r="772" hidden="1">
      <c r="A772" s="31" t="s">
        <v>3282</v>
      </c>
      <c r="B772" s="29">
        <v>0.0</v>
      </c>
      <c r="C772" s="26"/>
      <c r="D772" s="27">
        <v>0.0</v>
      </c>
      <c r="E772" s="41"/>
    </row>
    <row r="773" hidden="1">
      <c r="A773" s="31" t="s">
        <v>3284</v>
      </c>
      <c r="B773" s="29">
        <v>185.0</v>
      </c>
      <c r="C773" s="26">
        <v>105.0</v>
      </c>
      <c r="D773" s="27">
        <v>-80.0</v>
      </c>
      <c r="E773" s="28" t="s">
        <v>7874</v>
      </c>
    </row>
    <row r="774" hidden="1">
      <c r="A774" s="31" t="s">
        <v>3286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8" t="s">
        <v>3287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8" t="s">
        <v>3288</v>
      </c>
      <c r="B776" s="29">
        <v>22499.0</v>
      </c>
      <c r="C776" s="59">
        <v>22499.0</v>
      </c>
      <c r="D776" s="27">
        <v>0.0</v>
      </c>
      <c r="E776" s="41"/>
    </row>
    <row r="777" hidden="1">
      <c r="A777" s="58" t="s">
        <v>3289</v>
      </c>
      <c r="B777" s="29">
        <v>76239.0</v>
      </c>
      <c r="C777" s="59">
        <v>76239.0</v>
      </c>
      <c r="D777" s="27">
        <v>0.0</v>
      </c>
      <c r="E777" s="41"/>
    </row>
    <row r="778" hidden="1">
      <c r="A778" s="58" t="s">
        <v>3290</v>
      </c>
      <c r="B778" s="29">
        <v>60242.5</v>
      </c>
      <c r="C778" s="59">
        <v>60242.5</v>
      </c>
      <c r="D778" s="27">
        <v>0.0</v>
      </c>
      <c r="E778" s="41"/>
    </row>
    <row r="779" hidden="1">
      <c r="A779" s="58" t="s">
        <v>3292</v>
      </c>
      <c r="B779" s="29">
        <v>5336.0</v>
      </c>
      <c r="C779" s="59">
        <v>5336.0</v>
      </c>
      <c r="D779" s="27">
        <v>0.0</v>
      </c>
      <c r="E779" s="41"/>
    </row>
    <row r="780" hidden="1">
      <c r="A780" s="58" t="s">
        <v>3293</v>
      </c>
      <c r="B780" s="29">
        <v>10002.0</v>
      </c>
      <c r="C780" s="59">
        <v>10002.0</v>
      </c>
      <c r="D780" s="27">
        <v>0.0</v>
      </c>
      <c r="E780" s="41"/>
    </row>
    <row r="781" hidden="1">
      <c r="A781" s="35" t="s">
        <v>3294</v>
      </c>
      <c r="B781" s="29">
        <v>310556.0</v>
      </c>
      <c r="C781" s="59">
        <v>310556.0</v>
      </c>
      <c r="D781" s="27">
        <v>0.0</v>
      </c>
      <c r="E781" s="41"/>
    </row>
    <row r="782" hidden="1">
      <c r="A782" s="36" t="s">
        <v>3295</v>
      </c>
      <c r="B782" s="42">
        <v>18.5</v>
      </c>
      <c r="C782" s="65">
        <v>19.5</v>
      </c>
      <c r="D782" s="66">
        <v>1.0</v>
      </c>
      <c r="E782" s="45"/>
    </row>
    <row r="783" hidden="1"/>
    <row r="784" hidden="1"/>
    <row r="785" hidden="1">
      <c r="A785" s="5" t="s">
        <v>4027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3268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3269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4032</v>
      </c>
      <c r="B791" s="7"/>
      <c r="C791" s="16"/>
      <c r="D791" s="56" t="s">
        <v>4039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3270</v>
      </c>
      <c r="B793" s="6"/>
      <c r="C793" s="6"/>
      <c r="D793" s="6"/>
      <c r="E793" s="7"/>
    </row>
    <row r="794" hidden="1">
      <c r="A794" s="20" t="s">
        <v>3271</v>
      </c>
      <c r="B794" s="21" t="s">
        <v>3272</v>
      </c>
      <c r="C794" s="22" t="s">
        <v>3273</v>
      </c>
      <c r="D794" s="21" t="s">
        <v>3274</v>
      </c>
      <c r="E794" s="23" t="s">
        <v>13</v>
      </c>
    </row>
    <row r="795" hidden="1">
      <c r="A795" s="57" t="s">
        <v>3275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7" t="s">
        <v>3276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7" t="s">
        <v>3277</v>
      </c>
      <c r="B797" s="29">
        <v>840.0</v>
      </c>
      <c r="C797" s="26">
        <v>840.0</v>
      </c>
      <c r="D797" s="27">
        <v>0.0</v>
      </c>
      <c r="E797" s="41"/>
    </row>
    <row r="798" hidden="1">
      <c r="A798" s="57" t="s">
        <v>3279</v>
      </c>
      <c r="B798" s="29">
        <v>0.0</v>
      </c>
      <c r="C798" s="26"/>
      <c r="D798" s="27">
        <v>0.0</v>
      </c>
      <c r="E798" s="41"/>
    </row>
    <row r="799" hidden="1">
      <c r="A799" s="31" t="s">
        <v>3281</v>
      </c>
      <c r="B799" s="29">
        <v>0.0</v>
      </c>
      <c r="C799" s="26"/>
      <c r="D799" s="27">
        <v>0.0</v>
      </c>
      <c r="E799" s="28"/>
    </row>
    <row r="800" hidden="1">
      <c r="A800" s="31" t="s">
        <v>3282</v>
      </c>
      <c r="B800" s="29">
        <v>0.0</v>
      </c>
      <c r="C800" s="26"/>
      <c r="D800" s="27">
        <v>0.0</v>
      </c>
      <c r="E800" s="41"/>
    </row>
    <row r="801" hidden="1">
      <c r="A801" s="31" t="s">
        <v>3284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3286</v>
      </c>
      <c r="B802" s="29">
        <v>2200.0</v>
      </c>
      <c r="C802" s="26">
        <v>2200.0</v>
      </c>
      <c r="D802" s="27">
        <v>0.0</v>
      </c>
      <c r="E802" s="41"/>
    </row>
    <row r="803" hidden="1">
      <c r="A803" s="58" t="s">
        <v>3287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8" t="s">
        <v>3288</v>
      </c>
      <c r="B804" s="29">
        <v>17229.0</v>
      </c>
      <c r="C804" s="59">
        <v>17229.0</v>
      </c>
      <c r="D804" s="27">
        <v>0.0</v>
      </c>
      <c r="E804" s="41"/>
    </row>
    <row r="805" hidden="1">
      <c r="A805" s="58" t="s">
        <v>3289</v>
      </c>
      <c r="B805" s="29">
        <v>44820.0</v>
      </c>
      <c r="C805" s="59">
        <v>44820.0</v>
      </c>
      <c r="D805" s="27">
        <v>0.0</v>
      </c>
      <c r="E805" s="41"/>
    </row>
    <row r="806" hidden="1">
      <c r="A806" s="58" t="s">
        <v>3290</v>
      </c>
      <c r="B806" s="29">
        <v>42880.0</v>
      </c>
      <c r="C806" s="59">
        <v>42880.0</v>
      </c>
      <c r="D806" s="27">
        <v>0.0</v>
      </c>
      <c r="E806" s="41"/>
    </row>
    <row r="807" hidden="1">
      <c r="A807" s="58" t="s">
        <v>3292</v>
      </c>
      <c r="B807" s="29">
        <v>2522.0</v>
      </c>
      <c r="C807" s="59">
        <v>2522.0</v>
      </c>
      <c r="D807" s="27">
        <v>0.0</v>
      </c>
      <c r="E807" s="41"/>
    </row>
    <row r="808" hidden="1">
      <c r="A808" s="58" t="s">
        <v>3293</v>
      </c>
      <c r="B808" s="29">
        <v>8953.0</v>
      </c>
      <c r="C808" s="59">
        <v>8953.0</v>
      </c>
      <c r="D808" s="27">
        <v>0.0</v>
      </c>
      <c r="E808" s="41"/>
    </row>
    <row r="809" hidden="1">
      <c r="A809" s="35" t="s">
        <v>3294</v>
      </c>
      <c r="B809" s="29">
        <v>212421.2</v>
      </c>
      <c r="C809" s="59">
        <v>212421.2</v>
      </c>
      <c r="D809" s="27">
        <v>0.0</v>
      </c>
      <c r="E809" s="41"/>
    </row>
    <row r="810" hidden="1">
      <c r="A810" s="36" t="s">
        <v>3295</v>
      </c>
      <c r="B810" s="42">
        <v>0.8000000000029104</v>
      </c>
      <c r="C810" s="65">
        <v>0.7999999999883585</v>
      </c>
      <c r="D810" s="66">
        <v>-1.4551915228366852E-11</v>
      </c>
      <c r="E810" s="45"/>
    </row>
    <row r="811" hidden="1"/>
    <row r="812" hidden="1"/>
    <row r="813" hidden="1">
      <c r="A813" s="5" t="s">
        <v>4027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3268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3269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4041</v>
      </c>
      <c r="B819" s="7"/>
      <c r="C819" s="16"/>
      <c r="D819" s="56" t="s">
        <v>4033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3270</v>
      </c>
      <c r="B821" s="6"/>
      <c r="C821" s="6"/>
      <c r="D821" s="6"/>
      <c r="E821" s="7"/>
    </row>
    <row r="822" hidden="1">
      <c r="A822" s="20" t="s">
        <v>3271</v>
      </c>
      <c r="B822" s="21" t="s">
        <v>3272</v>
      </c>
      <c r="C822" s="22" t="s">
        <v>3273</v>
      </c>
      <c r="D822" s="21" t="s">
        <v>3274</v>
      </c>
      <c r="E822" s="23" t="s">
        <v>13</v>
      </c>
    </row>
    <row r="823" hidden="1">
      <c r="A823" s="57" t="s">
        <v>3275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7" t="s">
        <v>3276</v>
      </c>
      <c r="B824" s="29">
        <v>5029.0</v>
      </c>
      <c r="C824" s="26">
        <v>5029.0</v>
      </c>
      <c r="D824" s="27">
        <v>0.0</v>
      </c>
      <c r="E824" s="40"/>
    </row>
    <row r="825" hidden="1">
      <c r="A825" s="57" t="s">
        <v>3277</v>
      </c>
      <c r="B825" s="29">
        <v>0.0</v>
      </c>
      <c r="C825" s="26"/>
      <c r="D825" s="27">
        <v>0.0</v>
      </c>
      <c r="E825" s="41"/>
    </row>
    <row r="826" hidden="1">
      <c r="A826" s="57" t="s">
        <v>3279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3281</v>
      </c>
      <c r="B827" s="29">
        <v>0.0</v>
      </c>
      <c r="C827" s="26"/>
      <c r="D827" s="27">
        <v>0.0</v>
      </c>
      <c r="E827" s="28"/>
    </row>
    <row r="828" hidden="1">
      <c r="A828" s="31" t="s">
        <v>3282</v>
      </c>
      <c r="B828" s="29">
        <v>0.0</v>
      </c>
      <c r="C828" s="26"/>
      <c r="D828" s="27">
        <v>0.0</v>
      </c>
      <c r="E828" s="41"/>
    </row>
    <row r="829" hidden="1">
      <c r="A829" s="31" t="s">
        <v>3284</v>
      </c>
      <c r="B829" s="29">
        <v>0.0</v>
      </c>
      <c r="C829" s="26"/>
      <c r="D829" s="27">
        <v>0.0</v>
      </c>
      <c r="E829" s="28"/>
    </row>
    <row r="830" hidden="1">
      <c r="A830" s="31" t="s">
        <v>3286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8" t="s">
        <v>3287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8" t="s">
        <v>3288</v>
      </c>
      <c r="B832" s="29">
        <v>8031.0</v>
      </c>
      <c r="C832" s="59">
        <v>8031.0</v>
      </c>
      <c r="D832" s="27">
        <v>0.0</v>
      </c>
      <c r="E832" s="41"/>
    </row>
    <row r="833" hidden="1">
      <c r="A833" s="58" t="s">
        <v>3289</v>
      </c>
      <c r="B833" s="29">
        <v>24781.0</v>
      </c>
      <c r="C833" s="59">
        <v>24781.0</v>
      </c>
      <c r="D833" s="27">
        <v>0.0</v>
      </c>
      <c r="E833" s="41"/>
    </row>
    <row r="834" hidden="1">
      <c r="A834" s="58" t="s">
        <v>3290</v>
      </c>
      <c r="B834" s="29">
        <v>24369.0</v>
      </c>
      <c r="C834" s="59">
        <v>24369.0</v>
      </c>
      <c r="D834" s="27">
        <v>0.0</v>
      </c>
      <c r="E834" s="41"/>
    </row>
    <row r="835" hidden="1">
      <c r="A835" s="58" t="s">
        <v>3292</v>
      </c>
      <c r="B835" s="29">
        <v>1286.0</v>
      </c>
      <c r="C835" s="59">
        <v>1286.0</v>
      </c>
      <c r="D835" s="27">
        <v>0.0</v>
      </c>
      <c r="E835" s="41"/>
    </row>
    <row r="836" hidden="1">
      <c r="A836" s="58" t="s">
        <v>3293</v>
      </c>
      <c r="B836" s="29">
        <v>6467.0</v>
      </c>
      <c r="C836" s="59">
        <v>6467.0</v>
      </c>
      <c r="D836" s="27">
        <v>0.0</v>
      </c>
      <c r="E836" s="41"/>
    </row>
    <row r="837" hidden="1">
      <c r="A837" s="35" t="s">
        <v>3294</v>
      </c>
      <c r="B837" s="29">
        <v>116011.0</v>
      </c>
      <c r="C837" s="59">
        <v>116011.0</v>
      </c>
      <c r="D837" s="27">
        <v>0.0</v>
      </c>
      <c r="E837" s="41"/>
    </row>
    <row r="838" hidden="1">
      <c r="A838" s="36" t="s">
        <v>3295</v>
      </c>
      <c r="B838" s="42">
        <v>0.0</v>
      </c>
      <c r="C838" s="65">
        <v>91.0</v>
      </c>
      <c r="D838" s="66">
        <v>91.0</v>
      </c>
      <c r="E838" s="45"/>
    </row>
    <row r="839" hidden="1"/>
    <row r="840" hidden="1"/>
    <row r="841" hidden="1">
      <c r="A841" s="5" t="s">
        <v>4027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3268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3269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4032</v>
      </c>
      <c r="B847" s="7"/>
      <c r="C847" s="16"/>
      <c r="D847" s="56" t="s">
        <v>4033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3270</v>
      </c>
      <c r="B849" s="6"/>
      <c r="C849" s="6"/>
      <c r="D849" s="6"/>
      <c r="E849" s="7"/>
    </row>
    <row r="850" hidden="1">
      <c r="A850" s="20" t="s">
        <v>3271</v>
      </c>
      <c r="B850" s="21" t="s">
        <v>3272</v>
      </c>
      <c r="C850" s="22" t="s">
        <v>3273</v>
      </c>
      <c r="D850" s="21" t="s">
        <v>3274</v>
      </c>
      <c r="E850" s="23" t="s">
        <v>13</v>
      </c>
    </row>
    <row r="851" hidden="1">
      <c r="A851" s="57" t="s">
        <v>3275</v>
      </c>
      <c r="B851" s="25">
        <v>30688.0</v>
      </c>
      <c r="C851" s="26">
        <v>30700.0</v>
      </c>
      <c r="D851" s="27">
        <v>12.0</v>
      </c>
      <c r="E851" s="40" t="s">
        <v>7875</v>
      </c>
    </row>
    <row r="852" hidden="1">
      <c r="A852" s="57" t="s">
        <v>3276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7" t="s">
        <v>3277</v>
      </c>
      <c r="B853" s="29">
        <v>0.0</v>
      </c>
      <c r="C853" s="26"/>
      <c r="D853" s="27">
        <v>0.0</v>
      </c>
      <c r="E853" s="41"/>
    </row>
    <row r="854" hidden="1">
      <c r="A854" s="57" t="s">
        <v>3279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3281</v>
      </c>
      <c r="B855" s="29">
        <v>0.0</v>
      </c>
      <c r="C855" s="26"/>
      <c r="D855" s="27">
        <v>0.0</v>
      </c>
      <c r="E855" s="28"/>
    </row>
    <row r="856" hidden="1">
      <c r="A856" s="31" t="s">
        <v>3282</v>
      </c>
      <c r="B856" s="29">
        <v>0.0</v>
      </c>
      <c r="C856" s="26"/>
      <c r="D856" s="27">
        <v>0.0</v>
      </c>
      <c r="E856" s="41"/>
    </row>
    <row r="857" hidden="1">
      <c r="A857" s="31" t="s">
        <v>3284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3286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8" t="s">
        <v>3287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8" t="s">
        <v>3288</v>
      </c>
      <c r="B860" s="29">
        <v>46960.799999999996</v>
      </c>
      <c r="C860" s="59">
        <v>46960.80000000008</v>
      </c>
      <c r="D860" s="27">
        <v>8.731149137020111E-11</v>
      </c>
      <c r="E860" s="41"/>
    </row>
    <row r="861" hidden="1">
      <c r="A861" s="58" t="s">
        <v>3289</v>
      </c>
      <c r="B861" s="29">
        <v>59294.0</v>
      </c>
      <c r="C861" s="59">
        <v>59294.0</v>
      </c>
      <c r="D861" s="27">
        <v>0.0</v>
      </c>
      <c r="E861" s="41"/>
    </row>
    <row r="862" hidden="1">
      <c r="A862" s="58" t="s">
        <v>3290</v>
      </c>
      <c r="B862" s="29">
        <v>66914.5</v>
      </c>
      <c r="C862" s="59">
        <v>66914.5</v>
      </c>
      <c r="D862" s="27">
        <v>0.0</v>
      </c>
      <c r="E862" s="41"/>
    </row>
    <row r="863" hidden="1">
      <c r="A863" s="58" t="s">
        <v>3292</v>
      </c>
      <c r="B863" s="29">
        <v>5934.0</v>
      </c>
      <c r="C863" s="59">
        <v>5934.0</v>
      </c>
      <c r="D863" s="27">
        <v>0.0</v>
      </c>
      <c r="E863" s="41"/>
    </row>
    <row r="864" hidden="1">
      <c r="A864" s="58" t="s">
        <v>3293</v>
      </c>
      <c r="B864" s="29">
        <v>13533.0</v>
      </c>
      <c r="C864" s="59">
        <v>13533.0</v>
      </c>
      <c r="D864" s="27">
        <v>0.0</v>
      </c>
      <c r="E864" s="41"/>
    </row>
    <row r="865" hidden="1">
      <c r="A865" s="35" t="s">
        <v>3294</v>
      </c>
      <c r="B865" s="29">
        <v>339057.30000000005</v>
      </c>
      <c r="C865" s="59">
        <v>339057.3000000004</v>
      </c>
      <c r="D865" s="27">
        <v>3.4924596548080444E-10</v>
      </c>
      <c r="E865" s="41"/>
    </row>
    <row r="866" hidden="1">
      <c r="A866" s="36" t="s">
        <v>3295</v>
      </c>
      <c r="B866" s="42">
        <v>3.9999999999417923</v>
      </c>
      <c r="C866" s="65">
        <v>15.999999999650754</v>
      </c>
      <c r="D866" s="66">
        <v>11.999999999708962</v>
      </c>
      <c r="E866" s="45"/>
    </row>
    <row r="867" hidden="1"/>
    <row r="868" hidden="1"/>
    <row r="869" hidden="1">
      <c r="A869" s="5" t="s">
        <v>4027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3268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3269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4032</v>
      </c>
      <c r="B875" s="7"/>
      <c r="C875" s="16"/>
      <c r="D875" s="56" t="s">
        <v>4033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3270</v>
      </c>
      <c r="B877" s="6"/>
      <c r="C877" s="6"/>
      <c r="D877" s="6"/>
      <c r="E877" s="7"/>
    </row>
    <row r="878" hidden="1">
      <c r="A878" s="20" t="s">
        <v>3271</v>
      </c>
      <c r="B878" s="21" t="s">
        <v>3272</v>
      </c>
      <c r="C878" s="22" t="s">
        <v>3273</v>
      </c>
      <c r="D878" s="21" t="s">
        <v>3274</v>
      </c>
      <c r="E878" s="23" t="s">
        <v>13</v>
      </c>
    </row>
    <row r="879" hidden="1">
      <c r="A879" s="57" t="s">
        <v>3275</v>
      </c>
      <c r="B879" s="25">
        <v>25957.0</v>
      </c>
      <c r="C879" s="26">
        <v>25960.0</v>
      </c>
      <c r="D879" s="27">
        <v>3.0</v>
      </c>
      <c r="E879" s="28" t="s">
        <v>7876</v>
      </c>
    </row>
    <row r="880" hidden="1">
      <c r="A880" s="57" t="s">
        <v>3276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7" t="s">
        <v>3277</v>
      </c>
      <c r="B881" s="29">
        <v>0.0</v>
      </c>
      <c r="C881" s="26"/>
      <c r="D881" s="27">
        <v>0.0</v>
      </c>
      <c r="E881" s="41"/>
    </row>
    <row r="882" hidden="1">
      <c r="A882" s="57" t="s">
        <v>3279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3281</v>
      </c>
      <c r="B883" s="29">
        <v>0.0</v>
      </c>
      <c r="C883" s="26"/>
      <c r="D883" s="27">
        <v>0.0</v>
      </c>
      <c r="E883" s="28"/>
    </row>
    <row r="884" hidden="1">
      <c r="A884" s="31" t="s">
        <v>3282</v>
      </c>
      <c r="B884" s="29">
        <v>0.0</v>
      </c>
      <c r="C884" s="26"/>
      <c r="D884" s="27">
        <v>0.0</v>
      </c>
      <c r="E884" s="41"/>
    </row>
    <row r="885" hidden="1">
      <c r="A885" s="31" t="s">
        <v>3284</v>
      </c>
      <c r="B885" s="29">
        <v>386.0</v>
      </c>
      <c r="C885" s="26">
        <v>386.0</v>
      </c>
      <c r="D885" s="27">
        <v>0.0</v>
      </c>
      <c r="E885" s="28" t="s">
        <v>7877</v>
      </c>
    </row>
    <row r="886" hidden="1">
      <c r="A886" s="31" t="s">
        <v>3286</v>
      </c>
      <c r="B886" s="29">
        <v>2880.0</v>
      </c>
      <c r="C886" s="26">
        <v>2880.0</v>
      </c>
      <c r="D886" s="27">
        <v>0.0</v>
      </c>
      <c r="E886" s="41"/>
    </row>
    <row r="887" hidden="1">
      <c r="A887" s="58" t="s">
        <v>3287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8" t="s">
        <v>3288</v>
      </c>
      <c r="B888" s="29">
        <v>44833.0</v>
      </c>
      <c r="C888" s="59">
        <v>44569.0</v>
      </c>
      <c r="D888" s="27">
        <v>-264.0</v>
      </c>
      <c r="E888" s="41"/>
    </row>
    <row r="889" hidden="1">
      <c r="A889" s="58" t="s">
        <v>3289</v>
      </c>
      <c r="B889" s="29">
        <v>59035.0</v>
      </c>
      <c r="C889" s="59">
        <v>59035.0</v>
      </c>
      <c r="D889" s="27">
        <v>0.0</v>
      </c>
      <c r="E889" s="41"/>
    </row>
    <row r="890" hidden="1">
      <c r="A890" s="58" t="s">
        <v>3290</v>
      </c>
      <c r="B890" s="29">
        <v>70121.5</v>
      </c>
      <c r="C890" s="59">
        <v>70121.5</v>
      </c>
      <c r="D890" s="27">
        <v>0.0</v>
      </c>
      <c r="E890" s="41"/>
    </row>
    <row r="891" hidden="1">
      <c r="A891" s="58" t="s">
        <v>3292</v>
      </c>
      <c r="B891" s="29">
        <v>4776.0</v>
      </c>
      <c r="C891" s="59">
        <v>4776.0</v>
      </c>
      <c r="D891" s="27">
        <v>0.0</v>
      </c>
      <c r="E891" s="41"/>
    </row>
    <row r="892" hidden="1">
      <c r="A892" s="58" t="s">
        <v>3293</v>
      </c>
      <c r="B892" s="29">
        <v>9055.0</v>
      </c>
      <c r="C892" s="59">
        <v>9055.0</v>
      </c>
      <c r="D892" s="27">
        <v>0.0</v>
      </c>
      <c r="E892" s="41"/>
    </row>
    <row r="893" hidden="1">
      <c r="A893" s="35" t="s">
        <v>3294</v>
      </c>
      <c r="B893" s="29">
        <v>347576.5</v>
      </c>
      <c r="C893" s="59">
        <v>347312.5</v>
      </c>
      <c r="D893" s="27">
        <v>-264.0</v>
      </c>
      <c r="E893" s="41"/>
    </row>
    <row r="894" hidden="1">
      <c r="A894" s="36" t="s">
        <v>3295</v>
      </c>
      <c r="B894" s="42">
        <v>5.0</v>
      </c>
      <c r="C894" s="65">
        <v>8.0</v>
      </c>
      <c r="D894" s="66">
        <v>3.0</v>
      </c>
      <c r="E894" s="45"/>
    </row>
    <row r="895" hidden="1"/>
    <row r="896" hidden="1"/>
    <row r="897" hidden="1">
      <c r="A897" s="5" t="s">
        <v>4027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3268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3269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4032</v>
      </c>
      <c r="B903" s="7"/>
      <c r="C903" s="16"/>
      <c r="D903" s="56" t="s">
        <v>4033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3270</v>
      </c>
      <c r="B905" s="6"/>
      <c r="C905" s="6"/>
      <c r="D905" s="6"/>
      <c r="E905" s="7"/>
    </row>
    <row r="906" hidden="1">
      <c r="A906" s="20" t="s">
        <v>3271</v>
      </c>
      <c r="B906" s="21" t="s">
        <v>3272</v>
      </c>
      <c r="C906" s="22" t="s">
        <v>3273</v>
      </c>
      <c r="D906" s="21" t="s">
        <v>3274</v>
      </c>
      <c r="E906" s="23" t="s">
        <v>13</v>
      </c>
    </row>
    <row r="907" hidden="1">
      <c r="A907" s="57" t="s">
        <v>3275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7" t="s">
        <v>3276</v>
      </c>
      <c r="B908" s="29">
        <v>4391.0</v>
      </c>
      <c r="C908" s="26">
        <v>4391.0</v>
      </c>
      <c r="D908" s="27">
        <v>0.0</v>
      </c>
      <c r="E908" s="40"/>
    </row>
    <row r="909" hidden="1">
      <c r="A909" s="57" t="s">
        <v>3277</v>
      </c>
      <c r="B909" s="29">
        <v>110.0</v>
      </c>
      <c r="C909" s="26">
        <v>110.0</v>
      </c>
      <c r="D909" s="27">
        <v>0.0</v>
      </c>
      <c r="E909" s="41"/>
    </row>
    <row r="910" hidden="1">
      <c r="A910" s="57" t="s">
        <v>3279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3281</v>
      </c>
      <c r="B911" s="29">
        <v>0.0</v>
      </c>
      <c r="C911" s="26"/>
      <c r="D911" s="27">
        <v>0.0</v>
      </c>
      <c r="E911" s="28"/>
    </row>
    <row r="912" hidden="1">
      <c r="A912" s="31" t="s">
        <v>3282</v>
      </c>
      <c r="B912" s="29">
        <v>0.0</v>
      </c>
      <c r="C912" s="26"/>
      <c r="D912" s="27">
        <v>0.0</v>
      </c>
      <c r="E912" s="41"/>
    </row>
    <row r="913" hidden="1">
      <c r="A913" s="31" t="s">
        <v>3284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3286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8" t="s">
        <v>3287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8" t="s">
        <v>3288</v>
      </c>
      <c r="B916" s="29">
        <v>45885.0</v>
      </c>
      <c r="C916" s="59">
        <v>45885.0</v>
      </c>
      <c r="D916" s="27">
        <v>0.0</v>
      </c>
      <c r="E916" s="41"/>
    </row>
    <row r="917" hidden="1">
      <c r="A917" s="58" t="s">
        <v>3289</v>
      </c>
      <c r="B917" s="29">
        <v>55726.0</v>
      </c>
      <c r="C917" s="59">
        <v>54804.0</v>
      </c>
      <c r="D917" s="27">
        <v>-922.0</v>
      </c>
      <c r="E917" s="41"/>
    </row>
    <row r="918" hidden="1">
      <c r="A918" s="58" t="s">
        <v>3290</v>
      </c>
      <c r="B918" s="29">
        <v>63547.0</v>
      </c>
      <c r="C918" s="59">
        <v>63547.0</v>
      </c>
      <c r="D918" s="27">
        <v>0.0</v>
      </c>
      <c r="E918" s="41"/>
    </row>
    <row r="919" hidden="1">
      <c r="A919" s="58" t="s">
        <v>3292</v>
      </c>
      <c r="B919" s="29">
        <v>6111.0</v>
      </c>
      <c r="C919" s="59">
        <v>6111.0</v>
      </c>
      <c r="D919" s="27">
        <v>0.0</v>
      </c>
      <c r="E919" s="41"/>
    </row>
    <row r="920" hidden="1">
      <c r="A920" s="58" t="s">
        <v>3293</v>
      </c>
      <c r="B920" s="29">
        <v>15004.0</v>
      </c>
      <c r="C920" s="59">
        <v>14740.0</v>
      </c>
      <c r="D920" s="27">
        <v>-264.0</v>
      </c>
      <c r="E920" s="41"/>
    </row>
    <row r="921" hidden="1">
      <c r="A921" s="35" t="s">
        <v>3294</v>
      </c>
      <c r="B921" s="29">
        <v>329554.5</v>
      </c>
      <c r="C921" s="59">
        <v>328368.5</v>
      </c>
      <c r="D921" s="27">
        <v>-1186.0</v>
      </c>
      <c r="E921" s="41"/>
    </row>
    <row r="922" hidden="1">
      <c r="A922" s="36" t="s">
        <v>3295</v>
      </c>
      <c r="B922" s="42">
        <v>1.5</v>
      </c>
      <c r="C922" s="65">
        <v>281.5</v>
      </c>
      <c r="D922" s="66">
        <v>280.0</v>
      </c>
      <c r="E922" s="45"/>
    </row>
    <row r="923" hidden="1"/>
    <row r="924" hidden="1"/>
    <row r="925" hidden="1">
      <c r="A925" s="5" t="s">
        <v>4027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3268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4" t="s">
        <v>3269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4032</v>
      </c>
      <c r="B931" s="7"/>
      <c r="C931" s="16"/>
      <c r="D931" s="56" t="s">
        <v>4033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3270</v>
      </c>
      <c r="B933" s="6"/>
      <c r="C933" s="6"/>
      <c r="D933" s="6"/>
      <c r="E933" s="7"/>
    </row>
    <row r="934" hidden="1">
      <c r="A934" s="20" t="s">
        <v>3271</v>
      </c>
      <c r="B934" s="21" t="s">
        <v>3272</v>
      </c>
      <c r="C934" s="22" t="s">
        <v>3273</v>
      </c>
      <c r="D934" s="21" t="s">
        <v>3274</v>
      </c>
      <c r="E934" s="23" t="s">
        <v>13</v>
      </c>
    </row>
    <row r="935" hidden="1">
      <c r="A935" s="57" t="s">
        <v>3275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7" t="s">
        <v>3276</v>
      </c>
      <c r="B936" s="29">
        <v>4391.0</v>
      </c>
      <c r="C936" s="26">
        <v>4391.0</v>
      </c>
      <c r="D936" s="27">
        <v>0.0</v>
      </c>
      <c r="E936" s="40"/>
    </row>
    <row r="937" hidden="1">
      <c r="A937" s="57" t="s">
        <v>3277</v>
      </c>
      <c r="B937" s="29">
        <v>110.0</v>
      </c>
      <c r="C937" s="26">
        <v>110.0</v>
      </c>
      <c r="D937" s="27">
        <v>0.0</v>
      </c>
      <c r="E937" s="41"/>
    </row>
    <row r="938" hidden="1">
      <c r="A938" s="57" t="s">
        <v>3279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3281</v>
      </c>
      <c r="B939" s="29">
        <v>0.0</v>
      </c>
      <c r="C939" s="26"/>
      <c r="D939" s="27">
        <v>0.0</v>
      </c>
      <c r="E939" s="28"/>
    </row>
    <row r="940" hidden="1">
      <c r="A940" s="31" t="s">
        <v>3282</v>
      </c>
      <c r="B940" s="29">
        <v>0.0</v>
      </c>
      <c r="C940" s="26"/>
      <c r="D940" s="27">
        <v>0.0</v>
      </c>
      <c r="E940" s="41"/>
    </row>
    <row r="941" hidden="1">
      <c r="A941" s="31" t="s">
        <v>3284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3286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8" t="s">
        <v>3287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8" t="s">
        <v>3288</v>
      </c>
      <c r="B944" s="29">
        <v>45885.0</v>
      </c>
      <c r="C944" s="59">
        <v>45885.0</v>
      </c>
      <c r="D944" s="27">
        <v>0.0</v>
      </c>
      <c r="E944" s="41"/>
    </row>
    <row r="945" hidden="1">
      <c r="A945" s="58" t="s">
        <v>3289</v>
      </c>
      <c r="B945" s="29">
        <v>55726.0</v>
      </c>
      <c r="C945" s="59">
        <v>54804.0</v>
      </c>
      <c r="D945" s="27">
        <v>-922.0</v>
      </c>
      <c r="E945" s="41"/>
    </row>
    <row r="946" hidden="1">
      <c r="A946" s="58" t="s">
        <v>3290</v>
      </c>
      <c r="B946" s="29">
        <v>63547.0</v>
      </c>
      <c r="C946" s="59">
        <v>63547.0</v>
      </c>
      <c r="D946" s="27">
        <v>0.0</v>
      </c>
      <c r="E946" s="41"/>
    </row>
    <row r="947" hidden="1">
      <c r="A947" s="58" t="s">
        <v>3292</v>
      </c>
      <c r="B947" s="29">
        <v>6111.0</v>
      </c>
      <c r="C947" s="59">
        <v>6111.0</v>
      </c>
      <c r="D947" s="27">
        <v>0.0</v>
      </c>
      <c r="E947" s="41"/>
    </row>
    <row r="948" hidden="1">
      <c r="A948" s="58" t="s">
        <v>3293</v>
      </c>
      <c r="B948" s="29">
        <v>15004.0</v>
      </c>
      <c r="C948" s="59">
        <v>14740.0</v>
      </c>
      <c r="D948" s="27">
        <v>-264.0</v>
      </c>
      <c r="E948" s="41"/>
    </row>
    <row r="949" hidden="1">
      <c r="A949" s="35" t="s">
        <v>3294</v>
      </c>
      <c r="B949" s="29">
        <v>329554.5</v>
      </c>
      <c r="C949" s="59">
        <v>328368.5</v>
      </c>
      <c r="D949" s="27">
        <v>-1186.0</v>
      </c>
      <c r="E949" s="41"/>
    </row>
    <row r="950" hidden="1">
      <c r="A950" s="36" t="s">
        <v>3295</v>
      </c>
      <c r="B950" s="42">
        <v>1.5</v>
      </c>
      <c r="C950" s="65">
        <v>281.5</v>
      </c>
      <c r="D950" s="66">
        <v>280.0</v>
      </c>
      <c r="E950" s="45"/>
    </row>
    <row r="951" hidden="1"/>
    <row r="952" hidden="1"/>
    <row r="953" hidden="1">
      <c r="A953" s="5" t="s">
        <v>4027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3268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3269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4041</v>
      </c>
      <c r="B959" s="7"/>
      <c r="C959" s="16"/>
      <c r="D959" s="56" t="s">
        <v>4033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3270</v>
      </c>
      <c r="B961" s="6"/>
      <c r="C961" s="6"/>
      <c r="D961" s="6"/>
      <c r="E961" s="7"/>
    </row>
    <row r="962" hidden="1">
      <c r="A962" s="20" t="s">
        <v>3271</v>
      </c>
      <c r="B962" s="21" t="s">
        <v>3272</v>
      </c>
      <c r="C962" s="22" t="s">
        <v>3273</v>
      </c>
      <c r="D962" s="21" t="s">
        <v>3274</v>
      </c>
      <c r="E962" s="23" t="s">
        <v>13</v>
      </c>
    </row>
    <row r="963" hidden="1">
      <c r="A963" s="57" t="s">
        <v>3275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7" t="s">
        <v>3276</v>
      </c>
      <c r="B964" s="29">
        <v>6767.0</v>
      </c>
      <c r="C964" s="26">
        <v>6767.0</v>
      </c>
      <c r="D964" s="27">
        <v>0.0</v>
      </c>
      <c r="E964" s="40"/>
    </row>
    <row r="965" hidden="1">
      <c r="A965" s="57" t="s">
        <v>3277</v>
      </c>
      <c r="B965" s="29">
        <v>0.0</v>
      </c>
      <c r="C965" s="26"/>
      <c r="D965" s="27">
        <v>0.0</v>
      </c>
      <c r="E965" s="41"/>
    </row>
    <row r="966" hidden="1">
      <c r="A966" s="57" t="s">
        <v>3279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3281</v>
      </c>
      <c r="B967" s="29">
        <v>0.0</v>
      </c>
      <c r="C967" s="26"/>
      <c r="D967" s="27">
        <v>0.0</v>
      </c>
      <c r="E967" s="28"/>
    </row>
    <row r="968" hidden="1">
      <c r="A968" s="31" t="s">
        <v>3282</v>
      </c>
      <c r="B968" s="29">
        <v>0.0</v>
      </c>
      <c r="C968" s="26"/>
      <c r="D968" s="27">
        <v>0.0</v>
      </c>
      <c r="E968" s="41"/>
    </row>
    <row r="969" hidden="1">
      <c r="A969" s="31" t="s">
        <v>3284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3286</v>
      </c>
      <c r="B970" s="29">
        <v>0.0</v>
      </c>
      <c r="C970" s="26"/>
      <c r="D970" s="27">
        <v>0.0</v>
      </c>
      <c r="E970" s="41"/>
    </row>
    <row r="971" hidden="1">
      <c r="A971" s="58" t="s">
        <v>3287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8" t="s">
        <v>3288</v>
      </c>
      <c r="B972" s="29">
        <v>20408.0</v>
      </c>
      <c r="C972" s="59">
        <v>20408.0</v>
      </c>
      <c r="D972" s="27">
        <v>0.0</v>
      </c>
      <c r="E972" s="41"/>
    </row>
    <row r="973" hidden="1">
      <c r="A973" s="58" t="s">
        <v>3289</v>
      </c>
      <c r="B973" s="29">
        <v>28784.0</v>
      </c>
      <c r="C973" s="59">
        <v>28784.0</v>
      </c>
      <c r="D973" s="27">
        <v>0.0</v>
      </c>
      <c r="E973" s="41"/>
    </row>
    <row r="974" hidden="1">
      <c r="A974" s="58" t="s">
        <v>3290</v>
      </c>
      <c r="B974" s="29">
        <v>22476.0</v>
      </c>
      <c r="C974" s="59">
        <v>22476.0</v>
      </c>
      <c r="D974" s="27">
        <v>0.0</v>
      </c>
      <c r="E974" s="41"/>
    </row>
    <row r="975" hidden="1">
      <c r="A975" s="58" t="s">
        <v>3292</v>
      </c>
      <c r="B975" s="29">
        <v>1068.0</v>
      </c>
      <c r="C975" s="59">
        <v>1068.0</v>
      </c>
      <c r="D975" s="27">
        <v>0.0</v>
      </c>
      <c r="E975" s="41"/>
    </row>
    <row r="976" hidden="1">
      <c r="A976" s="58" t="s">
        <v>3293</v>
      </c>
      <c r="B976" s="29">
        <v>6186.0</v>
      </c>
      <c r="C976" s="59">
        <v>6186.0</v>
      </c>
      <c r="D976" s="27">
        <v>0.0</v>
      </c>
      <c r="E976" s="41"/>
    </row>
    <row r="977" hidden="1">
      <c r="A977" s="35" t="s">
        <v>3294</v>
      </c>
      <c r="B977" s="29">
        <v>122796.0</v>
      </c>
      <c r="C977" s="59">
        <v>122796.0</v>
      </c>
      <c r="D977" s="27">
        <v>0.0</v>
      </c>
      <c r="E977" s="41"/>
    </row>
    <row r="978" hidden="1">
      <c r="A978" s="36" t="s">
        <v>3295</v>
      </c>
      <c r="B978" s="42">
        <v>1.0</v>
      </c>
      <c r="C978" s="65">
        <v>3.0</v>
      </c>
      <c r="D978" s="66">
        <v>2.0</v>
      </c>
      <c r="E978" s="45"/>
    </row>
    <row r="979" hidden="1"/>
    <row r="980" hidden="1"/>
    <row r="981" hidden="1">
      <c r="A981" s="5" t="s">
        <v>4027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3268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3269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4032</v>
      </c>
      <c r="B987" s="7"/>
      <c r="C987" s="16"/>
      <c r="D987" s="56" t="s">
        <v>4033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3270</v>
      </c>
      <c r="B989" s="6"/>
      <c r="C989" s="6"/>
      <c r="D989" s="6"/>
      <c r="E989" s="7"/>
    </row>
    <row r="990" hidden="1">
      <c r="A990" s="20" t="s">
        <v>3271</v>
      </c>
      <c r="B990" s="21" t="s">
        <v>3272</v>
      </c>
      <c r="C990" s="22" t="s">
        <v>3273</v>
      </c>
      <c r="D990" s="21" t="s">
        <v>3274</v>
      </c>
      <c r="E990" s="23" t="s">
        <v>13</v>
      </c>
    </row>
    <row r="991" hidden="1">
      <c r="A991" s="57" t="s">
        <v>3275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7" t="s">
        <v>3276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7" t="s">
        <v>3277</v>
      </c>
      <c r="B993" s="29">
        <v>225.0</v>
      </c>
      <c r="C993" s="26">
        <v>225.0</v>
      </c>
      <c r="D993" s="27">
        <v>0.0</v>
      </c>
      <c r="E993" s="41"/>
    </row>
    <row r="994" hidden="1">
      <c r="A994" s="57" t="s">
        <v>3279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3281</v>
      </c>
      <c r="B995" s="29">
        <v>0.0</v>
      </c>
      <c r="C995" s="26"/>
      <c r="D995" s="27">
        <v>0.0</v>
      </c>
      <c r="E995" s="28"/>
    </row>
    <row r="996" hidden="1">
      <c r="A996" s="31" t="s">
        <v>3282</v>
      </c>
      <c r="B996" s="29">
        <v>0.0</v>
      </c>
      <c r="C996" s="26"/>
      <c r="D996" s="27">
        <v>0.0</v>
      </c>
      <c r="E996" s="41"/>
    </row>
    <row r="997" hidden="1">
      <c r="A997" s="31" t="s">
        <v>3284</v>
      </c>
      <c r="B997" s="29">
        <v>1960.0</v>
      </c>
      <c r="C997" s="26"/>
      <c r="D997" s="27">
        <v>-1960.0</v>
      </c>
      <c r="E997" s="28"/>
    </row>
    <row r="998" hidden="1">
      <c r="A998" s="31" t="s">
        <v>3286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8" t="s">
        <v>3287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8" t="s">
        <v>3288</v>
      </c>
      <c r="B1000" s="29">
        <v>36190.0</v>
      </c>
      <c r="C1000" s="59">
        <v>36190.0</v>
      </c>
      <c r="D1000" s="27">
        <v>0.0</v>
      </c>
      <c r="E1000" s="41"/>
    </row>
    <row r="1001" hidden="1">
      <c r="A1001" s="58" t="s">
        <v>3289</v>
      </c>
      <c r="B1001" s="29">
        <v>49168.0</v>
      </c>
      <c r="C1001" s="59">
        <v>49168.0</v>
      </c>
      <c r="D1001" s="27">
        <v>0.0</v>
      </c>
      <c r="E1001" s="41"/>
    </row>
    <row r="1002" hidden="1">
      <c r="A1002" s="58" t="s">
        <v>3290</v>
      </c>
      <c r="B1002" s="29">
        <v>60887.5</v>
      </c>
      <c r="C1002" s="59">
        <v>60887.5</v>
      </c>
      <c r="D1002" s="27">
        <v>0.0</v>
      </c>
      <c r="E1002" s="41"/>
    </row>
    <row r="1003" hidden="1">
      <c r="A1003" s="58" t="s">
        <v>3292</v>
      </c>
      <c r="B1003" s="29">
        <v>3579.0</v>
      </c>
      <c r="C1003" s="59">
        <v>3579.0</v>
      </c>
      <c r="D1003" s="27">
        <v>0.0</v>
      </c>
      <c r="E1003" s="41"/>
    </row>
    <row r="1004" hidden="1">
      <c r="A1004" s="58" t="s">
        <v>3293</v>
      </c>
      <c r="B1004" s="29">
        <v>7961.0</v>
      </c>
      <c r="C1004" s="59">
        <v>7961.0</v>
      </c>
      <c r="D1004" s="27">
        <v>0.0</v>
      </c>
      <c r="E1004" s="41"/>
    </row>
    <row r="1005" hidden="1">
      <c r="A1005" s="35" t="s">
        <v>3294</v>
      </c>
      <c r="B1005" s="29">
        <v>274242.5</v>
      </c>
      <c r="C1005" s="59">
        <v>274242.5</v>
      </c>
      <c r="D1005" s="27">
        <v>0.0</v>
      </c>
      <c r="E1005" s="41"/>
    </row>
    <row r="1006" hidden="1">
      <c r="A1006" s="36" t="s">
        <v>3295</v>
      </c>
      <c r="B1006" s="42">
        <v>1.0</v>
      </c>
      <c r="C1006" s="65">
        <v>2.0</v>
      </c>
      <c r="D1006" s="66">
        <v>1.0</v>
      </c>
      <c r="E1006" s="45"/>
    </row>
    <row r="1007" hidden="1"/>
    <row r="1008" hidden="1"/>
    <row r="1009" hidden="1">
      <c r="A1009" s="5" t="s">
        <v>4027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3268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4" t="s">
        <v>3269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4032</v>
      </c>
      <c r="B1015" s="7"/>
      <c r="C1015" s="16"/>
      <c r="D1015" s="56" t="s">
        <v>4033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3270</v>
      </c>
      <c r="B1017" s="6"/>
      <c r="C1017" s="6"/>
      <c r="D1017" s="6"/>
      <c r="E1017" s="7"/>
    </row>
    <row r="1018" hidden="1">
      <c r="A1018" s="20" t="s">
        <v>3271</v>
      </c>
      <c r="B1018" s="21" t="s">
        <v>3272</v>
      </c>
      <c r="C1018" s="22" t="s">
        <v>3273</v>
      </c>
      <c r="D1018" s="21" t="s">
        <v>3274</v>
      </c>
      <c r="E1018" s="23" t="s">
        <v>13</v>
      </c>
    </row>
    <row r="1019" hidden="1">
      <c r="A1019" s="57" t="s">
        <v>3275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7" t="s">
        <v>3276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7" t="s">
        <v>3277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7" t="s">
        <v>3279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3281</v>
      </c>
      <c r="B1023" s="29">
        <v>0.0</v>
      </c>
      <c r="C1023" s="26"/>
      <c r="D1023" s="27">
        <v>0.0</v>
      </c>
      <c r="E1023" s="28"/>
    </row>
    <row r="1024" hidden="1">
      <c r="A1024" s="31" t="s">
        <v>3282</v>
      </c>
      <c r="B1024" s="29">
        <v>0.0</v>
      </c>
      <c r="C1024" s="26"/>
      <c r="D1024" s="27">
        <v>0.0</v>
      </c>
      <c r="E1024" s="41"/>
    </row>
    <row r="1025" hidden="1">
      <c r="A1025" s="31" t="s">
        <v>3284</v>
      </c>
      <c r="B1025" s="29">
        <v>1960.0</v>
      </c>
      <c r="C1025" s="26"/>
      <c r="D1025" s="27">
        <v>-1960.0</v>
      </c>
      <c r="E1025" s="28"/>
    </row>
    <row r="1026" hidden="1">
      <c r="A1026" s="31" t="s">
        <v>3286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8" t="s">
        <v>3287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8" t="s">
        <v>3288</v>
      </c>
      <c r="B1028" s="29">
        <v>36190.0</v>
      </c>
      <c r="C1028" s="59">
        <v>36190.0</v>
      </c>
      <c r="D1028" s="27">
        <v>0.0</v>
      </c>
      <c r="E1028" s="41"/>
    </row>
    <row r="1029" hidden="1">
      <c r="A1029" s="58" t="s">
        <v>3289</v>
      </c>
      <c r="B1029" s="29">
        <v>49168.0</v>
      </c>
      <c r="C1029" s="59">
        <v>49168.0</v>
      </c>
      <c r="D1029" s="27">
        <v>0.0</v>
      </c>
      <c r="E1029" s="41"/>
    </row>
    <row r="1030" hidden="1">
      <c r="A1030" s="58" t="s">
        <v>3290</v>
      </c>
      <c r="B1030" s="29">
        <v>60887.5</v>
      </c>
      <c r="C1030" s="59">
        <v>60887.5</v>
      </c>
      <c r="D1030" s="27">
        <v>0.0</v>
      </c>
      <c r="E1030" s="41"/>
    </row>
    <row r="1031" hidden="1">
      <c r="A1031" s="58" t="s">
        <v>3292</v>
      </c>
      <c r="B1031" s="29">
        <v>3579.0</v>
      </c>
      <c r="C1031" s="59">
        <v>3579.0</v>
      </c>
      <c r="D1031" s="27">
        <v>0.0</v>
      </c>
      <c r="E1031" s="41"/>
    </row>
    <row r="1032" hidden="1">
      <c r="A1032" s="58" t="s">
        <v>3293</v>
      </c>
      <c r="B1032" s="29">
        <v>7961.0</v>
      </c>
      <c r="C1032" s="59">
        <v>7961.0</v>
      </c>
      <c r="D1032" s="27">
        <v>0.0</v>
      </c>
      <c r="E1032" s="41"/>
    </row>
    <row r="1033" hidden="1">
      <c r="A1033" s="35" t="s">
        <v>3294</v>
      </c>
      <c r="B1033" s="29">
        <v>274242.5</v>
      </c>
      <c r="C1033" s="59">
        <v>274242.5</v>
      </c>
      <c r="D1033" s="27">
        <v>0.0</v>
      </c>
      <c r="E1033" s="41"/>
    </row>
    <row r="1034" hidden="1">
      <c r="A1034" s="36" t="s">
        <v>3295</v>
      </c>
      <c r="B1034" s="42">
        <v>1.0</v>
      </c>
      <c r="C1034" s="65">
        <v>2.0</v>
      </c>
      <c r="D1034" s="66">
        <v>1.0</v>
      </c>
      <c r="E1034" s="45"/>
    </row>
    <row r="1035" hidden="1"/>
    <row r="1036" hidden="1"/>
    <row r="1037" hidden="1">
      <c r="A1037" s="5" t="s">
        <v>4027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3268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4" t="s">
        <v>3269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4032</v>
      </c>
      <c r="B1043" s="7"/>
      <c r="C1043" s="16"/>
      <c r="D1043" s="56" t="s">
        <v>4033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3270</v>
      </c>
      <c r="B1045" s="6"/>
      <c r="C1045" s="6"/>
      <c r="D1045" s="6"/>
      <c r="E1045" s="7"/>
    </row>
    <row r="1046" hidden="1">
      <c r="A1046" s="20" t="s">
        <v>3271</v>
      </c>
      <c r="B1046" s="21" t="s">
        <v>3272</v>
      </c>
      <c r="C1046" s="22" t="s">
        <v>3273</v>
      </c>
      <c r="D1046" s="21" t="s">
        <v>3274</v>
      </c>
      <c r="E1046" s="23" t="s">
        <v>13</v>
      </c>
    </row>
    <row r="1047" hidden="1">
      <c r="A1047" s="57" t="s">
        <v>3275</v>
      </c>
      <c r="B1047" s="25">
        <v>25850.0</v>
      </c>
      <c r="C1047" s="26">
        <v>15852.0</v>
      </c>
      <c r="D1047" s="27">
        <v>-9998.0</v>
      </c>
    </row>
    <row r="1048" hidden="1">
      <c r="A1048" s="57" t="s">
        <v>3276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7" t="s">
        <v>3277</v>
      </c>
      <c r="B1049" s="29">
        <v>0.0</v>
      </c>
      <c r="C1049" s="26"/>
      <c r="D1049" s="27">
        <v>0.0</v>
      </c>
      <c r="E1049" s="41"/>
    </row>
    <row r="1050" hidden="1">
      <c r="A1050" s="57" t="s">
        <v>3279</v>
      </c>
      <c r="B1050" s="29">
        <v>400.0</v>
      </c>
      <c r="C1050" s="26"/>
      <c r="D1050" s="27">
        <v>-400.0</v>
      </c>
      <c r="E1050" s="41"/>
    </row>
    <row r="1051" hidden="1">
      <c r="A1051" s="31" t="s">
        <v>3281</v>
      </c>
      <c r="B1051" s="29">
        <v>0.0</v>
      </c>
      <c r="C1051" s="26"/>
      <c r="D1051" s="27">
        <v>0.0</v>
      </c>
      <c r="E1051" s="28"/>
    </row>
    <row r="1052" hidden="1">
      <c r="A1052" s="31" t="s">
        <v>3282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3284</v>
      </c>
      <c r="B1053" s="29">
        <v>1090.0</v>
      </c>
      <c r="C1053" s="26">
        <v>10000.0</v>
      </c>
      <c r="D1053" s="27">
        <v>8910.0</v>
      </c>
      <c r="E1053" s="28" t="s">
        <v>7878</v>
      </c>
    </row>
    <row r="1054" hidden="1">
      <c r="A1054" s="31" t="s">
        <v>3286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8" t="s">
        <v>3287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8" t="s">
        <v>3288</v>
      </c>
      <c r="B1056" s="29">
        <v>37226.0</v>
      </c>
      <c r="C1056" s="59">
        <v>37226.0</v>
      </c>
      <c r="D1056" s="27">
        <v>0.0</v>
      </c>
      <c r="E1056" s="41"/>
    </row>
    <row r="1057" hidden="1">
      <c r="A1057" s="58" t="s">
        <v>3289</v>
      </c>
      <c r="B1057" s="29">
        <v>68878.0</v>
      </c>
      <c r="C1057" s="59">
        <v>68878.0</v>
      </c>
      <c r="D1057" s="27">
        <v>0.0</v>
      </c>
      <c r="E1057" s="41"/>
    </row>
    <row r="1058" hidden="1">
      <c r="A1058" s="58" t="s">
        <v>3290</v>
      </c>
      <c r="B1058" s="29">
        <v>65777.0</v>
      </c>
      <c r="C1058" s="59">
        <v>65777.0</v>
      </c>
      <c r="D1058" s="27">
        <v>0.0</v>
      </c>
      <c r="E1058" s="41"/>
    </row>
    <row r="1059" hidden="1">
      <c r="A1059" s="58" t="s">
        <v>3292</v>
      </c>
      <c r="B1059" s="29">
        <v>3524.0</v>
      </c>
      <c r="C1059" s="59">
        <v>3524.0</v>
      </c>
      <c r="D1059" s="27">
        <v>0.0</v>
      </c>
      <c r="E1059" s="41"/>
    </row>
    <row r="1060" hidden="1">
      <c r="A1060" s="58" t="s">
        <v>3293</v>
      </c>
      <c r="B1060" s="29">
        <v>8891.0</v>
      </c>
      <c r="C1060" s="59">
        <v>8891.0</v>
      </c>
      <c r="D1060" s="27">
        <v>0.0</v>
      </c>
      <c r="E1060" s="41"/>
    </row>
    <row r="1061" hidden="1">
      <c r="A1061" s="35" t="s">
        <v>3294</v>
      </c>
      <c r="B1061" s="29">
        <v>327940.2</v>
      </c>
      <c r="C1061" s="59">
        <v>327940.2</v>
      </c>
      <c r="D1061" s="27">
        <v>0.0</v>
      </c>
      <c r="E1061" s="41"/>
    </row>
    <row r="1062" hidden="1">
      <c r="A1062" s="36" t="s">
        <v>3295</v>
      </c>
      <c r="B1062" s="42">
        <v>0.8000000000029104</v>
      </c>
      <c r="C1062" s="65">
        <v>-35.20000000001164</v>
      </c>
      <c r="D1062" s="66">
        <v>-36.00000000001455</v>
      </c>
      <c r="E1062" s="45"/>
    </row>
    <row r="1063" hidden="1"/>
    <row r="1064" hidden="1"/>
    <row r="1065" hidden="1">
      <c r="A1065" s="5" t="s">
        <v>4027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3268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4" t="s">
        <v>3269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4032</v>
      </c>
      <c r="B1071" s="7"/>
      <c r="C1071" s="16"/>
      <c r="D1071" s="56" t="s">
        <v>4033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3270</v>
      </c>
      <c r="B1073" s="6"/>
      <c r="C1073" s="6"/>
      <c r="D1073" s="6"/>
      <c r="E1073" s="7"/>
    </row>
    <row r="1074" hidden="1">
      <c r="A1074" s="20" t="s">
        <v>3271</v>
      </c>
      <c r="B1074" s="21" t="s">
        <v>3272</v>
      </c>
      <c r="C1074" s="22" t="s">
        <v>3273</v>
      </c>
      <c r="D1074" s="21" t="s">
        <v>3274</v>
      </c>
      <c r="E1074" s="23" t="s">
        <v>13</v>
      </c>
    </row>
    <row r="1075" hidden="1">
      <c r="A1075" s="57" t="s">
        <v>3275</v>
      </c>
      <c r="B1075" s="25">
        <v>32335.0</v>
      </c>
      <c r="C1075" s="26">
        <v>32335.0</v>
      </c>
      <c r="D1075" s="27">
        <v>0.0</v>
      </c>
    </row>
    <row r="1076" hidden="1">
      <c r="A1076" s="57" t="s">
        <v>3276</v>
      </c>
      <c r="B1076" s="29">
        <v>23954.0</v>
      </c>
      <c r="C1076" s="26">
        <v>23954.0</v>
      </c>
      <c r="D1076" s="27">
        <v>0.0</v>
      </c>
      <c r="E1076" s="40" t="s">
        <v>7879</v>
      </c>
    </row>
    <row r="1077" hidden="1">
      <c r="A1077" s="57" t="s">
        <v>3277</v>
      </c>
      <c r="B1077" s="29">
        <v>0.0</v>
      </c>
      <c r="C1077" s="26"/>
      <c r="D1077" s="27">
        <v>0.0</v>
      </c>
      <c r="E1077" s="41"/>
    </row>
    <row r="1078" hidden="1">
      <c r="A1078" s="57" t="s">
        <v>3279</v>
      </c>
      <c r="B1078" s="29">
        <v>0.0</v>
      </c>
      <c r="C1078" s="26"/>
      <c r="D1078" s="27">
        <v>0.0</v>
      </c>
      <c r="E1078" s="41"/>
    </row>
    <row r="1079" hidden="1">
      <c r="A1079" s="31" t="s">
        <v>3281</v>
      </c>
      <c r="B1079" s="29">
        <v>0.0</v>
      </c>
      <c r="C1079" s="26"/>
      <c r="D1079" s="27">
        <v>0.0</v>
      </c>
      <c r="E1079" s="28"/>
    </row>
    <row r="1080" hidden="1">
      <c r="A1080" s="31" t="s">
        <v>3282</v>
      </c>
      <c r="B1080" s="29">
        <v>0.0</v>
      </c>
      <c r="C1080" s="26"/>
      <c r="D1080" s="27">
        <v>0.0</v>
      </c>
      <c r="E1080" s="41"/>
    </row>
    <row r="1081" hidden="1">
      <c r="A1081" s="31" t="s">
        <v>3284</v>
      </c>
      <c r="B1081" s="29">
        <v>1694.0</v>
      </c>
      <c r="C1081" s="26">
        <v>800.0</v>
      </c>
      <c r="D1081" s="27">
        <v>-894.0</v>
      </c>
      <c r="E1081" s="28" t="s">
        <v>7880</v>
      </c>
    </row>
    <row r="1082" hidden="1">
      <c r="A1082" s="31" t="s">
        <v>3286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8" t="s">
        <v>3287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8" t="s">
        <v>3288</v>
      </c>
      <c r="B1084" s="29">
        <v>34267.0</v>
      </c>
      <c r="C1084" s="59">
        <v>34267.0</v>
      </c>
      <c r="D1084" s="27">
        <v>0.0</v>
      </c>
      <c r="E1084" s="41"/>
    </row>
    <row r="1085" hidden="1">
      <c r="A1085" s="58" t="s">
        <v>3289</v>
      </c>
      <c r="B1085" s="29">
        <v>68680.0</v>
      </c>
      <c r="C1085" s="59">
        <v>68680.0</v>
      </c>
      <c r="D1085" s="27">
        <v>0.0</v>
      </c>
      <c r="E1085" s="41"/>
    </row>
    <row r="1086" hidden="1">
      <c r="A1086" s="58" t="s">
        <v>3290</v>
      </c>
      <c r="B1086" s="29">
        <v>66045.0</v>
      </c>
      <c r="C1086" s="59">
        <v>66045.0</v>
      </c>
      <c r="D1086" s="27">
        <v>0.0</v>
      </c>
      <c r="E1086" s="41"/>
    </row>
    <row r="1087" hidden="1">
      <c r="A1087" s="58" t="s">
        <v>3292</v>
      </c>
      <c r="B1087" s="29">
        <v>437.0</v>
      </c>
      <c r="C1087" s="59">
        <v>437.0</v>
      </c>
      <c r="D1087" s="27">
        <v>0.0</v>
      </c>
      <c r="E1087" s="41"/>
    </row>
    <row r="1088" hidden="1">
      <c r="A1088" s="58" t="s">
        <v>3293</v>
      </c>
      <c r="B1088" s="29">
        <v>10436.0</v>
      </c>
      <c r="C1088" s="59">
        <v>10042.0</v>
      </c>
      <c r="D1088" s="27">
        <v>-394.0</v>
      </c>
      <c r="E1088" s="41"/>
    </row>
    <row r="1089" hidden="1">
      <c r="A1089" s="35" t="s">
        <v>3294</v>
      </c>
      <c r="B1089" s="29">
        <v>359268.5</v>
      </c>
      <c r="C1089" s="59">
        <v>358874.5</v>
      </c>
      <c r="D1089" s="27">
        <v>-394.0</v>
      </c>
      <c r="E1089" s="41"/>
    </row>
    <row r="1090" hidden="1">
      <c r="A1090" s="36" t="s">
        <v>3295</v>
      </c>
      <c r="B1090" s="42">
        <v>0.5</v>
      </c>
      <c r="C1090" s="65">
        <v>60.5</v>
      </c>
      <c r="D1090" s="66">
        <v>60.0</v>
      </c>
      <c r="E1090" s="45"/>
    </row>
    <row r="1091" hidden="1"/>
    <row r="1092" hidden="1"/>
    <row r="1093" hidden="1">
      <c r="A1093" s="5" t="s">
        <v>4027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3268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4" t="s">
        <v>3269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4032</v>
      </c>
      <c r="B1099" s="7"/>
      <c r="C1099" s="16"/>
      <c r="D1099" s="56" t="s">
        <v>4033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3270</v>
      </c>
      <c r="B1101" s="6"/>
      <c r="C1101" s="6"/>
      <c r="D1101" s="6"/>
      <c r="E1101" s="7"/>
    </row>
    <row r="1102" hidden="1">
      <c r="A1102" s="20" t="s">
        <v>3271</v>
      </c>
      <c r="B1102" s="21" t="s">
        <v>3272</v>
      </c>
      <c r="C1102" s="22" t="s">
        <v>3273</v>
      </c>
      <c r="D1102" s="21" t="s">
        <v>3274</v>
      </c>
      <c r="E1102" s="23" t="s">
        <v>13</v>
      </c>
    </row>
    <row r="1103" hidden="1">
      <c r="A1103" s="57" t="s">
        <v>3275</v>
      </c>
      <c r="B1103" s="25">
        <v>27725.0</v>
      </c>
      <c r="C1103" s="26">
        <v>27725.0</v>
      </c>
      <c r="D1103" s="27">
        <v>0.0</v>
      </c>
    </row>
    <row r="1104" hidden="1">
      <c r="A1104" s="57" t="s">
        <v>3276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7" t="s">
        <v>3277</v>
      </c>
      <c r="B1105" s="29">
        <v>0.0</v>
      </c>
      <c r="C1105" s="26"/>
      <c r="D1105" s="27">
        <v>0.0</v>
      </c>
      <c r="E1105" s="41"/>
    </row>
    <row r="1106" hidden="1">
      <c r="A1106" s="57" t="s">
        <v>3279</v>
      </c>
      <c r="B1106" s="29">
        <v>0.0</v>
      </c>
      <c r="C1106" s="26"/>
      <c r="D1106" s="27">
        <v>0.0</v>
      </c>
      <c r="E1106" s="41"/>
    </row>
    <row r="1107" hidden="1">
      <c r="A1107" s="31" t="s">
        <v>3281</v>
      </c>
      <c r="B1107" s="29">
        <v>0.0</v>
      </c>
      <c r="C1107" s="26"/>
      <c r="D1107" s="27">
        <v>0.0</v>
      </c>
      <c r="E1107" s="28"/>
    </row>
    <row r="1108" hidden="1">
      <c r="A1108" s="31" t="s">
        <v>3282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3284</v>
      </c>
      <c r="B1109" s="29">
        <v>1800.0</v>
      </c>
      <c r="C1109" s="26"/>
      <c r="D1109" s="27">
        <v>-1800.0</v>
      </c>
      <c r="E1109" s="28"/>
    </row>
    <row r="1110" hidden="1">
      <c r="A1110" s="31" t="s">
        <v>3286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8" t="s">
        <v>3287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8" t="s">
        <v>3288</v>
      </c>
      <c r="B1112" s="29">
        <v>27222.0</v>
      </c>
      <c r="C1112" s="59">
        <v>27222.0</v>
      </c>
      <c r="D1112" s="27">
        <v>0.0</v>
      </c>
      <c r="E1112" s="41"/>
    </row>
    <row r="1113" hidden="1">
      <c r="A1113" s="58" t="s">
        <v>3289</v>
      </c>
      <c r="B1113" s="29">
        <v>48257.0</v>
      </c>
      <c r="C1113" s="59">
        <v>48257.0</v>
      </c>
      <c r="D1113" s="27">
        <v>0.0</v>
      </c>
      <c r="E1113" s="41"/>
    </row>
    <row r="1114" hidden="1">
      <c r="A1114" s="58" t="s">
        <v>3290</v>
      </c>
      <c r="B1114" s="29">
        <v>60598.5</v>
      </c>
      <c r="C1114" s="59">
        <v>60598.5</v>
      </c>
      <c r="D1114" s="27">
        <v>0.0</v>
      </c>
      <c r="E1114" s="41"/>
    </row>
    <row r="1115" hidden="1">
      <c r="A1115" s="58" t="s">
        <v>3292</v>
      </c>
      <c r="B1115" s="29">
        <v>1300.0</v>
      </c>
      <c r="C1115" s="59">
        <v>1300.0</v>
      </c>
      <c r="D1115" s="27">
        <v>0.0</v>
      </c>
      <c r="E1115" s="41"/>
    </row>
    <row r="1116" hidden="1">
      <c r="A1116" s="58" t="s">
        <v>3293</v>
      </c>
      <c r="B1116" s="29">
        <v>8844.0</v>
      </c>
      <c r="C1116" s="59">
        <v>8465.0</v>
      </c>
      <c r="D1116" s="27">
        <v>-379.0</v>
      </c>
      <c r="E1116" s="41"/>
    </row>
    <row r="1117" hidden="1">
      <c r="A1117" s="35" t="s">
        <v>3294</v>
      </c>
      <c r="B1117" s="29">
        <v>325873.98000000004</v>
      </c>
      <c r="C1117" s="59">
        <v>325494.98000000033</v>
      </c>
      <c r="D1117" s="27">
        <v>-378.99999999970896</v>
      </c>
      <c r="E1117" s="41"/>
    </row>
    <row r="1118" hidden="1">
      <c r="A1118" s="36" t="s">
        <v>3295</v>
      </c>
      <c r="B1118" s="42">
        <v>-379.0000000000291</v>
      </c>
      <c r="C1118" s="65">
        <v>-5.820766091346741E-10</v>
      </c>
      <c r="D1118" s="66">
        <v>378.999999999447</v>
      </c>
      <c r="E1118" s="45"/>
    </row>
    <row r="1119" hidden="1"/>
    <row r="1120" hidden="1"/>
    <row r="1121" hidden="1">
      <c r="A1121" s="5" t="s">
        <v>4027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3268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4" t="s">
        <v>3269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4032</v>
      </c>
      <c r="B1127" s="7"/>
      <c r="C1127" s="16"/>
      <c r="D1127" s="56" t="s">
        <v>4032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3270</v>
      </c>
      <c r="B1129" s="6"/>
      <c r="C1129" s="6"/>
      <c r="D1129" s="6"/>
      <c r="E1129" s="7"/>
    </row>
    <row r="1130" hidden="1">
      <c r="A1130" s="20" t="s">
        <v>3271</v>
      </c>
      <c r="B1130" s="21" t="s">
        <v>3272</v>
      </c>
      <c r="C1130" s="22" t="s">
        <v>3273</v>
      </c>
      <c r="D1130" s="21" t="s">
        <v>3274</v>
      </c>
      <c r="E1130" s="23" t="s">
        <v>13</v>
      </c>
    </row>
    <row r="1131" hidden="1">
      <c r="A1131" s="57" t="s">
        <v>3275</v>
      </c>
      <c r="B1131" s="25">
        <v>2232.0</v>
      </c>
      <c r="C1131" s="26">
        <v>2232.0</v>
      </c>
      <c r="D1131" s="27">
        <v>0.0</v>
      </c>
    </row>
    <row r="1132" hidden="1">
      <c r="A1132" s="57" t="s">
        <v>3276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7" t="s">
        <v>3277</v>
      </c>
      <c r="B1133" s="29">
        <v>0.0</v>
      </c>
      <c r="C1133" s="26"/>
      <c r="D1133" s="27">
        <v>0.0</v>
      </c>
      <c r="E1133" s="41"/>
    </row>
    <row r="1134" hidden="1">
      <c r="A1134" s="57" t="s">
        <v>3279</v>
      </c>
      <c r="B1134" s="29">
        <v>0.0</v>
      </c>
      <c r="C1134" s="26"/>
      <c r="D1134" s="27">
        <v>0.0</v>
      </c>
      <c r="E1134" s="41"/>
    </row>
    <row r="1135" hidden="1">
      <c r="A1135" s="31" t="s">
        <v>3281</v>
      </c>
      <c r="B1135" s="29">
        <v>0.0</v>
      </c>
      <c r="C1135" s="26"/>
      <c r="D1135" s="27">
        <v>0.0</v>
      </c>
      <c r="E1135" s="28"/>
    </row>
    <row r="1136" hidden="1">
      <c r="A1136" s="31" t="s">
        <v>3282</v>
      </c>
      <c r="B1136" s="29">
        <v>0.0</v>
      </c>
      <c r="C1136" s="26"/>
      <c r="D1136" s="27">
        <v>0.0</v>
      </c>
      <c r="E1136" s="41"/>
    </row>
    <row r="1137" hidden="1">
      <c r="A1137" s="31" t="s">
        <v>3284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3286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8" t="s">
        <v>3287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8" t="s">
        <v>3288</v>
      </c>
      <c r="B1140" s="29">
        <v>4749.0</v>
      </c>
      <c r="C1140" s="59">
        <v>4485.0</v>
      </c>
      <c r="D1140" s="27">
        <v>-264.0</v>
      </c>
      <c r="E1140" s="41"/>
    </row>
    <row r="1141" hidden="1">
      <c r="A1141" s="58" t="s">
        <v>3289</v>
      </c>
      <c r="B1141" s="29">
        <v>4260.0</v>
      </c>
      <c r="C1141" s="59">
        <v>4036.0</v>
      </c>
      <c r="D1141" s="27">
        <v>-224.0</v>
      </c>
      <c r="E1141" s="41"/>
    </row>
    <row r="1142" hidden="1">
      <c r="A1142" s="58" t="s">
        <v>3290</v>
      </c>
      <c r="B1142" s="29">
        <v>3972.5</v>
      </c>
      <c r="C1142" s="59">
        <v>3972.5</v>
      </c>
      <c r="D1142" s="27">
        <v>0.0</v>
      </c>
      <c r="E1142" s="41"/>
    </row>
    <row r="1143" hidden="1">
      <c r="A1143" s="58" t="s">
        <v>3292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3293</v>
      </c>
      <c r="B1144" s="29">
        <v>1111.0</v>
      </c>
      <c r="C1144" s="59">
        <v>847.0</v>
      </c>
      <c r="D1144" s="27">
        <v>-264.0</v>
      </c>
      <c r="E1144" s="41"/>
    </row>
    <row r="1145" hidden="1">
      <c r="A1145" s="35" t="s">
        <v>3294</v>
      </c>
      <c r="B1145" s="29">
        <v>31528.24</v>
      </c>
      <c r="C1145" s="59">
        <v>30776.24</v>
      </c>
      <c r="D1145" s="27">
        <v>-752.0</v>
      </c>
      <c r="E1145" s="41"/>
    </row>
    <row r="1146" hidden="1">
      <c r="A1146" s="36" t="s">
        <v>3295</v>
      </c>
      <c r="B1146" s="42">
        <v>-264.00000000000364</v>
      </c>
      <c r="C1146" s="65">
        <v>-3.637978807091713E-12</v>
      </c>
      <c r="D1146" s="66">
        <v>264.0</v>
      </c>
      <c r="E1146" s="45"/>
    </row>
    <row r="1147" hidden="1"/>
    <row r="1148" hidden="1"/>
    <row r="1149" hidden="1">
      <c r="A1149" s="5" t="s">
        <v>4027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3268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4" t="s">
        <v>3269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4034</v>
      </c>
      <c r="B1155" s="7"/>
      <c r="C1155" s="16"/>
      <c r="D1155" s="56" t="s">
        <v>4033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3270</v>
      </c>
      <c r="B1157" s="6"/>
      <c r="C1157" s="6"/>
      <c r="D1157" s="6"/>
      <c r="E1157" s="7"/>
    </row>
    <row r="1158" hidden="1">
      <c r="A1158" s="20" t="s">
        <v>3271</v>
      </c>
      <c r="B1158" s="21" t="s">
        <v>3272</v>
      </c>
      <c r="C1158" s="22" t="s">
        <v>3273</v>
      </c>
      <c r="D1158" s="21" t="s">
        <v>3274</v>
      </c>
      <c r="E1158" s="23" t="s">
        <v>13</v>
      </c>
    </row>
    <row r="1159" hidden="1">
      <c r="A1159" s="57" t="s">
        <v>3275</v>
      </c>
      <c r="B1159" s="25">
        <v>22311.0</v>
      </c>
      <c r="C1159" s="26">
        <v>22312.0</v>
      </c>
      <c r="D1159" s="27">
        <v>1.0</v>
      </c>
    </row>
    <row r="1160" hidden="1">
      <c r="A1160" s="57" t="s">
        <v>3276</v>
      </c>
      <c r="B1160" s="29">
        <v>20227.0</v>
      </c>
      <c r="C1160" s="26">
        <v>20227.0</v>
      </c>
      <c r="D1160" s="27">
        <v>0.0</v>
      </c>
      <c r="E1160" s="28" t="s">
        <v>7881</v>
      </c>
    </row>
    <row r="1161" hidden="1">
      <c r="A1161" s="57" t="s">
        <v>3277</v>
      </c>
      <c r="B1161" s="29">
        <v>0.0</v>
      </c>
      <c r="C1161" s="26"/>
      <c r="D1161" s="27">
        <v>0.0</v>
      </c>
      <c r="E1161" s="41"/>
    </row>
    <row r="1162" hidden="1">
      <c r="A1162" s="57" t="s">
        <v>3279</v>
      </c>
      <c r="B1162" s="29">
        <v>0.0</v>
      </c>
      <c r="C1162" s="26"/>
      <c r="D1162" s="27">
        <v>0.0</v>
      </c>
      <c r="E1162" s="41"/>
    </row>
    <row r="1163" hidden="1">
      <c r="A1163" s="31" t="s">
        <v>3281</v>
      </c>
      <c r="B1163" s="29">
        <v>0.0</v>
      </c>
      <c r="C1163" s="26"/>
      <c r="D1163" s="27">
        <v>0.0</v>
      </c>
      <c r="E1163" s="28"/>
    </row>
    <row r="1164" hidden="1">
      <c r="A1164" s="31" t="s">
        <v>3282</v>
      </c>
      <c r="B1164" s="29">
        <v>447.0</v>
      </c>
      <c r="C1164" s="26"/>
      <c r="D1164" s="27">
        <v>-447.0</v>
      </c>
      <c r="E1164" s="41"/>
    </row>
    <row r="1165" hidden="1">
      <c r="A1165" s="31" t="s">
        <v>3284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3286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8" t="s">
        <v>3287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8" t="s">
        <v>3288</v>
      </c>
      <c r="B1168" s="29">
        <v>27988.0</v>
      </c>
      <c r="C1168" s="59">
        <v>27988.0</v>
      </c>
      <c r="D1168" s="27">
        <v>0.0</v>
      </c>
      <c r="E1168" s="41"/>
    </row>
    <row r="1169" hidden="1">
      <c r="A1169" s="58" t="s">
        <v>3289</v>
      </c>
      <c r="B1169" s="29">
        <v>43219.0</v>
      </c>
      <c r="C1169" s="59">
        <v>43219.0</v>
      </c>
      <c r="D1169" s="27">
        <v>0.0</v>
      </c>
      <c r="E1169" s="41"/>
    </row>
    <row r="1170" hidden="1">
      <c r="A1170" s="58" t="s">
        <v>3290</v>
      </c>
      <c r="B1170" s="29">
        <v>60104.0</v>
      </c>
      <c r="C1170" s="59">
        <v>60104.0</v>
      </c>
      <c r="D1170" s="27">
        <v>0.0</v>
      </c>
      <c r="E1170" s="41"/>
    </row>
    <row r="1171" hidden="1">
      <c r="A1171" s="58" t="s">
        <v>3292</v>
      </c>
      <c r="B1171" s="29">
        <v>2160.0</v>
      </c>
      <c r="C1171" s="59">
        <v>2160.0</v>
      </c>
      <c r="D1171" s="27">
        <v>0.0</v>
      </c>
      <c r="E1171" s="41"/>
    </row>
    <row r="1172" hidden="1">
      <c r="A1172" s="58" t="s">
        <v>3293</v>
      </c>
      <c r="B1172" s="29">
        <v>5648.0</v>
      </c>
      <c r="C1172" s="59">
        <v>5648.0</v>
      </c>
      <c r="D1172" s="27">
        <v>0.0</v>
      </c>
      <c r="E1172" s="41"/>
    </row>
    <row r="1173" hidden="1">
      <c r="A1173" s="35" t="s">
        <v>3294</v>
      </c>
      <c r="B1173" s="29">
        <v>282134.0</v>
      </c>
      <c r="C1173" s="59">
        <v>281815.0</v>
      </c>
      <c r="D1173" s="27">
        <v>-319.0</v>
      </c>
      <c r="E1173" s="41"/>
    </row>
    <row r="1174" hidden="1">
      <c r="A1174" s="36" t="s">
        <v>3295</v>
      </c>
      <c r="B1174" s="42">
        <v>0.0</v>
      </c>
      <c r="C1174" s="65">
        <v>0.0</v>
      </c>
      <c r="D1174" s="66">
        <v>0.0</v>
      </c>
      <c r="E1174" s="45"/>
    </row>
    <row r="1175" hidden="1"/>
    <row r="1176" hidden="1"/>
    <row r="1177" hidden="1">
      <c r="A1177" s="5" t="s">
        <v>4027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3268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4" t="s">
        <v>3269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4032</v>
      </c>
      <c r="B1183" s="7"/>
      <c r="C1183" s="16"/>
      <c r="D1183" s="56" t="s">
        <v>4033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3270</v>
      </c>
      <c r="B1185" s="6"/>
      <c r="C1185" s="6"/>
      <c r="D1185" s="6"/>
      <c r="E1185" s="7"/>
    </row>
    <row r="1186" hidden="1">
      <c r="A1186" s="20" t="s">
        <v>3271</v>
      </c>
      <c r="B1186" s="21" t="s">
        <v>3272</v>
      </c>
      <c r="C1186" s="22" t="s">
        <v>3273</v>
      </c>
      <c r="D1186" s="21" t="s">
        <v>3274</v>
      </c>
      <c r="E1186" s="23" t="s">
        <v>13</v>
      </c>
    </row>
    <row r="1187" hidden="1">
      <c r="A1187" s="57" t="s">
        <v>3275</v>
      </c>
      <c r="B1187" s="25">
        <v>17206.0</v>
      </c>
      <c r="C1187" s="26">
        <v>17207.0</v>
      </c>
      <c r="D1187" s="27">
        <v>1.0</v>
      </c>
    </row>
    <row r="1188" hidden="1">
      <c r="A1188" s="57" t="s">
        <v>3276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7" t="s">
        <v>3277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7" t="s">
        <v>3279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3281</v>
      </c>
      <c r="B1191" s="29">
        <v>0.0</v>
      </c>
      <c r="C1191" s="26"/>
      <c r="D1191" s="27">
        <v>0.0</v>
      </c>
      <c r="E1191" s="28"/>
    </row>
    <row r="1192" hidden="1">
      <c r="A1192" s="31" t="s">
        <v>3282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3284</v>
      </c>
      <c r="B1193" s="29">
        <v>2040.0</v>
      </c>
      <c r="C1193" s="26">
        <v>2000.0</v>
      </c>
      <c r="D1193" s="27">
        <v>-40.0</v>
      </c>
      <c r="E1193" s="28" t="s">
        <v>7882</v>
      </c>
    </row>
    <row r="1194" hidden="1">
      <c r="A1194" s="31" t="s">
        <v>3286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8" t="s">
        <v>3287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8" t="s">
        <v>3288</v>
      </c>
      <c r="B1196" s="29">
        <v>34146.0</v>
      </c>
      <c r="C1196" s="59">
        <v>34146.0</v>
      </c>
      <c r="D1196" s="27">
        <v>0.0</v>
      </c>
      <c r="E1196" s="41"/>
    </row>
    <row r="1197" hidden="1">
      <c r="A1197" s="58" t="s">
        <v>3289</v>
      </c>
      <c r="B1197" s="29">
        <v>60099.0</v>
      </c>
      <c r="C1197" s="59">
        <v>59780.0</v>
      </c>
      <c r="D1197" s="27">
        <v>-319.0</v>
      </c>
      <c r="E1197" s="41"/>
    </row>
    <row r="1198" hidden="1">
      <c r="A1198" s="58" t="s">
        <v>3290</v>
      </c>
      <c r="B1198" s="29">
        <v>67531.0</v>
      </c>
      <c r="C1198" s="59">
        <v>67531.0</v>
      </c>
      <c r="D1198" s="27">
        <v>0.0</v>
      </c>
      <c r="E1198" s="41"/>
    </row>
    <row r="1199" hidden="1">
      <c r="A1199" s="58" t="s">
        <v>3292</v>
      </c>
      <c r="B1199" s="29">
        <v>866.0</v>
      </c>
      <c r="C1199" s="59">
        <v>866.0</v>
      </c>
      <c r="D1199" s="27">
        <v>0.0</v>
      </c>
      <c r="E1199" s="41"/>
    </row>
    <row r="1200" hidden="1">
      <c r="A1200" s="58" t="s">
        <v>3293</v>
      </c>
      <c r="B1200" s="29">
        <v>9029.0</v>
      </c>
      <c r="C1200" s="59">
        <v>8630.0</v>
      </c>
      <c r="D1200" s="27">
        <v>-399.0</v>
      </c>
      <c r="E1200" s="41"/>
    </row>
    <row r="1201" hidden="1">
      <c r="A1201" s="35" t="s">
        <v>3294</v>
      </c>
      <c r="B1201" s="29">
        <v>333545.0</v>
      </c>
      <c r="C1201" s="59">
        <v>333350.0</v>
      </c>
      <c r="D1201" s="27">
        <v>-195.0</v>
      </c>
      <c r="E1201" s="41"/>
    </row>
    <row r="1202" hidden="1">
      <c r="A1202" s="36" t="s">
        <v>3295</v>
      </c>
      <c r="B1202" s="42">
        <v>8.0</v>
      </c>
      <c r="C1202" s="65">
        <v>369.0</v>
      </c>
      <c r="D1202" s="66">
        <v>361.0</v>
      </c>
      <c r="E1202" s="45"/>
    </row>
    <row r="1203" hidden="1"/>
    <row r="1204" hidden="1"/>
    <row r="1205" hidden="1">
      <c r="A1205" s="5" t="s">
        <v>4027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3268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4" t="s">
        <v>3269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4032</v>
      </c>
      <c r="B1211" s="7"/>
      <c r="C1211" s="16"/>
      <c r="D1211" s="56" t="s">
        <v>4033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3270</v>
      </c>
      <c r="B1213" s="6"/>
      <c r="C1213" s="6"/>
      <c r="D1213" s="6"/>
      <c r="E1213" s="7"/>
    </row>
    <row r="1214" hidden="1">
      <c r="A1214" s="20" t="s">
        <v>3271</v>
      </c>
      <c r="B1214" s="21" t="s">
        <v>3272</v>
      </c>
      <c r="C1214" s="22" t="s">
        <v>3273</v>
      </c>
      <c r="D1214" s="21" t="s">
        <v>3274</v>
      </c>
      <c r="E1214" s="23" t="s">
        <v>13</v>
      </c>
    </row>
    <row r="1215" hidden="1">
      <c r="A1215" s="57" t="s">
        <v>3275</v>
      </c>
      <c r="B1215" s="25">
        <v>19603.0</v>
      </c>
      <c r="C1215" s="26">
        <v>19604.0</v>
      </c>
      <c r="D1215" s="27">
        <v>1.0</v>
      </c>
    </row>
    <row r="1216" hidden="1">
      <c r="A1216" s="57" t="s">
        <v>3276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7" t="s">
        <v>3277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7" t="s">
        <v>3279</v>
      </c>
      <c r="B1218" s="29">
        <v>0.0</v>
      </c>
      <c r="C1218" s="26"/>
      <c r="D1218" s="27">
        <v>0.0</v>
      </c>
      <c r="E1218" s="41"/>
    </row>
    <row r="1219" hidden="1">
      <c r="A1219" s="31" t="s">
        <v>3281</v>
      </c>
      <c r="B1219" s="29">
        <v>0.0</v>
      </c>
      <c r="C1219" s="26"/>
      <c r="D1219" s="27">
        <v>0.0</v>
      </c>
      <c r="E1219" s="28"/>
    </row>
    <row r="1220" hidden="1">
      <c r="A1220" s="31" t="s">
        <v>3282</v>
      </c>
      <c r="B1220" s="29">
        <v>0.0</v>
      </c>
      <c r="C1220" s="26"/>
      <c r="D1220" s="27">
        <v>0.0</v>
      </c>
      <c r="E1220" s="41"/>
    </row>
    <row r="1221" hidden="1">
      <c r="A1221" s="31" t="s">
        <v>3284</v>
      </c>
      <c r="B1221" s="29">
        <v>5650.0</v>
      </c>
      <c r="C1221" s="26">
        <v>5410.0</v>
      </c>
      <c r="D1221" s="27">
        <v>-240.0</v>
      </c>
      <c r="E1221" s="28" t="s">
        <v>7883</v>
      </c>
    </row>
    <row r="1222" hidden="1">
      <c r="A1222" s="31" t="s">
        <v>3286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8" t="s">
        <v>3287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8" t="s">
        <v>3288</v>
      </c>
      <c r="B1224" s="29">
        <v>35139.0</v>
      </c>
      <c r="C1224" s="59">
        <v>35139.0</v>
      </c>
      <c r="D1224" s="27">
        <v>0.0</v>
      </c>
      <c r="E1224" s="41"/>
    </row>
    <row r="1225" hidden="1">
      <c r="A1225" s="58" t="s">
        <v>3289</v>
      </c>
      <c r="B1225" s="29">
        <v>53127.0</v>
      </c>
      <c r="C1225" s="59">
        <v>53127.0</v>
      </c>
      <c r="D1225" s="27">
        <v>0.0</v>
      </c>
      <c r="E1225" s="41"/>
    </row>
    <row r="1226" hidden="1">
      <c r="A1226" s="58" t="s">
        <v>3290</v>
      </c>
      <c r="B1226" s="29">
        <v>70437.0</v>
      </c>
      <c r="C1226" s="59">
        <v>70437.0</v>
      </c>
      <c r="D1226" s="27">
        <v>0.0</v>
      </c>
      <c r="E1226" s="41"/>
    </row>
    <row r="1227" hidden="1">
      <c r="A1227" s="58" t="s">
        <v>3292</v>
      </c>
      <c r="B1227" s="29">
        <v>1847.0</v>
      </c>
      <c r="C1227" s="59">
        <v>1847.0</v>
      </c>
      <c r="D1227" s="27">
        <v>0.0</v>
      </c>
      <c r="E1227" s="41"/>
    </row>
    <row r="1228" hidden="1">
      <c r="A1228" s="58" t="s">
        <v>3293</v>
      </c>
      <c r="B1228" s="29">
        <v>9749.0</v>
      </c>
      <c r="C1228" s="59">
        <v>9749.0</v>
      </c>
      <c r="D1228" s="27">
        <v>0.0</v>
      </c>
      <c r="E1228" s="41"/>
    </row>
    <row r="1229" hidden="1">
      <c r="A1229" s="35" t="s">
        <v>3294</v>
      </c>
      <c r="B1229" s="29">
        <v>334876.7</v>
      </c>
      <c r="C1229" s="59">
        <v>334876.7</v>
      </c>
      <c r="D1229" s="27">
        <v>0.0</v>
      </c>
      <c r="E1229" s="41"/>
    </row>
    <row r="1230" hidden="1">
      <c r="A1230" s="36" t="s">
        <v>3295</v>
      </c>
      <c r="B1230" s="42">
        <v>0.3000000000029104</v>
      </c>
      <c r="C1230" s="65">
        <v>-78.70000000001164</v>
      </c>
      <c r="D1230" s="66">
        <v>-79.00000000001455</v>
      </c>
      <c r="E1230" s="45"/>
    </row>
    <row r="1231" hidden="1"/>
    <row r="1232" hidden="1"/>
    <row r="1233" hidden="1">
      <c r="A1233" s="5" t="s">
        <v>4027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3268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4" t="s">
        <v>3269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4032</v>
      </c>
      <c r="B1239" s="7"/>
      <c r="C1239" s="16"/>
      <c r="D1239" s="56" t="s">
        <v>4033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3270</v>
      </c>
      <c r="B1241" s="6"/>
      <c r="C1241" s="6"/>
      <c r="D1241" s="6"/>
      <c r="E1241" s="7"/>
    </row>
    <row r="1242" hidden="1">
      <c r="A1242" s="20" t="s">
        <v>3271</v>
      </c>
      <c r="B1242" s="21" t="s">
        <v>3272</v>
      </c>
      <c r="C1242" s="22" t="s">
        <v>3273</v>
      </c>
      <c r="D1242" s="21" t="s">
        <v>3274</v>
      </c>
      <c r="E1242" s="23" t="s">
        <v>13</v>
      </c>
    </row>
    <row r="1243" hidden="1">
      <c r="A1243" s="57" t="s">
        <v>3275</v>
      </c>
      <c r="B1243" s="25">
        <v>31989.0</v>
      </c>
      <c r="C1243" s="26">
        <v>32000.0</v>
      </c>
      <c r="D1243" s="27">
        <v>11.0</v>
      </c>
    </row>
    <row r="1244" hidden="1">
      <c r="A1244" s="57" t="s">
        <v>3276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7" t="s">
        <v>3277</v>
      </c>
      <c r="B1245" s="29">
        <v>0.0</v>
      </c>
      <c r="C1245" s="26"/>
      <c r="D1245" s="27">
        <v>0.0</v>
      </c>
      <c r="E1245" s="41"/>
    </row>
    <row r="1246" hidden="1">
      <c r="A1246" s="57" t="s">
        <v>3279</v>
      </c>
      <c r="B1246" s="29">
        <v>0.0</v>
      </c>
      <c r="C1246" s="26"/>
      <c r="D1246" s="27">
        <v>0.0</v>
      </c>
      <c r="E1246" s="41"/>
    </row>
    <row r="1247" hidden="1">
      <c r="A1247" s="31" t="s">
        <v>3281</v>
      </c>
      <c r="B1247" s="29">
        <v>0.0</v>
      </c>
      <c r="C1247" s="26"/>
      <c r="D1247" s="27">
        <v>0.0</v>
      </c>
      <c r="E1247" s="28"/>
    </row>
    <row r="1248" hidden="1">
      <c r="A1248" s="31" t="s">
        <v>3282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3284</v>
      </c>
      <c r="B1249" s="29">
        <v>360.0</v>
      </c>
      <c r="C1249" s="26"/>
      <c r="D1249" s="27">
        <v>-360.0</v>
      </c>
      <c r="E1249" s="28"/>
    </row>
    <row r="1250" hidden="1">
      <c r="A1250" s="31" t="s">
        <v>3286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8" t="s">
        <v>3287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8" t="s">
        <v>3288</v>
      </c>
      <c r="B1252" s="29">
        <v>37520.0</v>
      </c>
      <c r="C1252" s="59">
        <v>37520.0</v>
      </c>
      <c r="D1252" s="27">
        <v>0.0</v>
      </c>
      <c r="E1252" s="41"/>
    </row>
    <row r="1253" hidden="1">
      <c r="A1253" s="58" t="s">
        <v>3289</v>
      </c>
      <c r="B1253" s="29">
        <v>49899.0</v>
      </c>
      <c r="C1253" s="59">
        <v>49635.0</v>
      </c>
      <c r="D1253" s="27">
        <v>-264.0</v>
      </c>
      <c r="E1253" s="41"/>
    </row>
    <row r="1254" hidden="1">
      <c r="A1254" s="58" t="s">
        <v>3290</v>
      </c>
      <c r="B1254" s="29">
        <v>64292.5</v>
      </c>
      <c r="C1254" s="59">
        <v>64292.5</v>
      </c>
      <c r="D1254" s="27">
        <v>0.0</v>
      </c>
      <c r="E1254" s="41"/>
    </row>
    <row r="1255" hidden="1">
      <c r="A1255" s="58" t="s">
        <v>3292</v>
      </c>
      <c r="B1255" s="29">
        <v>4442.0</v>
      </c>
      <c r="C1255" s="59">
        <v>4442.0</v>
      </c>
      <c r="D1255" s="27">
        <v>0.0</v>
      </c>
      <c r="E1255" s="41"/>
    </row>
    <row r="1256" hidden="1">
      <c r="A1256" s="58" t="s">
        <v>3293</v>
      </c>
      <c r="B1256" s="29">
        <v>8260.0</v>
      </c>
      <c r="C1256" s="59">
        <v>8260.0</v>
      </c>
      <c r="D1256" s="27">
        <v>0.0</v>
      </c>
      <c r="E1256" s="41"/>
    </row>
    <row r="1257" hidden="1">
      <c r="A1257" s="35" t="s">
        <v>3294</v>
      </c>
      <c r="B1257" s="29">
        <v>361713.05000000005</v>
      </c>
      <c r="C1257" s="59">
        <v>361449.0500000002</v>
      </c>
      <c r="D1257" s="27">
        <v>-263.9999999998254</v>
      </c>
      <c r="E1257" s="41"/>
    </row>
    <row r="1258" hidden="1">
      <c r="A1258" s="36" t="s">
        <v>3295</v>
      </c>
      <c r="B1258" s="42">
        <v>0.9999999999636202</v>
      </c>
      <c r="C1258" s="65">
        <v>51.999999999592546</v>
      </c>
      <c r="D1258" s="66">
        <v>50.999999999628926</v>
      </c>
      <c r="E1258" s="45"/>
    </row>
    <row r="1259" hidden="1"/>
    <row r="1260" hidden="1"/>
    <row r="1261" hidden="1">
      <c r="A1261" s="5" t="s">
        <v>4027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3268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4" t="s">
        <v>3269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4032</v>
      </c>
      <c r="B1267" s="7"/>
      <c r="C1267" s="16"/>
      <c r="D1267" s="56" t="s">
        <v>4035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3270</v>
      </c>
      <c r="B1269" s="6"/>
      <c r="C1269" s="6"/>
      <c r="D1269" s="6"/>
      <c r="E1269" s="7"/>
    </row>
    <row r="1270" hidden="1">
      <c r="A1270" s="20" t="s">
        <v>3271</v>
      </c>
      <c r="B1270" s="21" t="s">
        <v>3272</v>
      </c>
      <c r="C1270" s="22" t="s">
        <v>3273</v>
      </c>
      <c r="D1270" s="21" t="s">
        <v>3274</v>
      </c>
      <c r="E1270" s="23" t="s">
        <v>13</v>
      </c>
    </row>
    <row r="1271" hidden="1">
      <c r="A1271" s="57" t="s">
        <v>3275</v>
      </c>
      <c r="B1271" s="25">
        <v>5532.0</v>
      </c>
      <c r="C1271" s="26">
        <v>4532.0</v>
      </c>
      <c r="D1271" s="27">
        <v>-1000.0</v>
      </c>
    </row>
    <row r="1272" hidden="1">
      <c r="A1272" s="57" t="s">
        <v>3276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7" t="s">
        <v>3277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7" t="s">
        <v>3279</v>
      </c>
      <c r="B1274" s="29">
        <v>0.0</v>
      </c>
      <c r="C1274" s="26"/>
      <c r="D1274" s="27">
        <v>0.0</v>
      </c>
      <c r="E1274" s="41"/>
    </row>
    <row r="1275" hidden="1">
      <c r="A1275" s="31" t="s">
        <v>3281</v>
      </c>
      <c r="B1275" s="29">
        <v>0.0</v>
      </c>
      <c r="C1275" s="26"/>
      <c r="D1275" s="27">
        <v>0.0</v>
      </c>
      <c r="E1275" s="28"/>
    </row>
    <row r="1276" hidden="1">
      <c r="A1276" s="31" t="s">
        <v>3282</v>
      </c>
      <c r="B1276" s="29">
        <v>0.0</v>
      </c>
      <c r="C1276" s="26"/>
      <c r="D1276" s="27">
        <v>0.0</v>
      </c>
      <c r="E1276" s="41"/>
    </row>
    <row r="1277" hidden="1">
      <c r="A1277" s="31" t="s">
        <v>3284</v>
      </c>
      <c r="B1277" s="29">
        <v>7540.0</v>
      </c>
      <c r="C1277" s="26">
        <v>8420.0</v>
      </c>
      <c r="D1277" s="27">
        <v>880.0</v>
      </c>
      <c r="E1277" s="28" t="s">
        <v>7884</v>
      </c>
    </row>
    <row r="1278" hidden="1">
      <c r="A1278" s="31" t="s">
        <v>3286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8" t="s">
        <v>3287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8" t="s">
        <v>3288</v>
      </c>
      <c r="B1280" s="29">
        <v>9018.0</v>
      </c>
      <c r="C1280" s="59">
        <v>9018.0</v>
      </c>
      <c r="D1280" s="27">
        <v>0.0</v>
      </c>
      <c r="E1280" s="41"/>
    </row>
    <row r="1281" hidden="1">
      <c r="A1281" s="58" t="s">
        <v>3289</v>
      </c>
      <c r="B1281" s="29">
        <v>14849.0</v>
      </c>
      <c r="C1281" s="59">
        <v>14849.0</v>
      </c>
      <c r="D1281" s="27">
        <v>0.0</v>
      </c>
      <c r="E1281" s="41"/>
    </row>
    <row r="1282" hidden="1">
      <c r="A1282" s="58" t="s">
        <v>3290</v>
      </c>
      <c r="B1282" s="29">
        <v>17711.0</v>
      </c>
      <c r="C1282" s="59">
        <v>17711.0</v>
      </c>
      <c r="D1282" s="27">
        <v>0.0</v>
      </c>
      <c r="E1282" s="41"/>
    </row>
    <row r="1283" hidden="1">
      <c r="A1283" s="58" t="s">
        <v>3292</v>
      </c>
      <c r="B1283" s="29">
        <v>1239.0</v>
      </c>
      <c r="C1283" s="59">
        <v>1239.0</v>
      </c>
      <c r="D1283" s="27">
        <v>0.0</v>
      </c>
      <c r="E1283" s="41"/>
    </row>
    <row r="1284" hidden="1">
      <c r="A1284" s="58" t="s">
        <v>3293</v>
      </c>
      <c r="B1284" s="29">
        <v>3439.0</v>
      </c>
      <c r="C1284" s="59">
        <v>3439.0</v>
      </c>
      <c r="D1284" s="27">
        <v>0.0</v>
      </c>
      <c r="E1284" s="41"/>
    </row>
    <row r="1285" hidden="1">
      <c r="A1285" s="35" t="s">
        <v>3294</v>
      </c>
      <c r="B1285" s="29">
        <v>115891.0</v>
      </c>
      <c r="C1285" s="59">
        <v>115891.0</v>
      </c>
      <c r="D1285" s="27">
        <v>0.0</v>
      </c>
      <c r="E1285" s="41"/>
    </row>
    <row r="1286" hidden="1">
      <c r="A1286" s="36" t="s">
        <v>3295</v>
      </c>
      <c r="B1286" s="42">
        <v>0.0</v>
      </c>
      <c r="C1286" s="65">
        <v>0.0</v>
      </c>
      <c r="D1286" s="66">
        <v>0.0</v>
      </c>
      <c r="E1286" s="45"/>
    </row>
    <row r="1287" hidden="1"/>
    <row r="1288" hidden="1"/>
    <row r="1289" hidden="1">
      <c r="A1289" s="5" t="s">
        <v>4027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3268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4" t="s">
        <v>3269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4047</v>
      </c>
      <c r="B1295" s="7"/>
      <c r="C1295" s="16"/>
      <c r="D1295" s="56" t="s">
        <v>4033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3270</v>
      </c>
      <c r="B1297" s="6"/>
      <c r="C1297" s="6"/>
      <c r="D1297" s="6"/>
      <c r="E1297" s="7"/>
    </row>
    <row r="1298" hidden="1">
      <c r="A1298" s="20" t="s">
        <v>3271</v>
      </c>
      <c r="B1298" s="21" t="s">
        <v>3272</v>
      </c>
      <c r="C1298" s="22" t="s">
        <v>3273</v>
      </c>
      <c r="D1298" s="21" t="s">
        <v>3274</v>
      </c>
      <c r="E1298" s="23" t="s">
        <v>13</v>
      </c>
    </row>
    <row r="1299" hidden="1">
      <c r="A1299" s="57" t="s">
        <v>3275</v>
      </c>
      <c r="B1299" s="25">
        <v>20080.0</v>
      </c>
      <c r="C1299" s="26">
        <v>20080.0</v>
      </c>
      <c r="D1299" s="27">
        <v>0.0</v>
      </c>
    </row>
    <row r="1300" hidden="1">
      <c r="A1300" s="57" t="s">
        <v>3276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7" t="s">
        <v>3277</v>
      </c>
      <c r="B1301" s="29">
        <v>0.0</v>
      </c>
      <c r="C1301" s="26"/>
      <c r="D1301" s="27">
        <v>0.0</v>
      </c>
      <c r="E1301" s="41"/>
    </row>
    <row r="1302" hidden="1">
      <c r="A1302" s="57" t="s">
        <v>3279</v>
      </c>
      <c r="B1302" s="29">
        <v>0.0</v>
      </c>
      <c r="C1302" s="26"/>
      <c r="D1302" s="27">
        <v>0.0</v>
      </c>
      <c r="E1302" s="41"/>
    </row>
    <row r="1303" hidden="1">
      <c r="A1303" s="31" t="s">
        <v>3281</v>
      </c>
      <c r="B1303" s="29">
        <v>0.0</v>
      </c>
      <c r="C1303" s="26"/>
      <c r="D1303" s="27">
        <v>0.0</v>
      </c>
      <c r="E1303" s="28"/>
    </row>
    <row r="1304" hidden="1">
      <c r="A1304" s="31" t="s">
        <v>3282</v>
      </c>
      <c r="B1304" s="29">
        <v>0.0</v>
      </c>
      <c r="C1304" s="26"/>
      <c r="D1304" s="27">
        <v>0.0</v>
      </c>
      <c r="E1304" s="41"/>
    </row>
    <row r="1305" hidden="1">
      <c r="A1305" s="31" t="s">
        <v>3284</v>
      </c>
      <c r="B1305" s="29">
        <v>40.0</v>
      </c>
      <c r="C1305" s="26"/>
      <c r="D1305" s="27">
        <v>-40.0</v>
      </c>
      <c r="E1305" s="28"/>
    </row>
    <row r="1306" hidden="1">
      <c r="A1306" s="31" t="s">
        <v>3286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8" t="s">
        <v>3287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8" t="s">
        <v>3288</v>
      </c>
      <c r="B1308" s="29">
        <v>23043.0</v>
      </c>
      <c r="C1308" s="59">
        <v>23043.0</v>
      </c>
      <c r="D1308" s="27">
        <v>0.0</v>
      </c>
      <c r="E1308" s="41"/>
    </row>
    <row r="1309" hidden="1">
      <c r="A1309" s="58" t="s">
        <v>3289</v>
      </c>
      <c r="B1309" s="29">
        <v>27429.0</v>
      </c>
      <c r="C1309" s="59">
        <v>27110.0</v>
      </c>
      <c r="D1309" s="27">
        <v>-319.0</v>
      </c>
      <c r="E1309" s="41"/>
    </row>
    <row r="1310" hidden="1">
      <c r="A1310" s="58" t="s">
        <v>3290</v>
      </c>
      <c r="B1310" s="29">
        <v>43833.0</v>
      </c>
      <c r="C1310" s="59">
        <v>43833.0</v>
      </c>
      <c r="D1310" s="27">
        <v>0.0</v>
      </c>
      <c r="E1310" s="41"/>
    </row>
    <row r="1311" hidden="1">
      <c r="A1311" s="58" t="s">
        <v>3292</v>
      </c>
      <c r="B1311" s="29">
        <v>4326.0</v>
      </c>
      <c r="C1311" s="59">
        <v>4326.0</v>
      </c>
      <c r="D1311" s="27">
        <v>0.0</v>
      </c>
      <c r="E1311" s="41"/>
    </row>
    <row r="1312" hidden="1">
      <c r="A1312" s="58" t="s">
        <v>3293</v>
      </c>
      <c r="B1312" s="29">
        <v>6020.0</v>
      </c>
      <c r="C1312" s="59">
        <v>6020.0</v>
      </c>
      <c r="D1312" s="27">
        <v>0.0</v>
      </c>
      <c r="E1312" s="41"/>
    </row>
    <row r="1313" hidden="1">
      <c r="A1313" s="35" t="s">
        <v>3294</v>
      </c>
      <c r="B1313" s="29">
        <v>219191.2</v>
      </c>
      <c r="C1313" s="59">
        <v>218872.2</v>
      </c>
      <c r="D1313" s="27">
        <v>-319.0</v>
      </c>
      <c r="E1313" s="41"/>
    </row>
    <row r="1314" hidden="1">
      <c r="A1314" s="36" t="s">
        <v>3295</v>
      </c>
      <c r="B1314" s="42">
        <v>-0.19999999999708962</v>
      </c>
      <c r="C1314" s="65">
        <v>-0.20000000001164153</v>
      </c>
      <c r="D1314" s="66">
        <v>-1.4551915228366852E-11</v>
      </c>
      <c r="E1314" s="45"/>
    </row>
    <row r="1315" hidden="1"/>
    <row r="1316" hidden="1"/>
    <row r="1317" hidden="1">
      <c r="A1317" s="5" t="s">
        <v>4027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3268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4" t="s">
        <v>3269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4032</v>
      </c>
      <c r="B1323" s="7"/>
      <c r="C1323" s="16"/>
      <c r="D1323" s="56" t="s">
        <v>4033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3270</v>
      </c>
      <c r="B1325" s="6"/>
      <c r="C1325" s="6"/>
      <c r="D1325" s="6"/>
      <c r="E1325" s="7"/>
    </row>
    <row r="1326" hidden="1">
      <c r="A1326" s="20" t="s">
        <v>3271</v>
      </c>
      <c r="B1326" s="21" t="s">
        <v>3272</v>
      </c>
      <c r="C1326" s="22" t="s">
        <v>3273</v>
      </c>
      <c r="D1326" s="21" t="s">
        <v>3274</v>
      </c>
      <c r="E1326" s="23" t="s">
        <v>13</v>
      </c>
    </row>
    <row r="1327" hidden="1">
      <c r="A1327" s="57" t="s">
        <v>3275</v>
      </c>
      <c r="B1327" s="25">
        <v>36610.0</v>
      </c>
      <c r="C1327" s="26">
        <v>35300.0</v>
      </c>
      <c r="D1327" s="27">
        <v>-1310.0</v>
      </c>
    </row>
    <row r="1328" hidden="1">
      <c r="A1328" s="57" t="s">
        <v>3276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7" t="s">
        <v>3277</v>
      </c>
      <c r="B1329" s="29">
        <v>0.0</v>
      </c>
      <c r="C1329" s="26"/>
      <c r="D1329" s="27">
        <v>0.0</v>
      </c>
      <c r="E1329" s="41"/>
    </row>
    <row r="1330" hidden="1">
      <c r="A1330" s="57" t="s">
        <v>3279</v>
      </c>
      <c r="B1330" s="29">
        <v>0.0</v>
      </c>
      <c r="C1330" s="26"/>
      <c r="D1330" s="27">
        <v>0.0</v>
      </c>
      <c r="E1330" s="41"/>
    </row>
    <row r="1331" hidden="1">
      <c r="A1331" s="31" t="s">
        <v>3281</v>
      </c>
      <c r="B1331" s="29">
        <v>0.0</v>
      </c>
      <c r="C1331" s="26"/>
      <c r="D1331" s="27">
        <v>0.0</v>
      </c>
      <c r="E1331" s="28"/>
    </row>
    <row r="1332" hidden="1">
      <c r="A1332" s="31" t="s">
        <v>3282</v>
      </c>
      <c r="B1332" s="29">
        <v>40.0</v>
      </c>
      <c r="C1332" s="26"/>
      <c r="D1332" s="27">
        <v>-40.0</v>
      </c>
      <c r="E1332" s="41"/>
    </row>
    <row r="1333" hidden="1">
      <c r="A1333" s="31" t="s">
        <v>3284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3286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8" t="s">
        <v>3287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8" t="s">
        <v>3288</v>
      </c>
      <c r="B1336" s="29">
        <v>38723.0</v>
      </c>
      <c r="C1336" s="59">
        <v>38723.0</v>
      </c>
      <c r="D1336" s="27">
        <v>0.0</v>
      </c>
      <c r="E1336" s="41"/>
    </row>
    <row r="1337" hidden="1">
      <c r="A1337" s="58" t="s">
        <v>3289</v>
      </c>
      <c r="B1337" s="29">
        <v>42595.0</v>
      </c>
      <c r="C1337" s="59">
        <v>42595.0</v>
      </c>
      <c r="D1337" s="27">
        <v>0.0</v>
      </c>
      <c r="E1337" s="41"/>
    </row>
    <row r="1338" hidden="1">
      <c r="A1338" s="58" t="s">
        <v>3290</v>
      </c>
      <c r="B1338" s="29">
        <v>63576.0</v>
      </c>
      <c r="C1338" s="59">
        <v>63576.0</v>
      </c>
      <c r="D1338" s="27">
        <v>0.0</v>
      </c>
      <c r="E1338" s="41"/>
    </row>
    <row r="1339" hidden="1">
      <c r="A1339" s="58" t="s">
        <v>3292</v>
      </c>
      <c r="B1339" s="29">
        <v>4607.0</v>
      </c>
      <c r="C1339" s="59">
        <v>4607.0</v>
      </c>
      <c r="D1339" s="27">
        <v>0.0</v>
      </c>
      <c r="E1339" s="41"/>
    </row>
    <row r="1340" hidden="1">
      <c r="A1340" s="58" t="s">
        <v>3293</v>
      </c>
      <c r="B1340" s="29">
        <v>12916.0</v>
      </c>
      <c r="C1340" s="59">
        <v>12916.0</v>
      </c>
      <c r="D1340" s="27">
        <v>0.0</v>
      </c>
      <c r="E1340" s="41"/>
    </row>
    <row r="1341" hidden="1">
      <c r="A1341" s="35" t="s">
        <v>3294</v>
      </c>
      <c r="B1341" s="29">
        <v>338785.5</v>
      </c>
      <c r="C1341" s="59">
        <v>338785.5</v>
      </c>
      <c r="D1341" s="27">
        <v>0.0</v>
      </c>
      <c r="E1341" s="41"/>
    </row>
    <row r="1342" hidden="1">
      <c r="A1342" s="36" t="s">
        <v>3295</v>
      </c>
      <c r="B1342" s="42">
        <v>0.5</v>
      </c>
      <c r="C1342" s="65">
        <v>-1310.5</v>
      </c>
      <c r="D1342" s="66">
        <v>-1311.0</v>
      </c>
      <c r="E1342" s="45"/>
    </row>
    <row r="1343" hidden="1"/>
    <row r="1344" hidden="1"/>
    <row r="1345" hidden="1">
      <c r="A1345" s="5" t="s">
        <v>4027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3268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4" t="s">
        <v>3269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4032</v>
      </c>
      <c r="B1351" s="7"/>
      <c r="C1351" s="16"/>
      <c r="D1351" s="56" t="s">
        <v>4033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3270</v>
      </c>
      <c r="B1353" s="6"/>
      <c r="C1353" s="6"/>
      <c r="D1353" s="6"/>
      <c r="E1353" s="7"/>
    </row>
    <row r="1354" hidden="1">
      <c r="A1354" s="20" t="s">
        <v>3271</v>
      </c>
      <c r="B1354" s="21" t="s">
        <v>3272</v>
      </c>
      <c r="C1354" s="22" t="s">
        <v>3273</v>
      </c>
      <c r="D1354" s="21" t="s">
        <v>3274</v>
      </c>
      <c r="E1354" s="23" t="s">
        <v>13</v>
      </c>
    </row>
    <row r="1355" hidden="1">
      <c r="A1355" s="57" t="s">
        <v>3275</v>
      </c>
      <c r="B1355" s="25">
        <v>33925.0</v>
      </c>
      <c r="C1355" s="26">
        <v>33925.0</v>
      </c>
      <c r="D1355" s="27">
        <v>0.0</v>
      </c>
    </row>
    <row r="1356" hidden="1">
      <c r="A1356" s="57" t="s">
        <v>3276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7" t="s">
        <v>3277</v>
      </c>
      <c r="B1357" s="29">
        <v>0.0</v>
      </c>
      <c r="C1357" s="26"/>
      <c r="D1357" s="27">
        <v>0.0</v>
      </c>
      <c r="E1357" s="41"/>
    </row>
    <row r="1358" hidden="1">
      <c r="A1358" s="57" t="s">
        <v>3279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3281</v>
      </c>
      <c r="B1359" s="29">
        <v>0.0</v>
      </c>
      <c r="C1359" s="26"/>
      <c r="D1359" s="27">
        <v>0.0</v>
      </c>
      <c r="E1359" s="28"/>
    </row>
    <row r="1360" hidden="1">
      <c r="A1360" s="31" t="s">
        <v>3282</v>
      </c>
      <c r="B1360" s="29">
        <v>0.0</v>
      </c>
      <c r="C1360" s="26"/>
      <c r="D1360" s="27">
        <v>0.0</v>
      </c>
      <c r="E1360" s="41"/>
    </row>
    <row r="1361" hidden="1">
      <c r="A1361" s="31" t="s">
        <v>3284</v>
      </c>
      <c r="B1361" s="29">
        <v>427.0</v>
      </c>
      <c r="C1361" s="26">
        <v>427.0</v>
      </c>
      <c r="D1361" s="27">
        <v>0.0</v>
      </c>
      <c r="E1361" s="28" t="s">
        <v>7885</v>
      </c>
    </row>
    <row r="1362" hidden="1">
      <c r="A1362" s="31" t="s">
        <v>3286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8" t="s">
        <v>3287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8" t="s">
        <v>3288</v>
      </c>
      <c r="B1364" s="29">
        <v>27780.0</v>
      </c>
      <c r="C1364" s="59">
        <v>27780.0</v>
      </c>
      <c r="D1364" s="27">
        <v>0.0</v>
      </c>
      <c r="E1364" s="41"/>
    </row>
    <row r="1365" hidden="1">
      <c r="A1365" s="58" t="s">
        <v>3289</v>
      </c>
      <c r="B1365" s="29">
        <v>57769.0</v>
      </c>
      <c r="C1365" s="59">
        <v>57769.0</v>
      </c>
      <c r="D1365" s="27">
        <v>0.0</v>
      </c>
      <c r="E1365" s="41"/>
    </row>
    <row r="1366" hidden="1">
      <c r="A1366" s="58" t="s">
        <v>3290</v>
      </c>
      <c r="B1366" s="29">
        <v>69564.0</v>
      </c>
      <c r="C1366" s="59">
        <v>69564.0</v>
      </c>
      <c r="D1366" s="27">
        <v>0.0</v>
      </c>
      <c r="E1366" s="41"/>
    </row>
    <row r="1367" hidden="1">
      <c r="A1367" s="58" t="s">
        <v>3292</v>
      </c>
      <c r="B1367" s="29">
        <v>5727.0</v>
      </c>
      <c r="C1367" s="59">
        <v>5727.0</v>
      </c>
      <c r="D1367" s="27">
        <v>0.0</v>
      </c>
      <c r="E1367" s="41"/>
    </row>
    <row r="1368" hidden="1">
      <c r="A1368" s="58" t="s">
        <v>3293</v>
      </c>
      <c r="B1368" s="29">
        <v>9479.0</v>
      </c>
      <c r="C1368" s="59">
        <v>9479.0</v>
      </c>
      <c r="D1368" s="27">
        <v>0.0</v>
      </c>
      <c r="E1368" s="41"/>
    </row>
    <row r="1369" hidden="1">
      <c r="A1369" s="35" t="s">
        <v>3294</v>
      </c>
      <c r="B1369" s="29">
        <v>363254.7</v>
      </c>
      <c r="C1369" s="59">
        <v>363254.7</v>
      </c>
      <c r="D1369" s="27">
        <v>0.0</v>
      </c>
      <c r="E1369" s="41"/>
    </row>
    <row r="1370" hidden="1">
      <c r="A1370" s="36" t="s">
        <v>3295</v>
      </c>
      <c r="B1370" s="42">
        <v>1.3000000000029104</v>
      </c>
      <c r="C1370" s="65">
        <v>-38.70000000001164</v>
      </c>
      <c r="D1370" s="66">
        <v>-40.00000000001455</v>
      </c>
      <c r="E1370" s="45"/>
    </row>
    <row r="1371" hidden="1"/>
    <row r="1372" hidden="1"/>
    <row r="1373" hidden="1">
      <c r="A1373" s="5" t="s">
        <v>4027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3268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4" t="s">
        <v>3269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4032</v>
      </c>
      <c r="B1379" s="7"/>
      <c r="C1379" s="16"/>
      <c r="D1379" s="56" t="s">
        <v>4033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3270</v>
      </c>
      <c r="B1381" s="6"/>
      <c r="C1381" s="6"/>
      <c r="D1381" s="6"/>
      <c r="E1381" s="7"/>
    </row>
    <row r="1382" hidden="1">
      <c r="A1382" s="20" t="s">
        <v>3271</v>
      </c>
      <c r="B1382" s="21" t="s">
        <v>3272</v>
      </c>
      <c r="C1382" s="22" t="s">
        <v>3273</v>
      </c>
      <c r="D1382" s="21" t="s">
        <v>3274</v>
      </c>
      <c r="E1382" s="23" t="s">
        <v>13</v>
      </c>
    </row>
    <row r="1383" hidden="1">
      <c r="A1383" s="57" t="s">
        <v>3275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7" t="s">
        <v>3276</v>
      </c>
      <c r="B1384" s="29">
        <v>21490.0</v>
      </c>
      <c r="C1384" s="26">
        <v>21490.0</v>
      </c>
      <c r="D1384" s="27">
        <v>0.0</v>
      </c>
      <c r="E1384" s="28" t="s">
        <v>7886</v>
      </c>
    </row>
    <row r="1385" hidden="1">
      <c r="A1385" s="57" t="s">
        <v>3277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7" t="s">
        <v>3279</v>
      </c>
      <c r="B1386" s="29">
        <v>0.0</v>
      </c>
      <c r="C1386" s="26"/>
      <c r="D1386" s="27">
        <v>0.0</v>
      </c>
      <c r="E1386" s="41"/>
    </row>
    <row r="1387" hidden="1">
      <c r="A1387" s="31" t="s">
        <v>3281</v>
      </c>
      <c r="B1387" s="29">
        <v>0.0</v>
      </c>
      <c r="C1387" s="26"/>
      <c r="D1387" s="27">
        <v>0.0</v>
      </c>
      <c r="E1387" s="28"/>
    </row>
    <row r="1388" hidden="1">
      <c r="A1388" s="31" t="s">
        <v>3282</v>
      </c>
      <c r="B1388" s="29">
        <v>0.0</v>
      </c>
      <c r="C1388" s="26"/>
      <c r="D1388" s="27">
        <v>0.0</v>
      </c>
      <c r="E1388" s="41"/>
    </row>
    <row r="1389" hidden="1">
      <c r="A1389" s="31" t="s">
        <v>3284</v>
      </c>
      <c r="B1389" s="29">
        <v>0.0</v>
      </c>
      <c r="C1389" s="26"/>
      <c r="D1389" s="27">
        <v>0.0</v>
      </c>
      <c r="E1389" s="28"/>
    </row>
    <row r="1390" hidden="1">
      <c r="A1390" s="31" t="s">
        <v>3286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8" t="s">
        <v>3287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8" t="s">
        <v>3288</v>
      </c>
      <c r="B1392" s="29">
        <v>47698.0</v>
      </c>
      <c r="C1392" s="59">
        <v>47698.0</v>
      </c>
      <c r="D1392" s="27">
        <v>0.0</v>
      </c>
      <c r="E1392" s="41"/>
    </row>
    <row r="1393" hidden="1">
      <c r="A1393" s="58" t="s">
        <v>3289</v>
      </c>
      <c r="B1393" s="29">
        <v>59133.0</v>
      </c>
      <c r="C1393" s="59">
        <v>59133.0</v>
      </c>
      <c r="D1393" s="27">
        <v>0.0</v>
      </c>
      <c r="E1393" s="41"/>
    </row>
    <row r="1394" hidden="1">
      <c r="A1394" s="58" t="s">
        <v>3290</v>
      </c>
      <c r="B1394" s="29">
        <v>77304.0</v>
      </c>
      <c r="C1394" s="59">
        <v>77304.0</v>
      </c>
      <c r="D1394" s="27">
        <v>0.0</v>
      </c>
      <c r="E1394" s="41"/>
    </row>
    <row r="1395" hidden="1">
      <c r="A1395" s="58" t="s">
        <v>3292</v>
      </c>
      <c r="B1395" s="29">
        <v>11410.0</v>
      </c>
      <c r="C1395" s="59">
        <v>11410.0</v>
      </c>
      <c r="D1395" s="27">
        <v>0.0</v>
      </c>
      <c r="E1395" s="41"/>
    </row>
    <row r="1396" hidden="1">
      <c r="A1396" s="58" t="s">
        <v>3293</v>
      </c>
      <c r="B1396" s="29">
        <v>13016.0</v>
      </c>
      <c r="C1396" s="59">
        <v>12687.0</v>
      </c>
      <c r="D1396" s="27">
        <v>-329.0</v>
      </c>
      <c r="E1396" s="41"/>
    </row>
    <row r="1397" hidden="1">
      <c r="A1397" s="35" t="s">
        <v>3294</v>
      </c>
      <c r="B1397" s="29">
        <v>375264.2</v>
      </c>
      <c r="C1397" s="59">
        <v>374935.2</v>
      </c>
      <c r="D1397" s="27">
        <v>-329.0</v>
      </c>
      <c r="E1397" s="41"/>
    </row>
    <row r="1398" hidden="1">
      <c r="A1398" s="36" t="s">
        <v>3295</v>
      </c>
      <c r="B1398" s="42">
        <v>0.8000000000029104</v>
      </c>
      <c r="C1398" s="65">
        <v>253.79999999998836</v>
      </c>
      <c r="D1398" s="66">
        <v>252.99999999998545</v>
      </c>
      <c r="E1398" s="45"/>
    </row>
    <row r="1399" hidden="1"/>
    <row r="1400" hidden="1"/>
    <row r="1401" hidden="1">
      <c r="A1401" s="5" t="s">
        <v>4027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3268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4" t="s">
        <v>3269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4032</v>
      </c>
      <c r="B1407" s="7"/>
      <c r="C1407" s="16"/>
      <c r="D1407" s="56" t="s">
        <v>4041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3270</v>
      </c>
      <c r="B1409" s="6"/>
      <c r="C1409" s="6"/>
      <c r="D1409" s="6"/>
      <c r="E1409" s="7"/>
    </row>
    <row r="1410" hidden="1">
      <c r="A1410" s="20" t="s">
        <v>3271</v>
      </c>
      <c r="B1410" s="21" t="s">
        <v>3272</v>
      </c>
      <c r="C1410" s="22" t="s">
        <v>3273</v>
      </c>
      <c r="D1410" s="21" t="s">
        <v>3274</v>
      </c>
      <c r="E1410" s="23" t="s">
        <v>13</v>
      </c>
    </row>
    <row r="1411" hidden="1">
      <c r="A1411" s="57" t="s">
        <v>3275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7" t="s">
        <v>3276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7" t="s">
        <v>3277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7" t="s">
        <v>3279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3281</v>
      </c>
      <c r="B1415" s="29">
        <v>0.0</v>
      </c>
      <c r="C1415" s="26"/>
      <c r="D1415" s="27">
        <v>0.0</v>
      </c>
      <c r="E1415" s="28"/>
    </row>
    <row r="1416" hidden="1">
      <c r="A1416" s="31" t="s">
        <v>3282</v>
      </c>
      <c r="B1416" s="29">
        <v>0.0</v>
      </c>
      <c r="C1416" s="26"/>
      <c r="D1416" s="27">
        <v>0.0</v>
      </c>
      <c r="E1416" s="41"/>
    </row>
    <row r="1417" hidden="1">
      <c r="A1417" s="31" t="s">
        <v>3284</v>
      </c>
      <c r="B1417" s="29">
        <v>0.0</v>
      </c>
      <c r="C1417" s="26">
        <v>15000.0</v>
      </c>
      <c r="D1417" s="27">
        <v>15000.0</v>
      </c>
      <c r="E1417" s="28" t="s">
        <v>7887</v>
      </c>
    </row>
    <row r="1418" hidden="1">
      <c r="A1418" s="31" t="s">
        <v>3286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8" t="s">
        <v>3287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8" t="s">
        <v>3288</v>
      </c>
      <c r="B1420" s="29">
        <v>25888.0</v>
      </c>
      <c r="C1420" s="59">
        <v>25888.0</v>
      </c>
      <c r="D1420" s="27">
        <v>0.0</v>
      </c>
      <c r="E1420" s="41"/>
    </row>
    <row r="1421" hidden="1">
      <c r="A1421" s="58" t="s">
        <v>3289</v>
      </c>
      <c r="B1421" s="29">
        <v>44596.0</v>
      </c>
      <c r="C1421" s="59">
        <v>43938.0</v>
      </c>
      <c r="D1421" s="27">
        <v>-658.0</v>
      </c>
      <c r="E1421" s="41"/>
    </row>
    <row r="1422" hidden="1">
      <c r="A1422" s="58" t="s">
        <v>3290</v>
      </c>
      <c r="B1422" s="29">
        <v>45785.0</v>
      </c>
      <c r="C1422" s="59">
        <v>45785.0</v>
      </c>
      <c r="D1422" s="27">
        <v>0.0</v>
      </c>
      <c r="E1422" s="41"/>
    </row>
    <row r="1423" hidden="1">
      <c r="A1423" s="58" t="s">
        <v>3292</v>
      </c>
      <c r="B1423" s="29">
        <v>3384.0</v>
      </c>
      <c r="C1423" s="59">
        <v>3903.0</v>
      </c>
      <c r="D1423" s="27">
        <v>519.0</v>
      </c>
      <c r="E1423" s="41"/>
    </row>
    <row r="1424" hidden="1">
      <c r="A1424" s="58" t="s">
        <v>3293</v>
      </c>
      <c r="B1424" s="29">
        <v>10430.0</v>
      </c>
      <c r="C1424" s="59">
        <v>10430.0</v>
      </c>
      <c r="D1424" s="27">
        <v>0.0</v>
      </c>
      <c r="E1424" s="41"/>
    </row>
    <row r="1425" hidden="1">
      <c r="A1425" s="35" t="s">
        <v>3294</v>
      </c>
      <c r="B1425" s="29">
        <v>269166.5</v>
      </c>
      <c r="C1425" s="59">
        <v>268508.5</v>
      </c>
      <c r="D1425" s="27">
        <v>-658.0</v>
      </c>
      <c r="E1425" s="41"/>
    </row>
    <row r="1426" hidden="1">
      <c r="A1426" s="36" t="s">
        <v>3295</v>
      </c>
      <c r="B1426" s="42">
        <v>1.5</v>
      </c>
      <c r="C1426" s="65">
        <v>15525.5</v>
      </c>
      <c r="D1426" s="66">
        <v>15524.0</v>
      </c>
      <c r="E1426" s="45"/>
    </row>
    <row r="1427" hidden="1"/>
    <row r="1428" hidden="1"/>
    <row r="1429" hidden="1">
      <c r="A1429" s="5" t="s">
        <v>4027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3268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4" t="s">
        <v>3269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4033</v>
      </c>
      <c r="B1435" s="7"/>
      <c r="C1435" s="16"/>
      <c r="D1435" s="56" t="s">
        <v>4033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3270</v>
      </c>
      <c r="B1437" s="6"/>
      <c r="C1437" s="6"/>
      <c r="D1437" s="6"/>
      <c r="E1437" s="7"/>
    </row>
    <row r="1438" hidden="1">
      <c r="A1438" s="20" t="s">
        <v>3271</v>
      </c>
      <c r="B1438" s="21" t="s">
        <v>3272</v>
      </c>
      <c r="C1438" s="22" t="s">
        <v>3273</v>
      </c>
      <c r="D1438" s="21" t="s">
        <v>3274</v>
      </c>
      <c r="E1438" s="23" t="s">
        <v>13</v>
      </c>
    </row>
    <row r="1439" hidden="1">
      <c r="A1439" s="57" t="s">
        <v>3275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7" t="s">
        <v>3276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7" t="s">
        <v>3277</v>
      </c>
      <c r="B1441" s="29">
        <v>0.0</v>
      </c>
      <c r="C1441" s="26"/>
      <c r="D1441" s="27">
        <v>0.0</v>
      </c>
      <c r="E1441" s="41"/>
    </row>
    <row r="1442" hidden="1">
      <c r="A1442" s="57" t="s">
        <v>3279</v>
      </c>
      <c r="B1442" s="29">
        <v>0.0</v>
      </c>
      <c r="C1442" s="26"/>
      <c r="D1442" s="27">
        <v>0.0</v>
      </c>
      <c r="E1442" s="41"/>
    </row>
    <row r="1443" hidden="1">
      <c r="A1443" s="31" t="s">
        <v>3281</v>
      </c>
      <c r="B1443" s="29">
        <v>0.0</v>
      </c>
      <c r="C1443" s="26"/>
      <c r="D1443" s="27">
        <v>0.0</v>
      </c>
      <c r="E1443" s="28"/>
    </row>
    <row r="1444" hidden="1">
      <c r="A1444" s="31" t="s">
        <v>3282</v>
      </c>
      <c r="B1444" s="29">
        <v>0.0</v>
      </c>
      <c r="C1444" s="26"/>
      <c r="D1444" s="27">
        <v>0.0</v>
      </c>
      <c r="E1444" s="41"/>
    </row>
    <row r="1445" hidden="1">
      <c r="A1445" s="31" t="s">
        <v>3284</v>
      </c>
      <c r="B1445" s="29">
        <v>0.0</v>
      </c>
      <c r="C1445" s="26"/>
      <c r="D1445" s="27">
        <v>0.0</v>
      </c>
      <c r="E1445" s="28"/>
    </row>
    <row r="1446" hidden="1">
      <c r="A1446" s="31" t="s">
        <v>3286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8" t="s">
        <v>3287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8" t="s">
        <v>3288</v>
      </c>
      <c r="B1448" s="29">
        <v>6535.0</v>
      </c>
      <c r="C1448" s="59">
        <v>6535.0</v>
      </c>
      <c r="D1448" s="27">
        <v>0.0</v>
      </c>
      <c r="E1448" s="41"/>
    </row>
    <row r="1449" hidden="1">
      <c r="A1449" s="58" t="s">
        <v>3289</v>
      </c>
      <c r="B1449" s="29">
        <v>8134.0</v>
      </c>
      <c r="C1449" s="59">
        <v>8134.0</v>
      </c>
      <c r="D1449" s="27">
        <v>0.0</v>
      </c>
      <c r="E1449" s="41"/>
    </row>
    <row r="1450" hidden="1">
      <c r="A1450" s="58" t="s">
        <v>3290</v>
      </c>
      <c r="B1450" s="29">
        <v>12939.0</v>
      </c>
      <c r="C1450" s="59">
        <v>12939.0</v>
      </c>
      <c r="D1450" s="27">
        <v>0.0</v>
      </c>
      <c r="E1450" s="41"/>
    </row>
    <row r="1451" hidden="1">
      <c r="A1451" s="58" t="s">
        <v>3292</v>
      </c>
      <c r="B1451" s="29">
        <v>2031.0</v>
      </c>
      <c r="C1451" s="59">
        <v>2031.0</v>
      </c>
      <c r="D1451" s="27">
        <v>0.0</v>
      </c>
      <c r="E1451" s="41"/>
    </row>
    <row r="1452" hidden="1">
      <c r="A1452" s="58" t="s">
        <v>3293</v>
      </c>
      <c r="B1452" s="29">
        <v>907.0</v>
      </c>
      <c r="C1452" s="59">
        <v>907.0</v>
      </c>
      <c r="D1452" s="27">
        <v>0.0</v>
      </c>
      <c r="E1452" s="41"/>
    </row>
    <row r="1453" hidden="1">
      <c r="A1453" s="35" t="s">
        <v>3294</v>
      </c>
      <c r="B1453" s="29">
        <v>55034.0</v>
      </c>
      <c r="C1453" s="59">
        <v>55034.0</v>
      </c>
      <c r="D1453" s="27">
        <v>0.0</v>
      </c>
      <c r="E1453" s="41"/>
    </row>
    <row r="1454" hidden="1">
      <c r="A1454" s="36" t="s">
        <v>3295</v>
      </c>
      <c r="B1454" s="42">
        <v>0.0</v>
      </c>
      <c r="C1454" s="65">
        <v>0.0</v>
      </c>
      <c r="D1454" s="66">
        <v>0.0</v>
      </c>
      <c r="E1454" s="45"/>
    </row>
    <row r="1455" hidden="1"/>
    <row r="1456" hidden="1"/>
    <row r="1457" hidden="1">
      <c r="A1457" s="5" t="s">
        <v>4027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3268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4" t="s">
        <v>3269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4032</v>
      </c>
      <c r="B1463" s="7"/>
      <c r="C1463" s="16"/>
      <c r="D1463" s="56" t="s">
        <v>4033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3270</v>
      </c>
      <c r="B1465" s="6"/>
      <c r="C1465" s="6"/>
      <c r="D1465" s="6"/>
      <c r="E1465" s="7"/>
    </row>
    <row r="1466" hidden="1">
      <c r="A1466" s="20" t="s">
        <v>3271</v>
      </c>
      <c r="B1466" s="21" t="s">
        <v>3272</v>
      </c>
      <c r="C1466" s="22" t="s">
        <v>3273</v>
      </c>
      <c r="D1466" s="21" t="s">
        <v>3274</v>
      </c>
      <c r="E1466" s="23" t="s">
        <v>13</v>
      </c>
    </row>
    <row r="1467" hidden="1">
      <c r="A1467" s="57" t="s">
        <v>3275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7" t="s">
        <v>3276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7" t="s">
        <v>3277</v>
      </c>
      <c r="B1469" s="29">
        <v>0.0</v>
      </c>
      <c r="C1469" s="26"/>
      <c r="D1469" s="27">
        <v>0.0</v>
      </c>
      <c r="E1469" s="41"/>
    </row>
    <row r="1470" hidden="1">
      <c r="A1470" s="57" t="s">
        <v>3279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3281</v>
      </c>
      <c r="B1471" s="29">
        <v>0.0</v>
      </c>
      <c r="C1471" s="26"/>
      <c r="D1471" s="27">
        <v>0.0</v>
      </c>
      <c r="E1471" s="28"/>
    </row>
    <row r="1472" hidden="1">
      <c r="A1472" s="31" t="s">
        <v>3282</v>
      </c>
      <c r="B1472" s="29">
        <v>0.0</v>
      </c>
      <c r="C1472" s="26"/>
      <c r="D1472" s="27">
        <v>0.0</v>
      </c>
      <c r="E1472" s="41"/>
    </row>
    <row r="1473" hidden="1">
      <c r="A1473" s="31" t="s">
        <v>3284</v>
      </c>
      <c r="B1473" s="29">
        <v>2000.0</v>
      </c>
      <c r="C1473" s="26">
        <v>2000.0</v>
      </c>
      <c r="D1473" s="27">
        <v>0.0</v>
      </c>
      <c r="E1473" s="28" t="s">
        <v>7888</v>
      </c>
    </row>
    <row r="1474" hidden="1">
      <c r="A1474" s="31" t="s">
        <v>3286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8" t="s">
        <v>3287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8" t="s">
        <v>3288</v>
      </c>
      <c r="B1476" s="29">
        <v>54220.0</v>
      </c>
      <c r="C1476" s="59">
        <v>54220.0</v>
      </c>
      <c r="D1476" s="27">
        <v>0.0</v>
      </c>
      <c r="E1476" s="41"/>
    </row>
    <row r="1477" hidden="1">
      <c r="A1477" s="58" t="s">
        <v>3289</v>
      </c>
      <c r="B1477" s="29">
        <v>56677.0</v>
      </c>
      <c r="C1477" s="59">
        <v>56677.0</v>
      </c>
      <c r="D1477" s="27">
        <v>0.0</v>
      </c>
      <c r="E1477" s="41"/>
    </row>
    <row r="1478" hidden="1">
      <c r="A1478" s="58" t="s">
        <v>3290</v>
      </c>
      <c r="B1478" s="29">
        <v>77199.5</v>
      </c>
      <c r="C1478" s="59">
        <v>77199.5</v>
      </c>
      <c r="D1478" s="27">
        <v>0.0</v>
      </c>
      <c r="E1478" s="41"/>
    </row>
    <row r="1479" hidden="1">
      <c r="A1479" s="58" t="s">
        <v>3292</v>
      </c>
      <c r="B1479" s="29">
        <v>6330.0</v>
      </c>
      <c r="C1479" s="59">
        <v>6330.0</v>
      </c>
      <c r="D1479" s="27">
        <v>0.0</v>
      </c>
      <c r="E1479" s="41"/>
    </row>
    <row r="1480" hidden="1">
      <c r="A1480" s="58" t="s">
        <v>3293</v>
      </c>
      <c r="B1480" s="29">
        <v>10194.0</v>
      </c>
      <c r="C1480" s="59">
        <v>10194.0</v>
      </c>
      <c r="D1480" s="27">
        <v>0.0</v>
      </c>
      <c r="E1480" s="41"/>
    </row>
    <row r="1481" hidden="1">
      <c r="A1481" s="35" t="s">
        <v>3294</v>
      </c>
      <c r="B1481" s="29">
        <v>366190.0</v>
      </c>
      <c r="C1481" s="59">
        <v>366190.0</v>
      </c>
      <c r="D1481" s="27">
        <v>0.0</v>
      </c>
      <c r="E1481" s="41"/>
    </row>
    <row r="1482" hidden="1">
      <c r="A1482" s="36" t="s">
        <v>3295</v>
      </c>
      <c r="B1482" s="42">
        <v>0.5</v>
      </c>
      <c r="C1482" s="65">
        <v>42.5</v>
      </c>
      <c r="D1482" s="66">
        <v>42.0</v>
      </c>
      <c r="E1482" s="45"/>
    </row>
    <row r="1483" hidden="1"/>
    <row r="1484" hidden="1"/>
    <row r="1485" hidden="1">
      <c r="A1485" s="5" t="s">
        <v>4027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3268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3269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4032</v>
      </c>
      <c r="B1491" s="7"/>
      <c r="C1491" s="16"/>
      <c r="D1491" s="56" t="s">
        <v>4033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3270</v>
      </c>
      <c r="B1493" s="6"/>
      <c r="C1493" s="6"/>
      <c r="D1493" s="6"/>
      <c r="E1493" s="7"/>
    </row>
    <row r="1494" hidden="1">
      <c r="A1494" s="20" t="s">
        <v>3271</v>
      </c>
      <c r="B1494" s="21" t="s">
        <v>3272</v>
      </c>
      <c r="C1494" s="22" t="s">
        <v>3273</v>
      </c>
      <c r="D1494" s="21" t="s">
        <v>3274</v>
      </c>
      <c r="E1494" s="23" t="s">
        <v>13</v>
      </c>
    </row>
    <row r="1495" hidden="1">
      <c r="A1495" s="57" t="s">
        <v>3275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7" t="s">
        <v>3276</v>
      </c>
      <c r="B1496" s="29">
        <v>29599.0</v>
      </c>
      <c r="C1496" s="26">
        <v>29599.0</v>
      </c>
      <c r="D1496" s="27">
        <v>0.0</v>
      </c>
      <c r="E1496" s="28" t="s">
        <v>7889</v>
      </c>
    </row>
    <row r="1497" hidden="1">
      <c r="A1497" s="57" t="s">
        <v>3277</v>
      </c>
      <c r="B1497" s="29">
        <v>0.0</v>
      </c>
      <c r="C1497" s="26"/>
      <c r="D1497" s="27">
        <v>0.0</v>
      </c>
      <c r="E1497" s="41"/>
    </row>
    <row r="1498" hidden="1">
      <c r="A1498" s="57" t="s">
        <v>3279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3281</v>
      </c>
      <c r="B1499" s="29">
        <v>0.0</v>
      </c>
      <c r="C1499" s="26"/>
      <c r="D1499" s="27">
        <v>0.0</v>
      </c>
      <c r="E1499" s="28"/>
    </row>
    <row r="1500" hidden="1">
      <c r="A1500" s="31" t="s">
        <v>3282</v>
      </c>
      <c r="B1500" s="29">
        <v>0.0</v>
      </c>
      <c r="C1500" s="26"/>
      <c r="D1500" s="27">
        <v>0.0</v>
      </c>
      <c r="E1500" s="41"/>
    </row>
    <row r="1501" hidden="1">
      <c r="A1501" s="31" t="s">
        <v>3284</v>
      </c>
      <c r="B1501" s="29">
        <v>5040.0</v>
      </c>
      <c r="C1501" s="26">
        <v>5000.0</v>
      </c>
      <c r="D1501" s="27">
        <v>-40.0</v>
      </c>
      <c r="E1501" s="28" t="s">
        <v>7890</v>
      </c>
    </row>
    <row r="1502" hidden="1">
      <c r="A1502" s="31" t="s">
        <v>3286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8" t="s">
        <v>3287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8" t="s">
        <v>3288</v>
      </c>
      <c r="B1504" s="29">
        <v>44927.0</v>
      </c>
      <c r="C1504" s="59">
        <v>45466.0</v>
      </c>
      <c r="D1504" s="27">
        <v>539.0</v>
      </c>
      <c r="E1504" s="41"/>
    </row>
    <row r="1505" hidden="1">
      <c r="A1505" s="58" t="s">
        <v>3289</v>
      </c>
      <c r="B1505" s="29">
        <v>64818.0</v>
      </c>
      <c r="C1505" s="59">
        <v>65069.0</v>
      </c>
      <c r="D1505" s="27">
        <v>251.0</v>
      </c>
      <c r="E1505" s="41"/>
    </row>
    <row r="1506" hidden="1">
      <c r="A1506" s="58" t="s">
        <v>3290</v>
      </c>
      <c r="B1506" s="29">
        <v>54602.0</v>
      </c>
      <c r="C1506" s="59">
        <v>54989.0</v>
      </c>
      <c r="D1506" s="27">
        <v>387.0</v>
      </c>
      <c r="E1506" s="41"/>
    </row>
    <row r="1507" hidden="1">
      <c r="A1507" s="58" t="s">
        <v>3292</v>
      </c>
      <c r="B1507" s="29">
        <v>5175.0</v>
      </c>
      <c r="C1507" s="59">
        <v>5175.0</v>
      </c>
      <c r="D1507" s="27">
        <v>0.0</v>
      </c>
      <c r="E1507" s="41"/>
    </row>
    <row r="1508" hidden="1">
      <c r="A1508" s="58" t="s">
        <v>3293</v>
      </c>
      <c r="B1508" s="29">
        <v>10645.0</v>
      </c>
      <c r="C1508" s="59">
        <v>10775.0</v>
      </c>
      <c r="D1508" s="27">
        <v>130.0</v>
      </c>
      <c r="E1508" s="41"/>
    </row>
    <row r="1509" hidden="1">
      <c r="A1509" s="35" t="s">
        <v>3294</v>
      </c>
      <c r="B1509" s="29">
        <v>354860.5</v>
      </c>
      <c r="C1509" s="59">
        <v>359858.5</v>
      </c>
      <c r="D1509" s="27">
        <v>4998.0</v>
      </c>
      <c r="E1509" s="41"/>
    </row>
    <row r="1510" hidden="1">
      <c r="A1510" s="36" t="s">
        <v>3295</v>
      </c>
      <c r="B1510" s="42">
        <v>0.5</v>
      </c>
      <c r="C1510" s="65">
        <v>-1052.5</v>
      </c>
      <c r="D1510" s="66">
        <v>-1053.0</v>
      </c>
      <c r="E1510" s="45"/>
    </row>
    <row r="1511" hidden="1"/>
    <row r="1512" hidden="1"/>
    <row r="1513" hidden="1">
      <c r="A1513" s="5" t="s">
        <v>4027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3268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3269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4032</v>
      </c>
      <c r="B1519" s="7"/>
      <c r="C1519" s="16"/>
      <c r="D1519" s="56" t="s">
        <v>4032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3270</v>
      </c>
      <c r="B1521" s="6"/>
      <c r="C1521" s="6"/>
      <c r="D1521" s="6"/>
      <c r="E1521" s="7"/>
    </row>
    <row r="1522" hidden="1">
      <c r="A1522" s="20" t="s">
        <v>3271</v>
      </c>
      <c r="B1522" s="21" t="s">
        <v>3272</v>
      </c>
      <c r="C1522" s="22" t="s">
        <v>3273</v>
      </c>
      <c r="D1522" s="21" t="s">
        <v>3274</v>
      </c>
      <c r="E1522" s="23" t="s">
        <v>13</v>
      </c>
    </row>
    <row r="1523" hidden="1">
      <c r="A1523" s="57" t="s">
        <v>3275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7" t="s">
        <v>3276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7" t="s">
        <v>3277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7" t="s">
        <v>3279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3281</v>
      </c>
      <c r="B1527" s="29">
        <v>0.0</v>
      </c>
      <c r="C1527" s="26"/>
      <c r="D1527" s="27">
        <v>0.0</v>
      </c>
      <c r="E1527" s="28"/>
    </row>
    <row r="1528" hidden="1">
      <c r="A1528" s="31" t="s">
        <v>3282</v>
      </c>
      <c r="B1528" s="29">
        <v>0.0</v>
      </c>
      <c r="C1528" s="26"/>
      <c r="D1528" s="27">
        <v>0.0</v>
      </c>
      <c r="E1528" s="41"/>
    </row>
    <row r="1529" hidden="1">
      <c r="A1529" s="31" t="s">
        <v>3284</v>
      </c>
      <c r="B1529" s="29">
        <v>2460.0</v>
      </c>
      <c r="C1529" s="26">
        <v>1900.0</v>
      </c>
      <c r="D1529" s="27">
        <v>-560.0</v>
      </c>
      <c r="E1529" s="28" t="s">
        <v>7891</v>
      </c>
    </row>
    <row r="1530" hidden="1">
      <c r="A1530" s="31" t="s">
        <v>3286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8" t="s">
        <v>3287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8" t="s">
        <v>3288</v>
      </c>
      <c r="B1532" s="29">
        <v>52420.0</v>
      </c>
      <c r="C1532" s="59">
        <v>53150.0</v>
      </c>
      <c r="D1532" s="27">
        <v>730.0</v>
      </c>
      <c r="E1532" s="41"/>
    </row>
    <row r="1533" hidden="1">
      <c r="A1533" s="58" t="s">
        <v>3289</v>
      </c>
      <c r="B1533" s="29">
        <v>65752.0</v>
      </c>
      <c r="C1533" s="59">
        <v>66280.0</v>
      </c>
      <c r="D1533" s="27">
        <v>528.0</v>
      </c>
      <c r="E1533" s="41"/>
    </row>
    <row r="1534" hidden="1">
      <c r="A1534" s="58" t="s">
        <v>3290</v>
      </c>
      <c r="B1534" s="29">
        <v>81908.0</v>
      </c>
      <c r="C1534" s="59">
        <v>81908.0</v>
      </c>
      <c r="D1534" s="27">
        <v>0.0</v>
      </c>
      <c r="E1534" s="41"/>
    </row>
    <row r="1535" hidden="1">
      <c r="A1535" s="58" t="s">
        <v>3292</v>
      </c>
      <c r="B1535" s="29">
        <v>5560.0</v>
      </c>
      <c r="C1535" s="59">
        <v>5560.0</v>
      </c>
      <c r="D1535" s="27">
        <v>0.0</v>
      </c>
      <c r="E1535" s="41"/>
    </row>
    <row r="1536" hidden="1">
      <c r="A1536" s="58" t="s">
        <v>3293</v>
      </c>
      <c r="B1536" s="29">
        <v>16848.0</v>
      </c>
      <c r="C1536" s="59">
        <v>16051.0</v>
      </c>
      <c r="D1536" s="27">
        <v>-797.0</v>
      </c>
      <c r="E1536" s="41"/>
    </row>
    <row r="1537" hidden="1">
      <c r="A1537" s="35" t="s">
        <v>3294</v>
      </c>
      <c r="B1537" s="29">
        <v>420649.3</v>
      </c>
      <c r="C1537" s="59">
        <v>422038.3</v>
      </c>
      <c r="D1537" s="27">
        <v>1389.0</v>
      </c>
      <c r="E1537" s="41"/>
    </row>
    <row r="1538" hidden="1">
      <c r="A1538" s="36" t="s">
        <v>3295</v>
      </c>
      <c r="B1538" s="42">
        <v>8.700000000004366</v>
      </c>
      <c r="C1538" s="65">
        <v>360.70000000001164</v>
      </c>
      <c r="D1538" s="66">
        <v>352.0000000000073</v>
      </c>
      <c r="E1538" s="45"/>
    </row>
    <row r="1539" hidden="1"/>
    <row r="1540" hidden="1"/>
    <row r="1541" hidden="1">
      <c r="A1541" s="5" t="s">
        <v>4027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3268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3269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4034</v>
      </c>
      <c r="B1547" s="7"/>
      <c r="C1547" s="16"/>
      <c r="D1547" s="56" t="s">
        <v>4033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3270</v>
      </c>
      <c r="B1549" s="6"/>
      <c r="C1549" s="6"/>
      <c r="D1549" s="6"/>
      <c r="E1549" s="7"/>
    </row>
    <row r="1550" hidden="1">
      <c r="A1550" s="20" t="s">
        <v>3271</v>
      </c>
      <c r="B1550" s="21" t="s">
        <v>3272</v>
      </c>
      <c r="C1550" s="22" t="s">
        <v>3273</v>
      </c>
      <c r="D1550" s="21" t="s">
        <v>3274</v>
      </c>
      <c r="E1550" s="23" t="s">
        <v>13</v>
      </c>
    </row>
    <row r="1551" hidden="1">
      <c r="A1551" s="57" t="s">
        <v>3275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7" t="s">
        <v>3276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7" t="s">
        <v>3277</v>
      </c>
      <c r="B1553" s="29">
        <v>0.0</v>
      </c>
      <c r="C1553" s="26"/>
      <c r="D1553" s="27">
        <v>0.0</v>
      </c>
      <c r="E1553" s="41"/>
    </row>
    <row r="1554" hidden="1">
      <c r="A1554" s="57" t="s">
        <v>3279</v>
      </c>
      <c r="B1554" s="29">
        <v>0.0</v>
      </c>
      <c r="C1554" s="26"/>
      <c r="D1554" s="27">
        <v>0.0</v>
      </c>
      <c r="E1554" s="41"/>
    </row>
    <row r="1555" hidden="1">
      <c r="A1555" s="31" t="s">
        <v>3281</v>
      </c>
      <c r="B1555" s="29">
        <v>0.0</v>
      </c>
      <c r="C1555" s="26"/>
      <c r="D1555" s="27">
        <v>0.0</v>
      </c>
      <c r="E1555" s="28"/>
    </row>
    <row r="1556" hidden="1">
      <c r="A1556" s="31" t="s">
        <v>3282</v>
      </c>
      <c r="B1556" s="29">
        <v>0.0</v>
      </c>
      <c r="C1556" s="26"/>
      <c r="D1556" s="27">
        <v>0.0</v>
      </c>
      <c r="E1556" s="41"/>
    </row>
    <row r="1557" hidden="1">
      <c r="A1557" s="31" t="s">
        <v>3284</v>
      </c>
      <c r="B1557" s="29">
        <v>175.0</v>
      </c>
      <c r="C1557" s="26">
        <v>135.0</v>
      </c>
      <c r="D1557" s="27">
        <v>-40.0</v>
      </c>
      <c r="E1557" s="28" t="s">
        <v>7892</v>
      </c>
    </row>
    <row r="1558" hidden="1">
      <c r="A1558" s="31" t="s">
        <v>3286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8" t="s">
        <v>3287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8" t="s">
        <v>3288</v>
      </c>
      <c r="B1560" s="29">
        <v>36571.0</v>
      </c>
      <c r="C1560" s="59">
        <v>36571.0</v>
      </c>
      <c r="D1560" s="27">
        <v>0.0</v>
      </c>
      <c r="E1560" s="41"/>
    </row>
    <row r="1561" hidden="1">
      <c r="A1561" s="58" t="s">
        <v>3289</v>
      </c>
      <c r="B1561" s="29">
        <v>47594.0</v>
      </c>
      <c r="C1561" s="59">
        <v>47594.0</v>
      </c>
      <c r="D1561" s="27">
        <v>0.0</v>
      </c>
      <c r="E1561" s="41"/>
    </row>
    <row r="1562" hidden="1">
      <c r="A1562" s="58" t="s">
        <v>3290</v>
      </c>
      <c r="B1562" s="29">
        <v>44006.0</v>
      </c>
      <c r="C1562" s="59">
        <v>44006.0</v>
      </c>
      <c r="D1562" s="27">
        <v>0.0</v>
      </c>
      <c r="E1562" s="41"/>
    </row>
    <row r="1563" hidden="1">
      <c r="A1563" s="58" t="s">
        <v>3292</v>
      </c>
      <c r="B1563" s="29">
        <v>9781.0</v>
      </c>
      <c r="C1563" s="59">
        <v>9781.0</v>
      </c>
      <c r="D1563" s="27">
        <v>0.0</v>
      </c>
      <c r="E1563" s="41"/>
    </row>
    <row r="1564" hidden="1">
      <c r="A1564" s="58" t="s">
        <v>3293</v>
      </c>
      <c r="B1564" s="29">
        <v>13605.0</v>
      </c>
      <c r="C1564" s="59">
        <v>13605.0</v>
      </c>
      <c r="D1564" s="27">
        <v>0.0</v>
      </c>
      <c r="E1564" s="41"/>
    </row>
    <row r="1565" hidden="1">
      <c r="A1565" s="35" t="s">
        <v>3294</v>
      </c>
      <c r="B1565" s="29">
        <v>263805.5</v>
      </c>
      <c r="C1565" s="59">
        <v>263805.5</v>
      </c>
      <c r="D1565" s="27">
        <v>0.0</v>
      </c>
      <c r="E1565" s="41"/>
    </row>
    <row r="1566" hidden="1">
      <c r="A1566" s="36" t="s">
        <v>3295</v>
      </c>
      <c r="B1566" s="42">
        <v>0.5</v>
      </c>
      <c r="C1566" s="65">
        <v>-158.5</v>
      </c>
      <c r="D1566" s="66">
        <v>-159.0</v>
      </c>
      <c r="E1566" s="45"/>
    </row>
    <row r="1567" hidden="1"/>
    <row r="1568" hidden="1"/>
    <row r="1569" hidden="1">
      <c r="A1569" s="5" t="s">
        <v>4027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3268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3269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4032</v>
      </c>
      <c r="B1575" s="7"/>
      <c r="C1575" s="16"/>
      <c r="D1575" s="56" t="s">
        <v>4033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3270</v>
      </c>
      <c r="B1577" s="6"/>
      <c r="C1577" s="6"/>
      <c r="D1577" s="6"/>
      <c r="E1577" s="7"/>
    </row>
    <row r="1578" hidden="1">
      <c r="A1578" s="20" t="s">
        <v>3271</v>
      </c>
      <c r="B1578" s="21" t="s">
        <v>3272</v>
      </c>
      <c r="C1578" s="22" t="s">
        <v>3273</v>
      </c>
      <c r="D1578" s="21" t="s">
        <v>3274</v>
      </c>
      <c r="E1578" s="23" t="s">
        <v>13</v>
      </c>
    </row>
    <row r="1579" hidden="1">
      <c r="A1579" s="57" t="s">
        <v>3275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7" t="s">
        <v>3276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7" t="s">
        <v>3277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7" t="s">
        <v>3279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3281</v>
      </c>
      <c r="B1583" s="29">
        <v>0.0</v>
      </c>
      <c r="C1583" s="26"/>
      <c r="D1583" s="27">
        <v>0.0</v>
      </c>
      <c r="E1583" s="28"/>
    </row>
    <row r="1584" hidden="1">
      <c r="A1584" s="31" t="s">
        <v>3282</v>
      </c>
      <c r="B1584" s="29">
        <v>0.0</v>
      </c>
      <c r="C1584" s="26"/>
      <c r="D1584" s="27">
        <v>0.0</v>
      </c>
      <c r="E1584" s="41"/>
    </row>
    <row r="1585" hidden="1">
      <c r="A1585" s="31" t="s">
        <v>3284</v>
      </c>
      <c r="B1585" s="29">
        <v>160.0</v>
      </c>
      <c r="C1585" s="26"/>
      <c r="D1585" s="27">
        <v>-160.0</v>
      </c>
      <c r="E1585" s="28"/>
    </row>
    <row r="1586" hidden="1">
      <c r="A1586" s="31" t="s">
        <v>3286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8" t="s">
        <v>3287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8" t="s">
        <v>3288</v>
      </c>
      <c r="B1588" s="29">
        <v>49190.0</v>
      </c>
      <c r="C1588" s="59">
        <v>49190.0</v>
      </c>
      <c r="D1588" s="27">
        <v>0.0</v>
      </c>
      <c r="E1588" s="41"/>
    </row>
    <row r="1589" hidden="1">
      <c r="A1589" s="58" t="s">
        <v>3289</v>
      </c>
      <c r="B1589" s="29">
        <v>52607.0</v>
      </c>
      <c r="C1589" s="59">
        <v>52607.0</v>
      </c>
      <c r="D1589" s="27">
        <v>0.0</v>
      </c>
      <c r="E1589" s="41"/>
    </row>
    <row r="1590" hidden="1">
      <c r="A1590" s="58" t="s">
        <v>3290</v>
      </c>
      <c r="B1590" s="29">
        <v>70056.0</v>
      </c>
      <c r="C1590" s="59">
        <v>70306.0</v>
      </c>
      <c r="D1590" s="27">
        <v>250.0</v>
      </c>
      <c r="E1590" s="41"/>
    </row>
    <row r="1591" hidden="1">
      <c r="A1591" s="58" t="s">
        <v>3292</v>
      </c>
      <c r="B1591" s="29">
        <v>11311.0</v>
      </c>
      <c r="C1591" s="59">
        <v>11311.0</v>
      </c>
      <c r="D1591" s="27">
        <v>0.0</v>
      </c>
      <c r="E1591" s="41"/>
    </row>
    <row r="1592" hidden="1">
      <c r="A1592" s="58" t="s">
        <v>3293</v>
      </c>
      <c r="B1592" s="29">
        <v>14062.0</v>
      </c>
      <c r="C1592" s="59">
        <v>14062.0</v>
      </c>
      <c r="D1592" s="27">
        <v>0.0</v>
      </c>
      <c r="E1592" s="41"/>
    </row>
    <row r="1593" hidden="1">
      <c r="A1593" s="35" t="s">
        <v>3294</v>
      </c>
      <c r="B1593" s="29">
        <v>352129.0</v>
      </c>
      <c r="C1593" s="59">
        <v>352379.0</v>
      </c>
      <c r="D1593" s="27">
        <v>250.0</v>
      </c>
      <c r="E1593" s="41"/>
    </row>
    <row r="1594" hidden="1">
      <c r="A1594" s="36" t="s">
        <v>3295</v>
      </c>
      <c r="B1594" s="42">
        <v>1.0</v>
      </c>
      <c r="C1594" s="65">
        <v>41.0</v>
      </c>
      <c r="D1594" s="66">
        <v>40.0</v>
      </c>
      <c r="E1594" s="45"/>
    </row>
    <row r="1595" hidden="1"/>
    <row r="1596" hidden="1"/>
    <row r="1597" hidden="1">
      <c r="A1597" s="5" t="s">
        <v>4027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3268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3269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4032</v>
      </c>
      <c r="B1603" s="7"/>
      <c r="C1603" s="16"/>
      <c r="D1603" s="56" t="s">
        <v>4033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3270</v>
      </c>
      <c r="B1605" s="6"/>
      <c r="C1605" s="6"/>
      <c r="D1605" s="6"/>
      <c r="E1605" s="7"/>
    </row>
    <row r="1606" hidden="1">
      <c r="A1606" s="20" t="s">
        <v>3271</v>
      </c>
      <c r="B1606" s="21" t="s">
        <v>3272</v>
      </c>
      <c r="C1606" s="22" t="s">
        <v>3273</v>
      </c>
      <c r="D1606" s="21" t="s">
        <v>3274</v>
      </c>
      <c r="E1606" s="23" t="s">
        <v>13</v>
      </c>
    </row>
    <row r="1607" hidden="1">
      <c r="A1607" s="57" t="s">
        <v>3275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7" t="s">
        <v>3276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7" t="s">
        <v>3277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7" t="s">
        <v>3279</v>
      </c>
      <c r="B1610" s="29">
        <v>0.0</v>
      </c>
      <c r="C1610" s="26"/>
      <c r="D1610" s="27">
        <v>0.0</v>
      </c>
      <c r="E1610" s="41"/>
    </row>
    <row r="1611" hidden="1">
      <c r="A1611" s="31" t="s">
        <v>3281</v>
      </c>
      <c r="B1611" s="29">
        <v>0.0</v>
      </c>
      <c r="C1611" s="26"/>
      <c r="D1611" s="27">
        <v>0.0</v>
      </c>
      <c r="E1611" s="28"/>
    </row>
    <row r="1612" hidden="1">
      <c r="A1612" s="31" t="s">
        <v>3282</v>
      </c>
      <c r="B1612" s="29">
        <v>0.0</v>
      </c>
      <c r="C1612" s="26"/>
      <c r="D1612" s="27">
        <v>0.0</v>
      </c>
      <c r="E1612" s="41"/>
    </row>
    <row r="1613" hidden="1">
      <c r="A1613" s="31" t="s">
        <v>3284</v>
      </c>
      <c r="B1613" s="29">
        <v>0.0</v>
      </c>
      <c r="C1613" s="26"/>
      <c r="D1613" s="27">
        <v>0.0</v>
      </c>
      <c r="E1613" s="28"/>
    </row>
    <row r="1614" hidden="1">
      <c r="A1614" s="31" t="s">
        <v>3286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8" t="s">
        <v>3287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8" t="s">
        <v>3288</v>
      </c>
      <c r="B1616" s="29">
        <v>55964.0</v>
      </c>
      <c r="C1616" s="59">
        <v>55964.0</v>
      </c>
      <c r="D1616" s="27">
        <v>0.0</v>
      </c>
      <c r="E1616" s="41"/>
    </row>
    <row r="1617" hidden="1">
      <c r="A1617" s="58" t="s">
        <v>3289</v>
      </c>
      <c r="B1617" s="29">
        <v>63161.0</v>
      </c>
      <c r="C1617" s="59">
        <v>63161.0</v>
      </c>
      <c r="D1617" s="27">
        <v>0.0</v>
      </c>
      <c r="E1617" s="41"/>
    </row>
    <row r="1618" hidden="1">
      <c r="A1618" s="58" t="s">
        <v>3290</v>
      </c>
      <c r="B1618" s="29">
        <v>57796.0</v>
      </c>
      <c r="C1618" s="59">
        <v>57796.0</v>
      </c>
      <c r="D1618" s="27">
        <v>0.0</v>
      </c>
      <c r="E1618" s="41"/>
    </row>
    <row r="1619" hidden="1">
      <c r="A1619" s="58" t="s">
        <v>3292</v>
      </c>
      <c r="B1619" s="29">
        <v>8585.0</v>
      </c>
      <c r="C1619" s="59">
        <v>8585.0</v>
      </c>
      <c r="D1619" s="27">
        <v>0.0</v>
      </c>
      <c r="E1619" s="41"/>
    </row>
    <row r="1620" hidden="1">
      <c r="A1620" s="58" t="s">
        <v>3293</v>
      </c>
      <c r="B1620" s="29">
        <v>14338.0</v>
      </c>
      <c r="C1620" s="59">
        <v>14009.0</v>
      </c>
      <c r="D1620" s="27">
        <v>-329.0</v>
      </c>
      <c r="E1620" s="41"/>
    </row>
    <row r="1621" hidden="1">
      <c r="A1621" s="35" t="s">
        <v>3294</v>
      </c>
      <c r="B1621" s="29">
        <v>375399.0</v>
      </c>
      <c r="C1621" s="59">
        <v>375070.0</v>
      </c>
      <c r="D1621" s="27">
        <v>-329.0</v>
      </c>
      <c r="E1621" s="41"/>
    </row>
    <row r="1622" hidden="1">
      <c r="A1622" s="36" t="s">
        <v>3295</v>
      </c>
      <c r="B1622" s="42">
        <v>1.0</v>
      </c>
      <c r="C1622" s="65">
        <v>331.0</v>
      </c>
      <c r="D1622" s="66">
        <v>330.0</v>
      </c>
      <c r="E1622" s="45"/>
    </row>
    <row r="1623" hidden="1"/>
    <row r="1624" hidden="1"/>
    <row r="1625" hidden="1">
      <c r="A1625" s="5" t="s">
        <v>4027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3268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4" t="s">
        <v>3269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4032</v>
      </c>
      <c r="B1631" s="7"/>
      <c r="C1631" s="16"/>
      <c r="D1631" s="56" t="s">
        <v>4047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3270</v>
      </c>
      <c r="B1633" s="6"/>
      <c r="C1633" s="6"/>
      <c r="D1633" s="6"/>
      <c r="E1633" s="7"/>
    </row>
    <row r="1634" hidden="1">
      <c r="A1634" s="20" t="s">
        <v>3271</v>
      </c>
      <c r="B1634" s="21" t="s">
        <v>3272</v>
      </c>
      <c r="C1634" s="22" t="s">
        <v>3273</v>
      </c>
      <c r="D1634" s="21" t="s">
        <v>3274</v>
      </c>
      <c r="E1634" s="23" t="s">
        <v>13</v>
      </c>
    </row>
    <row r="1635" hidden="1">
      <c r="A1635" s="57" t="s">
        <v>3275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7" t="s">
        <v>3276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7" t="s">
        <v>3277</v>
      </c>
      <c r="B1637" s="29">
        <v>0.0</v>
      </c>
      <c r="C1637" s="26"/>
      <c r="D1637" s="27">
        <v>0.0</v>
      </c>
      <c r="E1637" s="41"/>
    </row>
    <row r="1638" hidden="1">
      <c r="A1638" s="57" t="s">
        <v>3279</v>
      </c>
      <c r="B1638" s="29">
        <v>0.0</v>
      </c>
      <c r="C1638" s="26"/>
      <c r="D1638" s="27">
        <v>0.0</v>
      </c>
      <c r="E1638" s="41"/>
    </row>
    <row r="1639" hidden="1">
      <c r="A1639" s="31" t="s">
        <v>3281</v>
      </c>
      <c r="B1639" s="29">
        <v>0.0</v>
      </c>
      <c r="C1639" s="26"/>
      <c r="D1639" s="27">
        <v>0.0</v>
      </c>
      <c r="E1639" s="28"/>
    </row>
    <row r="1640" hidden="1">
      <c r="A1640" s="31" t="s">
        <v>3282</v>
      </c>
      <c r="B1640" s="29">
        <v>0.0</v>
      </c>
      <c r="C1640" s="26"/>
      <c r="D1640" s="27">
        <v>0.0</v>
      </c>
      <c r="E1640" s="41"/>
    </row>
    <row r="1641" hidden="1">
      <c r="A1641" s="31" t="s">
        <v>3284</v>
      </c>
      <c r="B1641" s="29">
        <v>4040.0</v>
      </c>
      <c r="C1641" s="26">
        <v>4000.0</v>
      </c>
      <c r="D1641" s="27">
        <v>-40.0</v>
      </c>
      <c r="E1641" s="28" t="s">
        <v>7893</v>
      </c>
    </row>
    <row r="1642" hidden="1">
      <c r="A1642" s="31" t="s">
        <v>3286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8" t="s">
        <v>3287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8" t="s">
        <v>3288</v>
      </c>
      <c r="B1644" s="29">
        <v>19591.0</v>
      </c>
      <c r="C1644" s="59">
        <v>19591.0</v>
      </c>
      <c r="D1644" s="27">
        <v>0.0</v>
      </c>
      <c r="E1644" s="41"/>
    </row>
    <row r="1645" hidden="1">
      <c r="A1645" s="58" t="s">
        <v>3289</v>
      </c>
      <c r="B1645" s="29">
        <v>35087.0</v>
      </c>
      <c r="C1645" s="59">
        <v>35087.0</v>
      </c>
      <c r="D1645" s="27">
        <v>0.0</v>
      </c>
      <c r="E1645" s="41"/>
    </row>
    <row r="1646" hidden="1">
      <c r="A1646" s="58" t="s">
        <v>3290</v>
      </c>
      <c r="B1646" s="29">
        <v>26596.0</v>
      </c>
      <c r="C1646" s="59">
        <v>26596.0</v>
      </c>
      <c r="D1646" s="27">
        <v>0.0</v>
      </c>
      <c r="E1646" s="41"/>
    </row>
    <row r="1647" hidden="1">
      <c r="A1647" s="58" t="s">
        <v>3292</v>
      </c>
      <c r="B1647" s="29">
        <v>1418.0</v>
      </c>
      <c r="C1647" s="59">
        <v>1418.0</v>
      </c>
      <c r="D1647" s="27">
        <v>0.0</v>
      </c>
      <c r="E1647" s="41"/>
    </row>
    <row r="1648" hidden="1">
      <c r="A1648" s="58" t="s">
        <v>3293</v>
      </c>
      <c r="B1648" s="29">
        <v>10590.0</v>
      </c>
      <c r="C1648" s="59">
        <v>10590.0</v>
      </c>
      <c r="D1648" s="27">
        <v>0.0</v>
      </c>
      <c r="E1648" s="41"/>
    </row>
    <row r="1649" hidden="1">
      <c r="A1649" s="35" t="s">
        <v>3294</v>
      </c>
      <c r="B1649" s="29">
        <v>179226.5</v>
      </c>
      <c r="C1649" s="59">
        <v>178553.5</v>
      </c>
      <c r="D1649" s="27">
        <v>-673.0</v>
      </c>
      <c r="E1649" s="41"/>
    </row>
    <row r="1650" hidden="1">
      <c r="A1650" s="36" t="s">
        <v>3295</v>
      </c>
      <c r="B1650" s="42">
        <v>9.5</v>
      </c>
      <c r="C1650" s="65">
        <v>101.5</v>
      </c>
      <c r="D1650" s="66">
        <v>92.0</v>
      </c>
      <c r="E1650" s="45"/>
    </row>
    <row r="1651" hidden="1"/>
    <row r="1652" hidden="1"/>
    <row r="1653" hidden="1">
      <c r="A1653" s="5" t="s">
        <v>4027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3268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4" t="s">
        <v>3269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4039</v>
      </c>
      <c r="B1659" s="7"/>
      <c r="C1659" s="16"/>
      <c r="D1659" s="56" t="s">
        <v>4033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3270</v>
      </c>
      <c r="B1661" s="6"/>
      <c r="C1661" s="6"/>
      <c r="D1661" s="6"/>
      <c r="E1661" s="7"/>
    </row>
    <row r="1662" hidden="1">
      <c r="A1662" s="20" t="s">
        <v>3271</v>
      </c>
      <c r="B1662" s="21" t="s">
        <v>3272</v>
      </c>
      <c r="C1662" s="22" t="s">
        <v>3273</v>
      </c>
      <c r="D1662" s="21" t="s">
        <v>3274</v>
      </c>
      <c r="E1662" s="23" t="s">
        <v>13</v>
      </c>
    </row>
    <row r="1663" hidden="1">
      <c r="A1663" s="57" t="s">
        <v>3275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7" t="s">
        <v>3276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7" t="s">
        <v>3277</v>
      </c>
      <c r="B1665" s="29">
        <v>0.0</v>
      </c>
      <c r="C1665" s="26"/>
      <c r="D1665" s="27">
        <v>0.0</v>
      </c>
      <c r="E1665" s="41"/>
    </row>
    <row r="1666" hidden="1">
      <c r="A1666" s="57" t="s">
        <v>3279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3281</v>
      </c>
      <c r="B1667" s="29">
        <v>0.0</v>
      </c>
      <c r="C1667" s="26"/>
      <c r="D1667" s="27">
        <v>0.0</v>
      </c>
      <c r="E1667" s="28"/>
    </row>
    <row r="1668" hidden="1">
      <c r="A1668" s="31" t="s">
        <v>3282</v>
      </c>
      <c r="B1668" s="29">
        <v>0.0</v>
      </c>
      <c r="C1668" s="26"/>
      <c r="D1668" s="27">
        <v>0.0</v>
      </c>
      <c r="E1668" s="41"/>
    </row>
    <row r="1669" hidden="1">
      <c r="A1669" s="31" t="s">
        <v>3284</v>
      </c>
      <c r="B1669" s="29">
        <v>0.0</v>
      </c>
      <c r="C1669" s="26"/>
      <c r="D1669" s="27">
        <v>0.0</v>
      </c>
      <c r="E1669" s="28"/>
    </row>
    <row r="1670" hidden="1">
      <c r="A1670" s="31" t="s">
        <v>3286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8" t="s">
        <v>3287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8" t="s">
        <v>3288</v>
      </c>
      <c r="B1672" s="29">
        <v>29600.0</v>
      </c>
      <c r="C1672" s="59">
        <v>29600.0</v>
      </c>
      <c r="D1672" s="27">
        <v>0.0</v>
      </c>
      <c r="E1672" s="41"/>
    </row>
    <row r="1673" hidden="1">
      <c r="A1673" s="58" t="s">
        <v>3289</v>
      </c>
      <c r="B1673" s="29">
        <v>27278.0</v>
      </c>
      <c r="C1673" s="59">
        <v>26536.0</v>
      </c>
      <c r="D1673" s="27">
        <v>-742.0</v>
      </c>
      <c r="E1673" s="41"/>
    </row>
    <row r="1674" hidden="1">
      <c r="A1674" s="58" t="s">
        <v>3290</v>
      </c>
      <c r="B1674" s="29">
        <v>24616.0</v>
      </c>
      <c r="C1674" s="59">
        <v>24616.0</v>
      </c>
      <c r="D1674" s="27">
        <v>0.0</v>
      </c>
      <c r="E1674" s="41"/>
    </row>
    <row r="1675" hidden="1">
      <c r="A1675" s="58" t="s">
        <v>3292</v>
      </c>
      <c r="B1675" s="29">
        <v>1840.0</v>
      </c>
      <c r="C1675" s="59">
        <v>1840.0</v>
      </c>
      <c r="D1675" s="27">
        <v>0.0</v>
      </c>
      <c r="E1675" s="41"/>
    </row>
    <row r="1676" hidden="1">
      <c r="A1676" s="58" t="s">
        <v>3293</v>
      </c>
      <c r="B1676" s="29">
        <v>3240.0</v>
      </c>
      <c r="C1676" s="59">
        <v>3240.0</v>
      </c>
      <c r="D1676" s="27">
        <v>0.0</v>
      </c>
      <c r="E1676" s="41"/>
    </row>
    <row r="1677" hidden="1">
      <c r="A1677" s="35" t="s">
        <v>3294</v>
      </c>
      <c r="B1677" s="29">
        <v>167982.7</v>
      </c>
      <c r="C1677" s="59">
        <v>167240.7</v>
      </c>
      <c r="D1677" s="27">
        <v>-742.0</v>
      </c>
      <c r="E1677" s="41"/>
    </row>
    <row r="1678" hidden="1">
      <c r="A1678" s="36" t="s">
        <v>3295</v>
      </c>
      <c r="B1678" s="42">
        <v>3.3000000000029104</v>
      </c>
      <c r="C1678" s="65">
        <v>-35.70000000001164</v>
      </c>
      <c r="D1678" s="66">
        <v>-39.00000000001455</v>
      </c>
      <c r="E1678" s="45"/>
    </row>
    <row r="1679" hidden="1"/>
    <row r="1680" hidden="1"/>
    <row r="1681" hidden="1">
      <c r="A1681" s="5" t="s">
        <v>4027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3268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4" t="s">
        <v>3269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4032</v>
      </c>
      <c r="B1687" s="7"/>
      <c r="C1687" s="16"/>
      <c r="D1687" s="56" t="s">
        <v>4033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3270</v>
      </c>
      <c r="B1689" s="6"/>
      <c r="C1689" s="6"/>
      <c r="D1689" s="6"/>
      <c r="E1689" s="7"/>
    </row>
    <row r="1690" hidden="1">
      <c r="A1690" s="20" t="s">
        <v>3271</v>
      </c>
      <c r="B1690" s="21" t="s">
        <v>3272</v>
      </c>
      <c r="C1690" s="22" t="s">
        <v>3273</v>
      </c>
      <c r="D1690" s="21" t="s">
        <v>3274</v>
      </c>
      <c r="E1690" s="23" t="s">
        <v>13</v>
      </c>
    </row>
    <row r="1691" hidden="1">
      <c r="A1691" s="57" t="s">
        <v>3275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7" t="s">
        <v>3276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7" t="s">
        <v>3277</v>
      </c>
      <c r="B1693" s="29">
        <v>0.0</v>
      </c>
      <c r="C1693" s="26"/>
      <c r="D1693" s="27">
        <v>0.0</v>
      </c>
      <c r="E1693" s="41"/>
    </row>
    <row r="1694" hidden="1">
      <c r="A1694" s="57" t="s">
        <v>3279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3281</v>
      </c>
      <c r="B1695" s="29">
        <v>0.0</v>
      </c>
      <c r="C1695" s="26"/>
      <c r="D1695" s="27">
        <v>0.0</v>
      </c>
      <c r="E1695" s="28"/>
    </row>
    <row r="1696" hidden="1">
      <c r="A1696" s="31" t="s">
        <v>3282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3284</v>
      </c>
      <c r="B1697" s="29">
        <v>200.0</v>
      </c>
      <c r="C1697" s="26"/>
      <c r="D1697" s="27">
        <v>-200.0</v>
      </c>
      <c r="E1697" s="28"/>
    </row>
    <row r="1698" hidden="1">
      <c r="A1698" s="31" t="s">
        <v>3286</v>
      </c>
      <c r="B1698" s="29">
        <v>3760.0</v>
      </c>
      <c r="C1698" s="26">
        <v>3880.0</v>
      </c>
      <c r="D1698" s="27">
        <v>120.0</v>
      </c>
      <c r="E1698" s="40" t="s">
        <v>7894</v>
      </c>
    </row>
    <row r="1699" hidden="1">
      <c r="A1699" s="58" t="s">
        <v>3287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8" t="s">
        <v>3288</v>
      </c>
      <c r="B1700" s="29">
        <v>55280.0</v>
      </c>
      <c r="C1700" s="59">
        <v>55280.0</v>
      </c>
      <c r="D1700" s="27">
        <v>0.0</v>
      </c>
      <c r="E1700" s="41"/>
    </row>
    <row r="1701" hidden="1">
      <c r="A1701" s="58" t="s">
        <v>3289</v>
      </c>
      <c r="B1701" s="29">
        <v>57147.0</v>
      </c>
      <c r="C1701" s="59">
        <v>56723.0</v>
      </c>
      <c r="D1701" s="27">
        <v>-424.0</v>
      </c>
      <c r="E1701" s="41"/>
    </row>
    <row r="1702" hidden="1">
      <c r="A1702" s="58" t="s">
        <v>3290</v>
      </c>
      <c r="B1702" s="29">
        <v>64750.5</v>
      </c>
      <c r="C1702" s="59">
        <v>64750.5</v>
      </c>
      <c r="D1702" s="27">
        <v>0.0</v>
      </c>
      <c r="E1702" s="41"/>
    </row>
    <row r="1703" hidden="1">
      <c r="A1703" s="58" t="s">
        <v>3292</v>
      </c>
      <c r="B1703" s="29">
        <v>8721.0</v>
      </c>
      <c r="C1703" s="59">
        <v>8721.0</v>
      </c>
      <c r="D1703" s="27">
        <v>0.0</v>
      </c>
      <c r="E1703" s="41"/>
    </row>
    <row r="1704" hidden="1">
      <c r="A1704" s="58" t="s">
        <v>3293</v>
      </c>
      <c r="B1704" s="29">
        <v>9471.0</v>
      </c>
      <c r="C1704" s="59">
        <v>9471.0</v>
      </c>
      <c r="D1704" s="27">
        <v>0.0</v>
      </c>
      <c r="E1704" s="41"/>
    </row>
    <row r="1705" hidden="1">
      <c r="A1705" s="35" t="s">
        <v>3294</v>
      </c>
      <c r="B1705" s="29">
        <v>348926.5</v>
      </c>
      <c r="C1705" s="59">
        <v>348502.5</v>
      </c>
      <c r="D1705" s="27">
        <v>-424.0</v>
      </c>
      <c r="E1705" s="41"/>
    </row>
    <row r="1706" hidden="1">
      <c r="A1706" s="36" t="s">
        <v>3295</v>
      </c>
      <c r="B1706" s="42">
        <v>-467.0</v>
      </c>
      <c r="C1706" s="65">
        <v>-547.0</v>
      </c>
      <c r="D1706" s="66">
        <v>-80.0</v>
      </c>
      <c r="E1706" s="45"/>
    </row>
    <row r="1707" hidden="1"/>
    <row r="1708" hidden="1"/>
    <row r="1709" hidden="1">
      <c r="A1709" s="5" t="s">
        <v>4027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3268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4" t="s">
        <v>3269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4032</v>
      </c>
      <c r="B1715" s="7"/>
      <c r="C1715" s="16"/>
      <c r="D1715" s="56" t="s">
        <v>4033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3270</v>
      </c>
      <c r="B1717" s="6"/>
      <c r="C1717" s="6"/>
      <c r="D1717" s="6"/>
      <c r="E1717" s="7"/>
    </row>
    <row r="1718" hidden="1">
      <c r="A1718" s="20" t="s">
        <v>3271</v>
      </c>
      <c r="B1718" s="21" t="s">
        <v>3272</v>
      </c>
      <c r="C1718" s="22" t="s">
        <v>3273</v>
      </c>
      <c r="D1718" s="21" t="s">
        <v>3274</v>
      </c>
      <c r="E1718" s="23" t="s">
        <v>13</v>
      </c>
    </row>
    <row r="1719" hidden="1">
      <c r="A1719" s="57" t="s">
        <v>3275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7" t="s">
        <v>3276</v>
      </c>
      <c r="B1720" s="29">
        <v>26305.0</v>
      </c>
      <c r="C1720" s="26">
        <v>26305.0</v>
      </c>
      <c r="D1720" s="27">
        <v>0.0</v>
      </c>
      <c r="E1720" s="28" t="s">
        <v>7895</v>
      </c>
    </row>
    <row r="1721" hidden="1">
      <c r="A1721" s="57" t="s">
        <v>3277</v>
      </c>
      <c r="B1721" s="29">
        <v>1171.0</v>
      </c>
      <c r="C1721" s="26"/>
      <c r="D1721" s="27">
        <v>-1171.0</v>
      </c>
      <c r="E1721" s="41"/>
    </row>
    <row r="1722" hidden="1">
      <c r="A1722" s="57" t="s">
        <v>3279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3281</v>
      </c>
      <c r="B1723" s="29">
        <v>269.0</v>
      </c>
      <c r="C1723" s="26">
        <v>269.0</v>
      </c>
      <c r="D1723" s="27">
        <v>0.0</v>
      </c>
      <c r="E1723" s="28" t="s">
        <v>7896</v>
      </c>
    </row>
    <row r="1724" hidden="1">
      <c r="A1724" s="31" t="s">
        <v>3282</v>
      </c>
      <c r="B1724" s="29">
        <v>0.0</v>
      </c>
      <c r="C1724" s="26"/>
      <c r="D1724" s="27">
        <v>0.0</v>
      </c>
      <c r="E1724" s="41"/>
    </row>
    <row r="1725" hidden="1">
      <c r="A1725" s="31" t="s">
        <v>3284</v>
      </c>
      <c r="B1725" s="29">
        <v>0.0</v>
      </c>
      <c r="C1725" s="26"/>
      <c r="D1725" s="27">
        <v>0.0</v>
      </c>
      <c r="E1725" s="28"/>
    </row>
    <row r="1726" hidden="1">
      <c r="A1726" s="31" t="s">
        <v>3286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8" t="s">
        <v>3287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8" t="s">
        <v>3288</v>
      </c>
      <c r="B1728" s="29">
        <v>69699.0</v>
      </c>
      <c r="C1728" s="59">
        <v>70357.0</v>
      </c>
      <c r="D1728" s="27">
        <v>658.0</v>
      </c>
      <c r="E1728" s="41"/>
    </row>
    <row r="1729" hidden="1">
      <c r="A1729" s="58" t="s">
        <v>3289</v>
      </c>
      <c r="B1729" s="29">
        <v>64629.0</v>
      </c>
      <c r="C1729" s="59">
        <v>65646.0</v>
      </c>
      <c r="D1729" s="27">
        <v>1017.0</v>
      </c>
      <c r="E1729" s="41"/>
    </row>
    <row r="1730" hidden="1">
      <c r="A1730" s="58" t="s">
        <v>3290</v>
      </c>
      <c r="B1730" s="29">
        <v>48545.0</v>
      </c>
      <c r="C1730" s="59">
        <v>48854.0</v>
      </c>
      <c r="D1730" s="27">
        <v>309.0</v>
      </c>
      <c r="E1730" s="41"/>
    </row>
    <row r="1731" hidden="1">
      <c r="A1731" s="58" t="s">
        <v>3292</v>
      </c>
      <c r="B1731" s="29">
        <v>705.0</v>
      </c>
      <c r="C1731" s="59">
        <v>705.0</v>
      </c>
      <c r="D1731" s="27">
        <v>0.0</v>
      </c>
      <c r="E1731" s="41"/>
    </row>
    <row r="1732" hidden="1">
      <c r="A1732" s="58" t="s">
        <v>3293</v>
      </c>
      <c r="B1732" s="29">
        <v>10262.0</v>
      </c>
      <c r="C1732" s="59">
        <v>10262.0</v>
      </c>
      <c r="D1732" s="27">
        <v>0.0</v>
      </c>
      <c r="E1732" s="41"/>
    </row>
    <row r="1733" hidden="1">
      <c r="A1733" s="35" t="s">
        <v>3294</v>
      </c>
      <c r="B1733" s="29">
        <v>341226.5</v>
      </c>
      <c r="C1733" s="59">
        <v>343464.5</v>
      </c>
      <c r="D1733" s="27">
        <v>2238.0</v>
      </c>
      <c r="E1733" s="41"/>
    </row>
    <row r="1734" hidden="1">
      <c r="A1734" s="36" t="s">
        <v>3295</v>
      </c>
      <c r="B1734" s="42">
        <v>486.5</v>
      </c>
      <c r="C1734" s="65">
        <v>832.5</v>
      </c>
      <c r="D1734" s="66">
        <v>346.0</v>
      </c>
      <c r="E1734" s="45"/>
    </row>
    <row r="1735" hidden="1"/>
    <row r="1736" hidden="1"/>
    <row r="1737" hidden="1">
      <c r="A1737" s="5" t="s">
        <v>4027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3268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4" t="s">
        <v>3269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4032</v>
      </c>
      <c r="B1743" s="7"/>
      <c r="C1743" s="16"/>
      <c r="D1743" s="56" t="s">
        <v>4033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3270</v>
      </c>
      <c r="B1745" s="6"/>
      <c r="C1745" s="6"/>
      <c r="D1745" s="6"/>
      <c r="E1745" s="7"/>
    </row>
    <row r="1746" hidden="1">
      <c r="A1746" s="20" t="s">
        <v>3271</v>
      </c>
      <c r="B1746" s="21" t="s">
        <v>3272</v>
      </c>
      <c r="C1746" s="22" t="s">
        <v>3273</v>
      </c>
      <c r="D1746" s="21" t="s">
        <v>3274</v>
      </c>
      <c r="E1746" s="23" t="s">
        <v>13</v>
      </c>
    </row>
    <row r="1747" hidden="1">
      <c r="A1747" s="57" t="s">
        <v>3275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7" t="s">
        <v>3276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7" t="s">
        <v>3277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7" t="s">
        <v>3279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3281</v>
      </c>
      <c r="B1751" s="29">
        <v>0.0</v>
      </c>
      <c r="C1751" s="26"/>
      <c r="D1751" s="27">
        <v>0.0</v>
      </c>
      <c r="E1751" s="28"/>
    </row>
    <row r="1752" hidden="1">
      <c r="A1752" s="31" t="s">
        <v>3282</v>
      </c>
      <c r="B1752" s="29">
        <v>0.0</v>
      </c>
      <c r="C1752" s="26"/>
      <c r="D1752" s="27">
        <v>0.0</v>
      </c>
      <c r="E1752" s="41"/>
    </row>
    <row r="1753" hidden="1">
      <c r="A1753" s="31" t="s">
        <v>3284</v>
      </c>
      <c r="B1753" s="29">
        <v>0.0</v>
      </c>
      <c r="C1753" s="26"/>
      <c r="D1753" s="27">
        <v>0.0</v>
      </c>
      <c r="E1753" s="28"/>
    </row>
    <row r="1754" hidden="1">
      <c r="A1754" s="31" t="s">
        <v>3286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8" t="s">
        <v>3287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8" t="s">
        <v>3288</v>
      </c>
      <c r="B1756" s="29">
        <v>64713.0</v>
      </c>
      <c r="C1756" s="59">
        <v>64713.0</v>
      </c>
      <c r="D1756" s="27">
        <v>0.0</v>
      </c>
      <c r="E1756" s="41"/>
    </row>
    <row r="1757" hidden="1">
      <c r="A1757" s="58" t="s">
        <v>3289</v>
      </c>
      <c r="B1757" s="29">
        <v>63942.0</v>
      </c>
      <c r="C1757" s="59">
        <v>62963.0</v>
      </c>
      <c r="D1757" s="27">
        <v>-979.0</v>
      </c>
      <c r="E1757" s="41"/>
    </row>
    <row r="1758" hidden="1">
      <c r="A1758" s="58" t="s">
        <v>3290</v>
      </c>
      <c r="B1758" s="29">
        <v>49865.5</v>
      </c>
      <c r="C1758" s="59">
        <v>49865.5</v>
      </c>
      <c r="D1758" s="27">
        <v>0.0</v>
      </c>
      <c r="E1758" s="41"/>
    </row>
    <row r="1759" hidden="1">
      <c r="A1759" s="58" t="s">
        <v>3292</v>
      </c>
      <c r="B1759" s="29">
        <v>1157.0</v>
      </c>
      <c r="C1759" s="59">
        <v>1157.0</v>
      </c>
      <c r="D1759" s="27">
        <v>0.0</v>
      </c>
      <c r="E1759" s="41"/>
    </row>
    <row r="1760" hidden="1">
      <c r="A1760" s="58" t="s">
        <v>3293</v>
      </c>
      <c r="B1760" s="29">
        <v>12857.0</v>
      </c>
      <c r="C1760" s="59">
        <v>12857.0</v>
      </c>
      <c r="D1760" s="27">
        <v>0.0</v>
      </c>
      <c r="E1760" s="41"/>
    </row>
    <row r="1761" hidden="1">
      <c r="A1761" s="35" t="s">
        <v>3294</v>
      </c>
      <c r="B1761" s="29">
        <v>352315.0</v>
      </c>
      <c r="C1761" s="59">
        <v>351336.0</v>
      </c>
      <c r="D1761" s="27">
        <v>-979.0</v>
      </c>
      <c r="E1761" s="41"/>
    </row>
    <row r="1762" hidden="1">
      <c r="A1762" s="36" t="s">
        <v>3295</v>
      </c>
      <c r="B1762" s="42">
        <v>1.5</v>
      </c>
      <c r="C1762" s="65">
        <v>10.5</v>
      </c>
      <c r="D1762" s="66">
        <v>9.0</v>
      </c>
      <c r="E1762" s="45"/>
    </row>
    <row r="1763" hidden="1"/>
    <row r="1764" hidden="1"/>
    <row r="1765" hidden="1">
      <c r="A1765" s="5" t="s">
        <v>4027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3268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4" t="s">
        <v>3269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4032</v>
      </c>
      <c r="B1771" s="7"/>
      <c r="C1771" s="16"/>
      <c r="D1771" s="56" t="s">
        <v>4033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3270</v>
      </c>
      <c r="B1773" s="6"/>
      <c r="C1773" s="6"/>
      <c r="D1773" s="6"/>
      <c r="E1773" s="7"/>
    </row>
    <row r="1774" hidden="1">
      <c r="A1774" s="20" t="s">
        <v>3271</v>
      </c>
      <c r="B1774" s="21" t="s">
        <v>3272</v>
      </c>
      <c r="C1774" s="22" t="s">
        <v>3273</v>
      </c>
      <c r="D1774" s="21" t="s">
        <v>3274</v>
      </c>
      <c r="E1774" s="23" t="s">
        <v>13</v>
      </c>
    </row>
    <row r="1775" hidden="1">
      <c r="A1775" s="57" t="s">
        <v>3275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7" t="s">
        <v>3276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7" t="s">
        <v>3277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7" t="s">
        <v>3279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3281</v>
      </c>
      <c r="B1779" s="29">
        <v>980.0</v>
      </c>
      <c r="C1779" s="26"/>
      <c r="D1779" s="27">
        <v>-980.0</v>
      </c>
      <c r="E1779" s="28"/>
    </row>
    <row r="1780" hidden="1">
      <c r="A1780" s="31" t="s">
        <v>3282</v>
      </c>
      <c r="B1780" s="29">
        <v>0.0</v>
      </c>
      <c r="C1780" s="26"/>
      <c r="D1780" s="27">
        <v>0.0</v>
      </c>
      <c r="E1780" s="41"/>
    </row>
    <row r="1781" hidden="1">
      <c r="A1781" s="31" t="s">
        <v>3284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3286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8" t="s">
        <v>3287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8" t="s">
        <v>3288</v>
      </c>
      <c r="B1784" s="29">
        <v>64125.0</v>
      </c>
      <c r="C1784" s="59">
        <v>64125.0</v>
      </c>
      <c r="D1784" s="27">
        <v>0.0</v>
      </c>
      <c r="E1784" s="41"/>
    </row>
    <row r="1785" hidden="1">
      <c r="A1785" s="58" t="s">
        <v>3289</v>
      </c>
      <c r="B1785" s="29">
        <v>72883.0</v>
      </c>
      <c r="C1785" s="59">
        <v>72186.0</v>
      </c>
      <c r="D1785" s="27">
        <v>-697.0</v>
      </c>
      <c r="E1785" s="41"/>
    </row>
    <row r="1786" hidden="1">
      <c r="A1786" s="58" t="s">
        <v>3290</v>
      </c>
      <c r="B1786" s="29">
        <v>59214.5</v>
      </c>
      <c r="C1786" s="59">
        <v>59214.5</v>
      </c>
      <c r="D1786" s="27">
        <v>0.0</v>
      </c>
      <c r="E1786" s="41"/>
    </row>
    <row r="1787" hidden="1">
      <c r="A1787" s="58" t="s">
        <v>3292</v>
      </c>
      <c r="B1787" s="29">
        <v>3122.0</v>
      </c>
      <c r="C1787" s="59">
        <v>3122.0</v>
      </c>
      <c r="D1787" s="27">
        <v>0.0</v>
      </c>
      <c r="E1787" s="41"/>
    </row>
    <row r="1788" hidden="1">
      <c r="A1788" s="58" t="s">
        <v>3293</v>
      </c>
      <c r="B1788" s="29">
        <v>14348.0</v>
      </c>
      <c r="C1788" s="59">
        <v>14348.0</v>
      </c>
      <c r="D1788" s="27">
        <v>0.0</v>
      </c>
      <c r="E1788" s="41"/>
    </row>
    <row r="1789" hidden="1">
      <c r="A1789" s="35" t="s">
        <v>3294</v>
      </c>
      <c r="B1789" s="29">
        <v>377287.0</v>
      </c>
      <c r="C1789" s="59">
        <v>376590.0</v>
      </c>
      <c r="D1789" s="27">
        <v>-697.0</v>
      </c>
      <c r="E1789" s="41"/>
    </row>
    <row r="1790" hidden="1">
      <c r="A1790" s="36" t="s">
        <v>3295</v>
      </c>
      <c r="B1790" s="42">
        <v>0.5</v>
      </c>
      <c r="C1790" s="65">
        <v>7.5</v>
      </c>
      <c r="D1790" s="66">
        <v>7.0</v>
      </c>
      <c r="E1790" s="45"/>
    </row>
    <row r="1791" hidden="1"/>
    <row r="1792" hidden="1"/>
    <row r="1793" hidden="1">
      <c r="A1793" s="5" t="s">
        <v>4027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3268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3269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4032</v>
      </c>
      <c r="B1799" s="7"/>
      <c r="C1799" s="16"/>
      <c r="D1799" s="56" t="s">
        <v>4033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3270</v>
      </c>
      <c r="B1801" s="6"/>
      <c r="C1801" s="6"/>
      <c r="D1801" s="6"/>
      <c r="E1801" s="7"/>
    </row>
    <row r="1802" hidden="1">
      <c r="A1802" s="20" t="s">
        <v>3271</v>
      </c>
      <c r="B1802" s="21" t="s">
        <v>3272</v>
      </c>
      <c r="C1802" s="22" t="s">
        <v>3273</v>
      </c>
      <c r="D1802" s="21" t="s">
        <v>3274</v>
      </c>
      <c r="E1802" s="23" t="s">
        <v>13</v>
      </c>
    </row>
    <row r="1803" hidden="1">
      <c r="A1803" s="57" t="s">
        <v>3275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7" t="s">
        <v>3276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7" t="s">
        <v>3277</v>
      </c>
      <c r="B1805" s="29">
        <v>0.0</v>
      </c>
      <c r="C1805" s="26"/>
      <c r="D1805" s="27">
        <v>0.0</v>
      </c>
      <c r="E1805" s="41"/>
    </row>
    <row r="1806" hidden="1">
      <c r="A1806" s="57" t="s">
        <v>3279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3281</v>
      </c>
      <c r="B1807" s="29">
        <v>0.0</v>
      </c>
      <c r="C1807" s="26"/>
      <c r="D1807" s="27">
        <v>0.0</v>
      </c>
      <c r="E1807" s="28"/>
    </row>
    <row r="1808" hidden="1">
      <c r="A1808" s="31" t="s">
        <v>3282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3284</v>
      </c>
      <c r="B1809" s="29">
        <v>0.0</v>
      </c>
      <c r="C1809" s="26"/>
      <c r="D1809" s="27">
        <v>0.0</v>
      </c>
      <c r="E1809" s="28"/>
    </row>
    <row r="1810" hidden="1">
      <c r="A1810" s="31" t="s">
        <v>3286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8" t="s">
        <v>3287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8" t="s">
        <v>3288</v>
      </c>
      <c r="B1812" s="29">
        <v>52711.0</v>
      </c>
      <c r="C1812" s="59">
        <v>52711.0</v>
      </c>
      <c r="D1812" s="27">
        <v>0.0</v>
      </c>
      <c r="E1812" s="41"/>
    </row>
    <row r="1813" hidden="1">
      <c r="A1813" s="58" t="s">
        <v>3289</v>
      </c>
      <c r="B1813" s="29">
        <v>71848.0</v>
      </c>
      <c r="C1813" s="59">
        <v>71584.0</v>
      </c>
      <c r="D1813" s="27">
        <v>-264.0</v>
      </c>
      <c r="E1813" s="41"/>
    </row>
    <row r="1814" hidden="1">
      <c r="A1814" s="58" t="s">
        <v>3290</v>
      </c>
      <c r="B1814" s="29">
        <v>62619.0</v>
      </c>
      <c r="C1814" s="59">
        <v>62619.0</v>
      </c>
      <c r="D1814" s="27">
        <v>0.0</v>
      </c>
      <c r="E1814" s="41"/>
    </row>
    <row r="1815" hidden="1">
      <c r="A1815" s="58" t="s">
        <v>3292</v>
      </c>
      <c r="B1815" s="29">
        <v>3308.0</v>
      </c>
      <c r="C1815" s="59">
        <v>3308.0</v>
      </c>
      <c r="D1815" s="27">
        <v>0.0</v>
      </c>
      <c r="E1815" s="41"/>
    </row>
    <row r="1816" hidden="1">
      <c r="A1816" s="58" t="s">
        <v>3293</v>
      </c>
      <c r="B1816" s="29">
        <v>10890.0</v>
      </c>
      <c r="C1816" s="59">
        <v>10516.0</v>
      </c>
      <c r="D1816" s="27">
        <v>-374.0</v>
      </c>
      <c r="E1816" s="41"/>
    </row>
    <row r="1817" hidden="1">
      <c r="A1817" s="35" t="s">
        <v>3294</v>
      </c>
      <c r="B1817" s="29">
        <v>346295.0</v>
      </c>
      <c r="C1817" s="59">
        <v>345657.0</v>
      </c>
      <c r="D1817" s="27">
        <v>-638.0</v>
      </c>
      <c r="E1817" s="41"/>
    </row>
    <row r="1818" hidden="1">
      <c r="A1818" s="36" t="s">
        <v>3295</v>
      </c>
      <c r="B1818" s="42">
        <v>9.0</v>
      </c>
      <c r="C1818" s="65">
        <v>394.0</v>
      </c>
      <c r="D1818" s="66">
        <v>385.0</v>
      </c>
      <c r="E1818" s="45"/>
    </row>
    <row r="1819" hidden="1"/>
    <row r="1820" hidden="1"/>
    <row r="1821" hidden="1">
      <c r="A1821" s="5" t="s">
        <v>4027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3268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3269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4032</v>
      </c>
      <c r="B1827" s="7"/>
      <c r="C1827" s="16"/>
      <c r="D1827" s="56" t="s">
        <v>4033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3270</v>
      </c>
      <c r="B1829" s="6"/>
      <c r="C1829" s="6"/>
      <c r="D1829" s="6"/>
      <c r="E1829" s="7"/>
    </row>
    <row r="1830" hidden="1">
      <c r="A1830" s="20" t="s">
        <v>3271</v>
      </c>
      <c r="B1830" s="21" t="s">
        <v>3272</v>
      </c>
      <c r="C1830" s="22" t="s">
        <v>3273</v>
      </c>
      <c r="D1830" s="21" t="s">
        <v>3274</v>
      </c>
      <c r="E1830" s="23" t="s">
        <v>13</v>
      </c>
    </row>
    <row r="1831" hidden="1">
      <c r="A1831" s="57" t="s">
        <v>3275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7" t="s">
        <v>3276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7" t="s">
        <v>3277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7" t="s">
        <v>3279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3281</v>
      </c>
      <c r="B1835" s="29">
        <v>0.0</v>
      </c>
      <c r="C1835" s="26"/>
      <c r="D1835" s="27">
        <v>0.0</v>
      </c>
      <c r="E1835" s="28"/>
    </row>
    <row r="1836" hidden="1">
      <c r="A1836" s="31" t="s">
        <v>3282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3284</v>
      </c>
      <c r="B1837" s="29">
        <v>40.0</v>
      </c>
      <c r="C1837" s="26"/>
      <c r="D1837" s="27">
        <v>-40.0</v>
      </c>
      <c r="E1837" s="28"/>
    </row>
    <row r="1838" hidden="1">
      <c r="A1838" s="31" t="s">
        <v>3286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8" t="s">
        <v>3287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8" t="s">
        <v>3288</v>
      </c>
      <c r="B1840" s="29">
        <v>78822.0</v>
      </c>
      <c r="C1840" s="59">
        <v>78822.0</v>
      </c>
      <c r="D1840" s="27">
        <v>0.0</v>
      </c>
      <c r="E1840" s="41"/>
    </row>
    <row r="1841" hidden="1">
      <c r="A1841" s="58" t="s">
        <v>3289</v>
      </c>
      <c r="B1841" s="29">
        <v>72024.0</v>
      </c>
      <c r="C1841" s="59">
        <v>72024.0</v>
      </c>
      <c r="D1841" s="27">
        <v>0.0</v>
      </c>
      <c r="E1841" s="41"/>
    </row>
    <row r="1842" hidden="1">
      <c r="A1842" s="58" t="s">
        <v>3290</v>
      </c>
      <c r="B1842" s="29">
        <v>49346.0</v>
      </c>
      <c r="C1842" s="59">
        <v>49939.0</v>
      </c>
      <c r="D1842" s="27">
        <v>593.0</v>
      </c>
      <c r="E1842" s="41"/>
    </row>
    <row r="1843" hidden="1">
      <c r="A1843" s="58" t="s">
        <v>3292</v>
      </c>
      <c r="B1843" s="29">
        <v>2018.0</v>
      </c>
      <c r="C1843" s="59">
        <v>2018.0</v>
      </c>
      <c r="D1843" s="27">
        <v>0.0</v>
      </c>
      <c r="E1843" s="41"/>
    </row>
    <row r="1844" hidden="1">
      <c r="A1844" s="58" t="s">
        <v>3293</v>
      </c>
      <c r="B1844" s="29">
        <v>7500.0</v>
      </c>
      <c r="C1844" s="59">
        <v>7500.0</v>
      </c>
      <c r="D1844" s="27">
        <v>0.0</v>
      </c>
      <c r="E1844" s="41"/>
    </row>
    <row r="1845" hidden="1">
      <c r="A1845" s="35" t="s">
        <v>3294</v>
      </c>
      <c r="B1845" s="29">
        <v>358293.5</v>
      </c>
      <c r="C1845" s="59">
        <v>358886.5</v>
      </c>
      <c r="D1845" s="27">
        <v>593.0</v>
      </c>
      <c r="E1845" s="41"/>
    </row>
    <row r="1846" hidden="1">
      <c r="A1846" s="36" t="s">
        <v>3295</v>
      </c>
      <c r="B1846" s="42">
        <v>0.5</v>
      </c>
      <c r="C1846" s="65">
        <v>-38.5</v>
      </c>
      <c r="D1846" s="66">
        <v>-39.0</v>
      </c>
      <c r="E1846" s="45"/>
    </row>
    <row r="1847" hidden="1"/>
    <row r="1848" hidden="1"/>
    <row r="1849" hidden="1">
      <c r="A1849" s="5" t="s">
        <v>4027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3268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3269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4032</v>
      </c>
      <c r="B1855" s="7"/>
      <c r="C1855" s="16"/>
      <c r="D1855" s="56" t="s">
        <v>4033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3270</v>
      </c>
      <c r="B1857" s="6"/>
      <c r="C1857" s="6"/>
      <c r="D1857" s="6"/>
      <c r="E1857" s="7"/>
    </row>
    <row r="1858" hidden="1">
      <c r="A1858" s="20" t="s">
        <v>3271</v>
      </c>
      <c r="B1858" s="21" t="s">
        <v>3272</v>
      </c>
      <c r="C1858" s="22" t="s">
        <v>3273</v>
      </c>
      <c r="D1858" s="21" t="s">
        <v>3274</v>
      </c>
      <c r="E1858" s="23" t="s">
        <v>13</v>
      </c>
    </row>
    <row r="1859" hidden="1">
      <c r="A1859" s="57" t="s">
        <v>3275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7" t="s">
        <v>3276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7" t="s">
        <v>3277</v>
      </c>
      <c r="B1861" s="29">
        <v>0.0</v>
      </c>
      <c r="C1861" s="26"/>
      <c r="D1861" s="27">
        <v>0.0</v>
      </c>
      <c r="E1861" s="41"/>
    </row>
    <row r="1862" hidden="1">
      <c r="A1862" s="57" t="s">
        <v>3279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3281</v>
      </c>
      <c r="B1863" s="29">
        <v>0.0</v>
      </c>
      <c r="C1863" s="26"/>
      <c r="D1863" s="27">
        <v>0.0</v>
      </c>
      <c r="E1863" s="28"/>
    </row>
    <row r="1864" hidden="1">
      <c r="A1864" s="31" t="s">
        <v>3282</v>
      </c>
      <c r="B1864" s="29">
        <v>0.0</v>
      </c>
      <c r="C1864" s="26"/>
      <c r="D1864" s="27">
        <v>0.0</v>
      </c>
      <c r="E1864" s="41"/>
    </row>
    <row r="1865" hidden="1">
      <c r="A1865" s="31" t="s">
        <v>3284</v>
      </c>
      <c r="B1865" s="29">
        <v>13776.0</v>
      </c>
      <c r="C1865" s="26">
        <v>13776.0</v>
      </c>
      <c r="D1865" s="27">
        <v>0.0</v>
      </c>
      <c r="E1865" s="28" t="s">
        <v>7897</v>
      </c>
    </row>
    <row r="1866" hidden="1">
      <c r="A1866" s="31" t="s">
        <v>3286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8" t="s">
        <v>3287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8" t="s">
        <v>3288</v>
      </c>
      <c r="B1868" s="29">
        <v>72222.0</v>
      </c>
      <c r="C1868" s="59">
        <v>72222.0</v>
      </c>
      <c r="D1868" s="27">
        <v>0.0</v>
      </c>
      <c r="E1868" s="41"/>
    </row>
    <row r="1869" hidden="1">
      <c r="A1869" s="58" t="s">
        <v>3289</v>
      </c>
      <c r="B1869" s="29">
        <v>76480.0</v>
      </c>
      <c r="C1869" s="59">
        <v>75912.0</v>
      </c>
      <c r="D1869" s="27">
        <v>-568.0</v>
      </c>
      <c r="E1869" s="41"/>
    </row>
    <row r="1870" hidden="1">
      <c r="A1870" s="58" t="s">
        <v>3290</v>
      </c>
      <c r="B1870" s="29">
        <v>61621.0</v>
      </c>
      <c r="C1870" s="59">
        <v>61621.0</v>
      </c>
      <c r="D1870" s="27">
        <v>0.0</v>
      </c>
      <c r="E1870" s="41"/>
    </row>
    <row r="1871" hidden="1">
      <c r="A1871" s="58" t="s">
        <v>3292</v>
      </c>
      <c r="B1871" s="29">
        <v>3866.0</v>
      </c>
      <c r="C1871" s="59">
        <v>3866.0</v>
      </c>
      <c r="D1871" s="27">
        <v>0.0</v>
      </c>
      <c r="E1871" s="41"/>
    </row>
    <row r="1872" hidden="1">
      <c r="A1872" s="58" t="s">
        <v>3293</v>
      </c>
      <c r="B1872" s="29">
        <v>9557.0</v>
      </c>
      <c r="C1872" s="59">
        <v>9557.0</v>
      </c>
      <c r="D1872" s="27">
        <v>0.0</v>
      </c>
      <c r="E1872" s="41"/>
    </row>
    <row r="1873" hidden="1">
      <c r="A1873" s="35" t="s">
        <v>3294</v>
      </c>
      <c r="B1873" s="29">
        <v>390423.5</v>
      </c>
      <c r="C1873" s="59">
        <v>389855.5</v>
      </c>
      <c r="D1873" s="27">
        <v>-568.0</v>
      </c>
      <c r="E1873" s="41"/>
    </row>
    <row r="1874" hidden="1">
      <c r="A1874" s="36" t="s">
        <v>3295</v>
      </c>
      <c r="B1874" s="42">
        <v>1.5</v>
      </c>
      <c r="C1874" s="65">
        <v>1.5</v>
      </c>
      <c r="D1874" s="66">
        <v>0.0</v>
      </c>
      <c r="E1874" s="45"/>
    </row>
    <row r="1875" hidden="1"/>
    <row r="1876" hidden="1"/>
    <row r="1877" hidden="1">
      <c r="A1877" s="5" t="s">
        <v>4027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3268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4" t="s">
        <v>3269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4035</v>
      </c>
      <c r="B1883" s="7"/>
      <c r="C1883" s="16"/>
      <c r="D1883" s="56" t="s">
        <v>4033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3270</v>
      </c>
      <c r="B1885" s="6"/>
      <c r="C1885" s="6"/>
      <c r="D1885" s="6"/>
      <c r="E1885" s="7"/>
    </row>
    <row r="1886" hidden="1">
      <c r="A1886" s="20" t="s">
        <v>3271</v>
      </c>
      <c r="B1886" s="21" t="s">
        <v>3272</v>
      </c>
      <c r="C1886" s="22" t="s">
        <v>3273</v>
      </c>
      <c r="D1886" s="21" t="s">
        <v>3274</v>
      </c>
      <c r="E1886" s="23" t="s">
        <v>13</v>
      </c>
    </row>
    <row r="1887" hidden="1">
      <c r="A1887" s="57" t="s">
        <v>3275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7" t="s">
        <v>3276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7" t="s">
        <v>3277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7" t="s">
        <v>3279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3281</v>
      </c>
      <c r="B1891" s="29">
        <v>0.0</v>
      </c>
      <c r="C1891" s="26"/>
      <c r="D1891" s="27">
        <v>0.0</v>
      </c>
      <c r="E1891" s="28"/>
    </row>
    <row r="1892" hidden="1">
      <c r="A1892" s="31" t="s">
        <v>3282</v>
      </c>
      <c r="B1892" s="29">
        <v>0.0</v>
      </c>
      <c r="C1892" s="26"/>
      <c r="D1892" s="27">
        <v>0.0</v>
      </c>
      <c r="E1892" s="41"/>
    </row>
    <row r="1893" hidden="1">
      <c r="A1893" s="31" t="s">
        <v>3284</v>
      </c>
      <c r="B1893" s="29">
        <v>218.0</v>
      </c>
      <c r="C1893" s="26">
        <v>218.0</v>
      </c>
      <c r="D1893" s="27">
        <v>0.0</v>
      </c>
      <c r="E1893" s="28" t="s">
        <v>7898</v>
      </c>
    </row>
    <row r="1894" hidden="1">
      <c r="A1894" s="31" t="s">
        <v>3286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8" t="s">
        <v>3287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8" t="s">
        <v>3288</v>
      </c>
      <c r="B1896" s="29">
        <v>39065.0</v>
      </c>
      <c r="C1896" s="59">
        <v>39065.0</v>
      </c>
      <c r="D1896" s="27">
        <v>0.0</v>
      </c>
      <c r="E1896" s="41"/>
    </row>
    <row r="1897" hidden="1">
      <c r="A1897" s="58" t="s">
        <v>3289</v>
      </c>
      <c r="B1897" s="29">
        <v>62699.0</v>
      </c>
      <c r="C1897" s="59">
        <v>62699.0</v>
      </c>
      <c r="D1897" s="27">
        <v>0.0</v>
      </c>
      <c r="E1897" s="41"/>
    </row>
    <row r="1898" hidden="1">
      <c r="A1898" s="58" t="s">
        <v>3290</v>
      </c>
      <c r="B1898" s="29">
        <v>47095.5</v>
      </c>
      <c r="C1898" s="59">
        <v>47095.5</v>
      </c>
      <c r="D1898" s="27">
        <v>0.0</v>
      </c>
      <c r="E1898" s="41"/>
    </row>
    <row r="1899" hidden="1">
      <c r="A1899" s="58" t="s">
        <v>3292</v>
      </c>
      <c r="B1899" s="29">
        <v>674.0</v>
      </c>
      <c r="C1899" s="59">
        <v>674.0</v>
      </c>
      <c r="D1899" s="27">
        <v>0.0</v>
      </c>
      <c r="E1899" s="41"/>
    </row>
    <row r="1900" hidden="1">
      <c r="A1900" s="58" t="s">
        <v>3293</v>
      </c>
      <c r="B1900" s="29">
        <v>7340.0</v>
      </c>
      <c r="C1900" s="59">
        <v>7340.0</v>
      </c>
      <c r="D1900" s="27">
        <v>0.0</v>
      </c>
      <c r="E1900" s="41"/>
    </row>
    <row r="1901" hidden="1">
      <c r="A1901" s="35" t="s">
        <v>3294</v>
      </c>
      <c r="B1901" s="29">
        <v>290598.5</v>
      </c>
      <c r="C1901" s="59">
        <v>290598.5</v>
      </c>
      <c r="D1901" s="27">
        <v>0.0</v>
      </c>
      <c r="E1901" s="41"/>
    </row>
    <row r="1902" hidden="1">
      <c r="A1902" s="36" t="s">
        <v>3295</v>
      </c>
      <c r="B1902" s="42">
        <v>1.0</v>
      </c>
      <c r="C1902" s="65">
        <v>2.0</v>
      </c>
      <c r="D1902" s="66">
        <v>1.0</v>
      </c>
      <c r="E1902" s="45"/>
    </row>
    <row r="1903" hidden="1"/>
    <row r="1904" hidden="1"/>
    <row r="1905" hidden="1">
      <c r="A1905" s="5" t="s">
        <v>4027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3268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4" t="s">
        <v>3269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4032</v>
      </c>
      <c r="B1911" s="7"/>
      <c r="C1911" s="16"/>
      <c r="D1911" s="56" t="s">
        <v>4033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3270</v>
      </c>
      <c r="B1913" s="6"/>
      <c r="C1913" s="6"/>
      <c r="D1913" s="6"/>
      <c r="E1913" s="7"/>
    </row>
    <row r="1914" hidden="1">
      <c r="A1914" s="20" t="s">
        <v>3271</v>
      </c>
      <c r="B1914" s="21" t="s">
        <v>3272</v>
      </c>
      <c r="C1914" s="22" t="s">
        <v>3273</v>
      </c>
      <c r="D1914" s="21" t="s">
        <v>3274</v>
      </c>
      <c r="E1914" s="23" t="s">
        <v>13</v>
      </c>
    </row>
    <row r="1915" hidden="1">
      <c r="A1915" s="57" t="s">
        <v>3275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7" t="s">
        <v>3276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7" t="s">
        <v>3277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7" t="s">
        <v>3279</v>
      </c>
      <c r="B1918" s="29">
        <v>0.0</v>
      </c>
      <c r="C1918" s="26"/>
      <c r="D1918" s="27">
        <v>0.0</v>
      </c>
      <c r="E1918" s="41"/>
    </row>
    <row r="1919" hidden="1">
      <c r="A1919" s="31" t="s">
        <v>3281</v>
      </c>
      <c r="B1919" s="29">
        <v>0.0</v>
      </c>
      <c r="C1919" s="26"/>
      <c r="D1919" s="27">
        <v>0.0</v>
      </c>
      <c r="E1919" s="28"/>
    </row>
    <row r="1920" hidden="1">
      <c r="A1920" s="31" t="s">
        <v>3282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3284</v>
      </c>
      <c r="B1921" s="29">
        <v>2635.0</v>
      </c>
      <c r="C1921" s="26">
        <v>2475.0</v>
      </c>
      <c r="D1921" s="27">
        <v>-160.0</v>
      </c>
      <c r="E1921" s="28" t="s">
        <v>7899</v>
      </c>
    </row>
    <row r="1922" hidden="1">
      <c r="A1922" s="31" t="s">
        <v>3286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8" t="s">
        <v>3287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8" t="s">
        <v>3288</v>
      </c>
      <c r="B1924" s="29">
        <v>61969.0</v>
      </c>
      <c r="C1924" s="59">
        <v>61969.0</v>
      </c>
      <c r="D1924" s="27">
        <v>0.0</v>
      </c>
      <c r="E1924" s="41"/>
    </row>
    <row r="1925" hidden="1">
      <c r="A1925" s="58" t="s">
        <v>3289</v>
      </c>
      <c r="B1925" s="29">
        <v>82140.0</v>
      </c>
      <c r="C1925" s="59">
        <v>82140.0</v>
      </c>
      <c r="D1925" s="27">
        <v>0.0</v>
      </c>
      <c r="E1925" s="41"/>
    </row>
    <row r="1926" hidden="1">
      <c r="A1926" s="58" t="s">
        <v>3290</v>
      </c>
      <c r="B1926" s="29">
        <v>64561.5</v>
      </c>
      <c r="C1926" s="59">
        <v>64561.5</v>
      </c>
      <c r="D1926" s="27">
        <v>0.0</v>
      </c>
      <c r="E1926" s="41"/>
    </row>
    <row r="1927" hidden="1">
      <c r="A1927" s="58" t="s">
        <v>3292</v>
      </c>
      <c r="B1927" s="29">
        <v>2338.0</v>
      </c>
      <c r="C1927" s="59">
        <v>2338.0</v>
      </c>
      <c r="D1927" s="27">
        <v>0.0</v>
      </c>
      <c r="E1927" s="41"/>
    </row>
    <row r="1928" hidden="1">
      <c r="A1928" s="58" t="s">
        <v>3293</v>
      </c>
      <c r="B1928" s="29">
        <v>4293.0</v>
      </c>
      <c r="C1928" s="59">
        <v>4293.0</v>
      </c>
      <c r="D1928" s="27">
        <v>0.0</v>
      </c>
      <c r="E1928" s="41"/>
    </row>
    <row r="1929" hidden="1">
      <c r="A1929" s="35" t="s">
        <v>3294</v>
      </c>
      <c r="B1929" s="29">
        <v>367087.0</v>
      </c>
      <c r="C1929" s="59">
        <v>367087.0</v>
      </c>
      <c r="D1929" s="27">
        <v>0.0</v>
      </c>
      <c r="E1929" s="41"/>
    </row>
    <row r="1930" hidden="1">
      <c r="A1930" s="36" t="s">
        <v>3295</v>
      </c>
      <c r="B1930" s="42">
        <v>0.5</v>
      </c>
      <c r="C1930" s="65">
        <v>82.5</v>
      </c>
      <c r="D1930" s="66">
        <v>82.0</v>
      </c>
      <c r="E1930" s="45"/>
    </row>
    <row r="1931" hidden="1"/>
    <row r="1932" hidden="1"/>
    <row r="1933" hidden="1">
      <c r="A1933" s="5" t="s">
        <v>4027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3268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4" t="s">
        <v>3269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4032</v>
      </c>
      <c r="B1939" s="7"/>
      <c r="C1939" s="16"/>
      <c r="D1939" s="56" t="s">
        <v>4033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3270</v>
      </c>
      <c r="B1941" s="6"/>
      <c r="C1941" s="6"/>
      <c r="D1941" s="6"/>
      <c r="E1941" s="7"/>
    </row>
    <row r="1942" hidden="1">
      <c r="A1942" s="20" t="s">
        <v>3271</v>
      </c>
      <c r="B1942" s="21" t="s">
        <v>3272</v>
      </c>
      <c r="C1942" s="22" t="s">
        <v>3273</v>
      </c>
      <c r="D1942" s="21" t="s">
        <v>3274</v>
      </c>
      <c r="E1942" s="23" t="s">
        <v>13</v>
      </c>
    </row>
    <row r="1943" hidden="1">
      <c r="A1943" s="57" t="s">
        <v>3275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7" t="s">
        <v>3276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7" t="s">
        <v>3277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3279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3281</v>
      </c>
      <c r="B1947" s="29">
        <v>0.0</v>
      </c>
      <c r="C1947" s="26"/>
      <c r="D1947" s="27">
        <v>0.0</v>
      </c>
      <c r="E1947" s="28"/>
    </row>
    <row r="1948" hidden="1">
      <c r="A1948" s="31" t="s">
        <v>3282</v>
      </c>
      <c r="B1948" s="29">
        <v>30.0</v>
      </c>
      <c r="C1948" s="26"/>
      <c r="D1948" s="27">
        <v>-30.0</v>
      </c>
      <c r="E1948" s="41"/>
    </row>
    <row r="1949" hidden="1">
      <c r="A1949" s="31" t="s">
        <v>3284</v>
      </c>
      <c r="B1949" s="29">
        <v>0.0</v>
      </c>
      <c r="C1949" s="26"/>
      <c r="D1949" s="27">
        <v>0.0</v>
      </c>
      <c r="E1949" s="28"/>
    </row>
    <row r="1950" hidden="1">
      <c r="A1950" s="31" t="s">
        <v>3286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8" t="s">
        <v>3287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8" t="s">
        <v>3288</v>
      </c>
      <c r="B1952" s="29">
        <v>51354.0</v>
      </c>
      <c r="C1952" s="59">
        <v>51354.0</v>
      </c>
      <c r="D1952" s="27">
        <v>0.0</v>
      </c>
      <c r="E1952" s="41"/>
    </row>
    <row r="1953" hidden="1">
      <c r="A1953" s="58" t="s">
        <v>3289</v>
      </c>
      <c r="B1953" s="29">
        <v>72099.0</v>
      </c>
      <c r="C1953" s="59">
        <v>71670.0</v>
      </c>
      <c r="D1953" s="27">
        <v>-429.0</v>
      </c>
      <c r="E1953" s="41"/>
    </row>
    <row r="1954" hidden="1">
      <c r="A1954" s="58" t="s">
        <v>3290</v>
      </c>
      <c r="B1954" s="29">
        <v>51773.5</v>
      </c>
      <c r="C1954" s="59">
        <v>51773.5</v>
      </c>
      <c r="D1954" s="27">
        <v>0.0</v>
      </c>
      <c r="E1954" s="41"/>
    </row>
    <row r="1955" hidden="1">
      <c r="A1955" s="58" t="s">
        <v>3292</v>
      </c>
      <c r="B1955" s="29">
        <v>4384.0</v>
      </c>
      <c r="C1955" s="59">
        <v>4384.0</v>
      </c>
      <c r="D1955" s="27">
        <v>0.0</v>
      </c>
      <c r="E1955" s="41"/>
    </row>
    <row r="1956" hidden="1">
      <c r="A1956" s="58" t="s">
        <v>3293</v>
      </c>
      <c r="B1956" s="29">
        <v>15598.0</v>
      </c>
      <c r="C1956" s="59">
        <v>15598.0</v>
      </c>
      <c r="D1956" s="27">
        <v>0.0</v>
      </c>
      <c r="E1956" s="41"/>
    </row>
    <row r="1957" hidden="1">
      <c r="A1957" s="35" t="s">
        <v>3294</v>
      </c>
      <c r="B1957" s="29">
        <v>348197.5</v>
      </c>
      <c r="C1957" s="59">
        <v>347768.5</v>
      </c>
      <c r="D1957" s="27">
        <v>-429.0</v>
      </c>
      <c r="E1957" s="41"/>
    </row>
    <row r="1958" hidden="1">
      <c r="A1958" s="36" t="s">
        <v>3295</v>
      </c>
      <c r="B1958" s="42">
        <v>0.0</v>
      </c>
      <c r="C1958" s="65">
        <v>-30.0</v>
      </c>
      <c r="D1958" s="66">
        <v>-30.0</v>
      </c>
      <c r="E1958" s="45"/>
    </row>
    <row r="1959" hidden="1"/>
    <row r="1960" hidden="1"/>
    <row r="1961" hidden="1">
      <c r="A1961" s="5" t="s">
        <v>4027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3268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4" t="s">
        <v>3269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4032</v>
      </c>
      <c r="B1967" s="7"/>
      <c r="C1967" s="16"/>
      <c r="D1967" s="56" t="s">
        <v>4039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3270</v>
      </c>
      <c r="B1969" s="6"/>
      <c r="C1969" s="6"/>
      <c r="D1969" s="6"/>
      <c r="E1969" s="7"/>
    </row>
    <row r="1970" hidden="1">
      <c r="A1970" s="20" t="s">
        <v>3271</v>
      </c>
      <c r="B1970" s="21" t="s">
        <v>3272</v>
      </c>
      <c r="C1970" s="22" t="s">
        <v>3273</v>
      </c>
      <c r="D1970" s="21" t="s">
        <v>3274</v>
      </c>
      <c r="E1970" s="23" t="s">
        <v>13</v>
      </c>
    </row>
    <row r="1971" hidden="1">
      <c r="A1971" s="57" t="s">
        <v>3275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7" t="s">
        <v>3276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7" t="s">
        <v>3277</v>
      </c>
      <c r="B1973" s="29">
        <v>0.0</v>
      </c>
      <c r="C1973" s="26"/>
      <c r="D1973" s="27">
        <v>0.0</v>
      </c>
      <c r="E1973" s="41"/>
    </row>
    <row r="1974" hidden="1">
      <c r="A1974" s="57" t="s">
        <v>3279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3281</v>
      </c>
      <c r="B1975" s="29">
        <v>0.0</v>
      </c>
      <c r="C1975" s="26"/>
      <c r="D1975" s="27">
        <v>0.0</v>
      </c>
      <c r="E1975" s="28"/>
    </row>
    <row r="1976" hidden="1">
      <c r="A1976" s="31" t="s">
        <v>3282</v>
      </c>
      <c r="B1976" s="29">
        <v>0.0</v>
      </c>
      <c r="C1976" s="26"/>
      <c r="D1976" s="27">
        <v>0.0</v>
      </c>
      <c r="E1976" s="41"/>
    </row>
    <row r="1977" hidden="1">
      <c r="A1977" s="31" t="s">
        <v>3284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3286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8" t="s">
        <v>3287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8" t="s">
        <v>3288</v>
      </c>
      <c r="B1980" s="29">
        <v>42664.0</v>
      </c>
      <c r="C1980" s="59">
        <v>42664.0</v>
      </c>
      <c r="D1980" s="27">
        <v>0.0</v>
      </c>
      <c r="E1980" s="41"/>
    </row>
    <row r="1981" hidden="1">
      <c r="A1981" s="58" t="s">
        <v>3289</v>
      </c>
      <c r="B1981" s="29">
        <v>51107.0</v>
      </c>
      <c r="C1981" s="59">
        <v>50713.0</v>
      </c>
      <c r="D1981" s="27">
        <v>-394.0</v>
      </c>
      <c r="E1981" s="41"/>
    </row>
    <row r="1982" hidden="1">
      <c r="A1982" s="58" t="s">
        <v>3290</v>
      </c>
      <c r="B1982" s="29">
        <v>45958.0</v>
      </c>
      <c r="C1982" s="59">
        <v>45958.0</v>
      </c>
      <c r="D1982" s="27">
        <v>0.0</v>
      </c>
      <c r="E1982" s="41"/>
    </row>
    <row r="1983" hidden="1">
      <c r="A1983" s="58" t="s">
        <v>3292</v>
      </c>
      <c r="B1983" s="29">
        <v>1577.0</v>
      </c>
      <c r="C1983" s="59">
        <v>3507.0</v>
      </c>
      <c r="D1983" s="27">
        <v>1930.0</v>
      </c>
      <c r="E1983" s="41"/>
    </row>
    <row r="1984" hidden="1">
      <c r="A1984" s="58" t="s">
        <v>3293</v>
      </c>
      <c r="B1984" s="29">
        <v>10375.0</v>
      </c>
      <c r="C1984" s="59">
        <v>10375.0</v>
      </c>
      <c r="D1984" s="27">
        <v>0.0</v>
      </c>
      <c r="E1984" s="41"/>
    </row>
    <row r="1985" hidden="1">
      <c r="A1985" s="35" t="s">
        <v>3294</v>
      </c>
      <c r="B1985" s="29">
        <v>267198.0</v>
      </c>
      <c r="C1985" s="59">
        <v>266804.0</v>
      </c>
      <c r="D1985" s="27">
        <v>-394.0</v>
      </c>
      <c r="E1985" s="41"/>
    </row>
    <row r="1986" hidden="1">
      <c r="A1986" s="36" t="s">
        <v>3295</v>
      </c>
      <c r="B1986" s="42">
        <v>0.0</v>
      </c>
      <c r="C1986" s="65">
        <v>1932.0</v>
      </c>
      <c r="D1986" s="66">
        <v>1932.0</v>
      </c>
      <c r="E1986" s="45"/>
    </row>
    <row r="1987" hidden="1"/>
    <row r="1988" hidden="1"/>
    <row r="1989" hidden="1">
      <c r="A1989" s="5" t="s">
        <v>4027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3268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4" t="s">
        <v>3269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4041</v>
      </c>
      <c r="B1995" s="7"/>
      <c r="C1995" s="16"/>
      <c r="D1995" s="56" t="s">
        <v>4033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3270</v>
      </c>
      <c r="B1997" s="6"/>
      <c r="C1997" s="6"/>
      <c r="D1997" s="6"/>
      <c r="E1997" s="7"/>
    </row>
    <row r="1998" hidden="1">
      <c r="A1998" s="20" t="s">
        <v>3271</v>
      </c>
      <c r="B1998" s="21" t="s">
        <v>3272</v>
      </c>
      <c r="C1998" s="22" t="s">
        <v>3273</v>
      </c>
      <c r="D1998" s="21" t="s">
        <v>3274</v>
      </c>
      <c r="E1998" s="23" t="s">
        <v>13</v>
      </c>
    </row>
    <row r="1999" hidden="1">
      <c r="A1999" s="57" t="s">
        <v>3275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7" t="s">
        <v>3276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7" t="s">
        <v>3277</v>
      </c>
      <c r="B2001" s="29">
        <v>0.0</v>
      </c>
      <c r="C2001" s="26"/>
      <c r="D2001" s="27">
        <v>0.0</v>
      </c>
      <c r="E2001" s="41"/>
    </row>
    <row r="2002" hidden="1">
      <c r="A2002" s="57" t="s">
        <v>3279</v>
      </c>
      <c r="B2002" s="29">
        <v>0.0</v>
      </c>
      <c r="C2002" s="26"/>
      <c r="D2002" s="27">
        <v>0.0</v>
      </c>
      <c r="E2002" s="41"/>
    </row>
    <row r="2003" hidden="1">
      <c r="A2003" s="31" t="s">
        <v>3281</v>
      </c>
      <c r="B2003" s="29">
        <v>0.0</v>
      </c>
      <c r="C2003" s="26"/>
      <c r="D2003" s="27">
        <v>0.0</v>
      </c>
      <c r="E2003" s="28"/>
    </row>
    <row r="2004" hidden="1">
      <c r="A2004" s="31" t="s">
        <v>3282</v>
      </c>
      <c r="B2004" s="29">
        <v>0.0</v>
      </c>
      <c r="C2004" s="26"/>
      <c r="D2004" s="27">
        <v>0.0</v>
      </c>
      <c r="E2004" s="41"/>
    </row>
    <row r="2005" hidden="1">
      <c r="A2005" s="31" t="s">
        <v>3284</v>
      </c>
      <c r="B2005" s="29">
        <v>0.0</v>
      </c>
      <c r="C2005" s="26"/>
      <c r="D2005" s="27">
        <v>0.0</v>
      </c>
      <c r="E2005" s="28"/>
    </row>
    <row r="2006" hidden="1">
      <c r="A2006" s="31" t="s">
        <v>3286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8" t="s">
        <v>3287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8" t="s">
        <v>3288</v>
      </c>
      <c r="B2008" s="29">
        <v>14303.0</v>
      </c>
      <c r="C2008" s="59">
        <v>14303.0</v>
      </c>
      <c r="D2008" s="27">
        <v>0.0</v>
      </c>
      <c r="E2008" s="41"/>
    </row>
    <row r="2009" hidden="1">
      <c r="A2009" s="58" t="s">
        <v>3289</v>
      </c>
      <c r="B2009" s="29">
        <v>28802.0</v>
      </c>
      <c r="C2009" s="59">
        <v>28307.0</v>
      </c>
      <c r="D2009" s="27">
        <v>-495.0</v>
      </c>
      <c r="E2009" s="41"/>
    </row>
    <row r="2010" hidden="1">
      <c r="A2010" s="58" t="s">
        <v>3290</v>
      </c>
      <c r="B2010" s="29">
        <v>22774.0</v>
      </c>
      <c r="C2010" s="59">
        <v>22774.0</v>
      </c>
      <c r="D2010" s="27">
        <v>0.0</v>
      </c>
      <c r="E2010" s="41"/>
    </row>
    <row r="2011" hidden="1">
      <c r="A2011" s="58" t="s">
        <v>3292</v>
      </c>
      <c r="B2011" s="29">
        <v>2561.0</v>
      </c>
      <c r="C2011" s="59">
        <v>2561.0</v>
      </c>
      <c r="D2011" s="27">
        <v>0.0</v>
      </c>
      <c r="E2011" s="41"/>
    </row>
    <row r="2012" hidden="1">
      <c r="A2012" s="58" t="s">
        <v>3293</v>
      </c>
      <c r="B2012" s="29">
        <v>6060.0</v>
      </c>
      <c r="C2012" s="59">
        <v>6060.0</v>
      </c>
      <c r="D2012" s="27">
        <v>0.0</v>
      </c>
      <c r="E2012" s="41"/>
    </row>
    <row r="2013" hidden="1">
      <c r="A2013" s="35" t="s">
        <v>3294</v>
      </c>
      <c r="B2013" s="29">
        <v>121976.0</v>
      </c>
      <c r="C2013" s="59">
        <v>121481.0</v>
      </c>
      <c r="D2013" s="27">
        <v>-495.0</v>
      </c>
      <c r="E2013" s="41"/>
    </row>
    <row r="2014" hidden="1">
      <c r="A2014" s="36" t="s">
        <v>3295</v>
      </c>
      <c r="B2014" s="42">
        <v>0.0</v>
      </c>
      <c r="C2014" s="65">
        <v>1.0</v>
      </c>
      <c r="D2014" s="66">
        <v>1.0</v>
      </c>
      <c r="E2014" s="45"/>
    </row>
    <row r="2015" hidden="1">
      <c r="A2015" s="39"/>
      <c r="B2015" s="60"/>
      <c r="C2015" s="67"/>
      <c r="D2015" s="61"/>
      <c r="E2015" s="68"/>
    </row>
    <row r="2016" hidden="1">
      <c r="A2016" s="39"/>
      <c r="B2016" s="60"/>
      <c r="C2016" s="67"/>
      <c r="D2016" s="61"/>
      <c r="E2016" s="68"/>
    </row>
    <row r="2017" hidden="1">
      <c r="A2017" s="5" t="s">
        <v>4027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3268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4" t="s">
        <v>3269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4032</v>
      </c>
      <c r="B2023" s="7"/>
      <c r="C2023" s="16"/>
      <c r="D2023" s="56" t="s">
        <v>4033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3270</v>
      </c>
      <c r="B2025" s="6"/>
      <c r="C2025" s="6"/>
      <c r="D2025" s="6"/>
      <c r="E2025" s="7"/>
    </row>
    <row r="2026" hidden="1">
      <c r="A2026" s="20" t="s">
        <v>3271</v>
      </c>
      <c r="B2026" s="21" t="s">
        <v>3272</v>
      </c>
      <c r="C2026" s="22" t="s">
        <v>3273</v>
      </c>
      <c r="D2026" s="21" t="s">
        <v>3274</v>
      </c>
      <c r="E2026" s="23" t="s">
        <v>13</v>
      </c>
    </row>
    <row r="2027" hidden="1">
      <c r="A2027" s="57" t="s">
        <v>3275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7" t="s">
        <v>3276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7" t="s">
        <v>3277</v>
      </c>
      <c r="B2029" s="29">
        <v>0.0</v>
      </c>
      <c r="C2029" s="26"/>
      <c r="D2029" s="27">
        <v>0.0</v>
      </c>
      <c r="E2029" s="41"/>
    </row>
    <row r="2030" hidden="1">
      <c r="A2030" s="57" t="s">
        <v>3279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3281</v>
      </c>
      <c r="B2031" s="29">
        <v>0.0</v>
      </c>
      <c r="C2031" s="26"/>
      <c r="D2031" s="27">
        <v>0.0</v>
      </c>
      <c r="E2031" s="28"/>
    </row>
    <row r="2032" hidden="1">
      <c r="A2032" s="31" t="s">
        <v>3282</v>
      </c>
      <c r="B2032" s="29">
        <v>136.0</v>
      </c>
      <c r="C2032" s="26"/>
      <c r="D2032" s="27">
        <v>-136.0</v>
      </c>
      <c r="E2032" s="40" t="s">
        <v>7900</v>
      </c>
    </row>
    <row r="2033" hidden="1">
      <c r="A2033" s="31" t="s">
        <v>3284</v>
      </c>
      <c r="B2033" s="29">
        <v>40.0</v>
      </c>
      <c r="C2033" s="26"/>
      <c r="D2033" s="27">
        <v>-40.0</v>
      </c>
      <c r="E2033" s="28"/>
    </row>
    <row r="2034" hidden="1">
      <c r="A2034" s="31" t="s">
        <v>3286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8" t="s">
        <v>3287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8" t="s">
        <v>3288</v>
      </c>
      <c r="B2036" s="29">
        <v>56271.0</v>
      </c>
      <c r="C2036" s="59">
        <v>56271.0</v>
      </c>
      <c r="D2036" s="27">
        <v>0.0</v>
      </c>
      <c r="E2036" s="41"/>
    </row>
    <row r="2037" hidden="1">
      <c r="A2037" s="58" t="s">
        <v>3289</v>
      </c>
      <c r="B2037" s="29">
        <v>65628.0</v>
      </c>
      <c r="C2037" s="59">
        <v>65628.0</v>
      </c>
      <c r="D2037" s="27">
        <v>0.0</v>
      </c>
      <c r="E2037" s="41"/>
    </row>
    <row r="2038" hidden="1">
      <c r="A2038" s="58" t="s">
        <v>3290</v>
      </c>
      <c r="B2038" s="29">
        <v>55803.0</v>
      </c>
      <c r="C2038" s="59">
        <v>55803.0</v>
      </c>
      <c r="D2038" s="27">
        <v>0.0</v>
      </c>
      <c r="E2038" s="41"/>
    </row>
    <row r="2039" hidden="1">
      <c r="A2039" s="58" t="s">
        <v>3292</v>
      </c>
      <c r="B2039" s="29">
        <v>2861.0</v>
      </c>
      <c r="C2039" s="59">
        <v>2861.0</v>
      </c>
      <c r="D2039" s="27">
        <v>0.0</v>
      </c>
      <c r="E2039" s="41"/>
    </row>
    <row r="2040" hidden="1">
      <c r="A2040" s="58" t="s">
        <v>3293</v>
      </c>
      <c r="B2040" s="29">
        <v>12873.0</v>
      </c>
      <c r="C2040" s="59">
        <v>12873.0</v>
      </c>
      <c r="D2040" s="27">
        <v>0.0</v>
      </c>
      <c r="E2040" s="41"/>
    </row>
    <row r="2041" hidden="1">
      <c r="A2041" s="35" t="s">
        <v>3294</v>
      </c>
      <c r="B2041" s="29">
        <v>359947.0</v>
      </c>
      <c r="C2041" s="59">
        <v>359947.0</v>
      </c>
      <c r="D2041" s="27">
        <v>0.0</v>
      </c>
      <c r="E2041" s="41"/>
    </row>
    <row r="2042" hidden="1">
      <c r="A2042" s="36" t="s">
        <v>3295</v>
      </c>
      <c r="B2042" s="42">
        <v>1.0</v>
      </c>
      <c r="C2042" s="65">
        <v>-135.0</v>
      </c>
      <c r="D2042" s="66">
        <v>-136.0</v>
      </c>
      <c r="E2042" s="45"/>
    </row>
    <row r="2043" hidden="1">
      <c r="A2043" s="39"/>
      <c r="B2043" s="60"/>
      <c r="C2043" s="67"/>
      <c r="D2043" s="61"/>
      <c r="E2043" s="68"/>
    </row>
    <row r="2044" hidden="1">
      <c r="A2044" s="39"/>
      <c r="B2044" s="60"/>
      <c r="C2044" s="67"/>
      <c r="D2044" s="61"/>
      <c r="E2044" s="68"/>
    </row>
    <row r="2045" hidden="1">
      <c r="A2045" s="5" t="s">
        <v>4027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3268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4" t="s">
        <v>3269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4032</v>
      </c>
      <c r="B2051" s="7"/>
      <c r="C2051" s="16"/>
      <c r="D2051" s="56" t="s">
        <v>4033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3270</v>
      </c>
      <c r="B2053" s="6"/>
      <c r="C2053" s="6"/>
      <c r="D2053" s="6"/>
      <c r="E2053" s="7"/>
    </row>
    <row r="2054" hidden="1">
      <c r="A2054" s="20" t="s">
        <v>3271</v>
      </c>
      <c r="B2054" s="21" t="s">
        <v>3272</v>
      </c>
      <c r="C2054" s="22" t="s">
        <v>3273</v>
      </c>
      <c r="D2054" s="21" t="s">
        <v>3274</v>
      </c>
      <c r="E2054" s="23" t="s">
        <v>13</v>
      </c>
    </row>
    <row r="2055" hidden="1">
      <c r="A2055" s="57" t="s">
        <v>3275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7" t="s">
        <v>3276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7" t="s">
        <v>3277</v>
      </c>
      <c r="B2057" s="29">
        <v>0.0</v>
      </c>
      <c r="C2057" s="26"/>
      <c r="D2057" s="27">
        <v>0.0</v>
      </c>
      <c r="E2057" s="41"/>
    </row>
    <row r="2058" hidden="1">
      <c r="A2058" s="57" t="s">
        <v>3279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3281</v>
      </c>
      <c r="B2059" s="29">
        <v>0.0</v>
      </c>
      <c r="C2059" s="26"/>
      <c r="D2059" s="27">
        <v>0.0</v>
      </c>
      <c r="E2059" s="28"/>
    </row>
    <row r="2060" hidden="1">
      <c r="A2060" s="31" t="s">
        <v>3282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3284</v>
      </c>
      <c r="B2061" s="29">
        <v>40.0</v>
      </c>
      <c r="C2061" s="26"/>
      <c r="D2061" s="27">
        <v>-40.0</v>
      </c>
      <c r="E2061" s="28"/>
    </row>
    <row r="2062" hidden="1">
      <c r="A2062" s="31" t="s">
        <v>3286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8" t="s">
        <v>3287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8" t="s">
        <v>3288</v>
      </c>
      <c r="B2064" s="29">
        <v>56271.0</v>
      </c>
      <c r="C2064" s="59">
        <v>56271.0</v>
      </c>
      <c r="D2064" s="27">
        <v>0.0</v>
      </c>
      <c r="E2064" s="41"/>
    </row>
    <row r="2065" hidden="1">
      <c r="A2065" s="58" t="s">
        <v>3289</v>
      </c>
      <c r="B2065" s="29">
        <v>65628.0</v>
      </c>
      <c r="C2065" s="59">
        <v>65628.0</v>
      </c>
      <c r="D2065" s="27">
        <v>0.0</v>
      </c>
      <c r="E2065" s="41"/>
    </row>
    <row r="2066" hidden="1">
      <c r="A2066" s="58" t="s">
        <v>3290</v>
      </c>
      <c r="B2066" s="29">
        <v>55803.0</v>
      </c>
      <c r="C2066" s="59">
        <v>55803.0</v>
      </c>
      <c r="D2066" s="27">
        <v>0.0</v>
      </c>
      <c r="E2066" s="41"/>
    </row>
    <row r="2067" hidden="1">
      <c r="A2067" s="58" t="s">
        <v>3292</v>
      </c>
      <c r="B2067" s="29">
        <v>2861.0</v>
      </c>
      <c r="C2067" s="59">
        <v>2861.0</v>
      </c>
      <c r="D2067" s="27">
        <v>0.0</v>
      </c>
      <c r="E2067" s="41"/>
    </row>
    <row r="2068" hidden="1">
      <c r="A2068" s="58" t="s">
        <v>3293</v>
      </c>
      <c r="B2068" s="29">
        <v>12873.0</v>
      </c>
      <c r="C2068" s="59">
        <v>12873.0</v>
      </c>
      <c r="D2068" s="27">
        <v>0.0</v>
      </c>
      <c r="E2068" s="41"/>
    </row>
    <row r="2069" hidden="1">
      <c r="A2069" s="35" t="s">
        <v>3294</v>
      </c>
      <c r="B2069" s="29">
        <v>359947.0</v>
      </c>
      <c r="C2069" s="59">
        <v>359947.0</v>
      </c>
      <c r="D2069" s="27">
        <v>0.0</v>
      </c>
      <c r="E2069" s="41"/>
    </row>
    <row r="2070" hidden="1">
      <c r="A2070" s="36" t="s">
        <v>3295</v>
      </c>
      <c r="B2070" s="42">
        <v>1.0</v>
      </c>
      <c r="C2070" s="65">
        <v>1.0</v>
      </c>
      <c r="D2070" s="66">
        <v>0.0</v>
      </c>
      <c r="E2070" s="45"/>
    </row>
    <row r="2071" hidden="1">
      <c r="A2071" s="39"/>
      <c r="B2071" s="60"/>
      <c r="C2071" s="67"/>
      <c r="D2071" s="61"/>
      <c r="E2071" s="68"/>
    </row>
    <row r="2072" hidden="1">
      <c r="A2072" s="39"/>
      <c r="B2072" s="60"/>
      <c r="C2072" s="67"/>
      <c r="D2072" s="61"/>
      <c r="E2072" s="68"/>
    </row>
    <row r="2073" hidden="1">
      <c r="A2073" s="5" t="s">
        <v>4027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3268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4" t="s">
        <v>3269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4032</v>
      </c>
      <c r="B2079" s="7"/>
      <c r="C2079" s="16"/>
      <c r="D2079" s="56" t="s">
        <v>4033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3270</v>
      </c>
      <c r="B2081" s="6"/>
      <c r="C2081" s="6"/>
      <c r="D2081" s="6"/>
      <c r="E2081" s="7"/>
    </row>
    <row r="2082" hidden="1">
      <c r="A2082" s="20" t="s">
        <v>3271</v>
      </c>
      <c r="B2082" s="21" t="s">
        <v>3272</v>
      </c>
      <c r="C2082" s="22" t="s">
        <v>3273</v>
      </c>
      <c r="D2082" s="21" t="s">
        <v>3274</v>
      </c>
      <c r="E2082" s="23" t="s">
        <v>13</v>
      </c>
    </row>
    <row r="2083" hidden="1">
      <c r="A2083" s="57" t="s">
        <v>3275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7" t="s">
        <v>3276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7" t="s">
        <v>3277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7" t="s">
        <v>3279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3281</v>
      </c>
      <c r="B2087" s="29">
        <v>0.0</v>
      </c>
      <c r="C2087" s="26"/>
      <c r="D2087" s="27">
        <v>0.0</v>
      </c>
      <c r="E2087" s="28"/>
    </row>
    <row r="2088" hidden="1">
      <c r="A2088" s="31" t="s">
        <v>3282</v>
      </c>
      <c r="B2088" s="29">
        <v>0.0</v>
      </c>
      <c r="C2088" s="26"/>
      <c r="D2088" s="27">
        <v>0.0</v>
      </c>
      <c r="E2088" s="40"/>
    </row>
    <row r="2089" hidden="1">
      <c r="A2089" s="31" t="s">
        <v>3284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3286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8" t="s">
        <v>3287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8" t="s">
        <v>3288</v>
      </c>
      <c r="B2092" s="29">
        <v>65013.0</v>
      </c>
      <c r="C2092" s="59">
        <v>65013.0</v>
      </c>
      <c r="D2092" s="27">
        <v>0.0</v>
      </c>
      <c r="E2092" s="41"/>
    </row>
    <row r="2093" hidden="1">
      <c r="A2093" s="58" t="s">
        <v>3289</v>
      </c>
      <c r="B2093" s="29">
        <v>56968.0</v>
      </c>
      <c r="C2093" s="59">
        <v>56968.0</v>
      </c>
      <c r="D2093" s="27">
        <v>0.0</v>
      </c>
      <c r="E2093" s="41"/>
    </row>
    <row r="2094" hidden="1">
      <c r="A2094" s="58" t="s">
        <v>3290</v>
      </c>
      <c r="B2094" s="29">
        <v>61011.0</v>
      </c>
      <c r="C2094" s="59">
        <v>61011.0</v>
      </c>
      <c r="D2094" s="27">
        <v>0.0</v>
      </c>
      <c r="E2094" s="41"/>
    </row>
    <row r="2095" hidden="1">
      <c r="A2095" s="58" t="s">
        <v>3292</v>
      </c>
      <c r="B2095" s="29">
        <v>6430.0</v>
      </c>
      <c r="C2095" s="59">
        <v>6430.0</v>
      </c>
      <c r="D2095" s="27">
        <v>0.0</v>
      </c>
      <c r="E2095" s="41"/>
    </row>
    <row r="2096" hidden="1">
      <c r="A2096" s="58" t="s">
        <v>3293</v>
      </c>
      <c r="B2096" s="29">
        <v>7840.0</v>
      </c>
      <c r="C2096" s="59">
        <v>7840.0</v>
      </c>
      <c r="D2096" s="27">
        <v>0.0</v>
      </c>
      <c r="E2096" s="41"/>
    </row>
    <row r="2097" hidden="1">
      <c r="A2097" s="35" t="s">
        <v>3294</v>
      </c>
      <c r="B2097" s="29">
        <v>349070.5</v>
      </c>
      <c r="C2097" s="59">
        <v>349070.5</v>
      </c>
      <c r="D2097" s="27">
        <v>0.0</v>
      </c>
      <c r="E2097" s="41"/>
    </row>
    <row r="2098" hidden="1">
      <c r="A2098" s="36" t="s">
        <v>3295</v>
      </c>
      <c r="B2098" s="42">
        <v>0.5</v>
      </c>
      <c r="C2098" s="65">
        <v>1.5</v>
      </c>
      <c r="D2098" s="66">
        <v>1.0</v>
      </c>
      <c r="E2098" s="45"/>
    </row>
    <row r="2099" hidden="1">
      <c r="A2099" s="39"/>
      <c r="B2099" s="60"/>
      <c r="C2099" s="67"/>
      <c r="D2099" s="61"/>
      <c r="E2099" s="68"/>
    </row>
    <row r="2100" hidden="1">
      <c r="A2100" s="39"/>
      <c r="B2100" s="60"/>
      <c r="C2100" s="67"/>
      <c r="D2100" s="61"/>
      <c r="E2100" s="68"/>
    </row>
    <row r="2101" hidden="1">
      <c r="A2101" s="5" t="s">
        <v>4027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3268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4" t="s">
        <v>3269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4032</v>
      </c>
      <c r="B2107" s="7"/>
      <c r="C2107" s="16"/>
      <c r="D2107" s="56" t="s">
        <v>4033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3270</v>
      </c>
      <c r="B2109" s="6"/>
      <c r="C2109" s="6"/>
      <c r="D2109" s="6"/>
      <c r="E2109" s="7"/>
    </row>
    <row r="2110" hidden="1">
      <c r="A2110" s="20" t="s">
        <v>3271</v>
      </c>
      <c r="B2110" s="21" t="s">
        <v>3272</v>
      </c>
      <c r="C2110" s="22" t="s">
        <v>3273</v>
      </c>
      <c r="D2110" s="21" t="s">
        <v>3274</v>
      </c>
      <c r="E2110" s="23" t="s">
        <v>13</v>
      </c>
    </row>
    <row r="2111" hidden="1">
      <c r="A2111" s="57" t="s">
        <v>3275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7" t="s">
        <v>3276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7" t="s">
        <v>3277</v>
      </c>
      <c r="B2113" s="29">
        <v>0.0</v>
      </c>
      <c r="C2113" s="26"/>
      <c r="D2113" s="27">
        <v>0.0</v>
      </c>
      <c r="E2113" s="41"/>
    </row>
    <row r="2114" hidden="1">
      <c r="A2114" s="57" t="s">
        <v>3279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3281</v>
      </c>
      <c r="B2115" s="29">
        <v>0.0</v>
      </c>
      <c r="C2115" s="26"/>
      <c r="D2115" s="27">
        <v>0.0</v>
      </c>
      <c r="E2115" s="28"/>
    </row>
    <row r="2116" hidden="1">
      <c r="A2116" s="31" t="s">
        <v>3282</v>
      </c>
      <c r="B2116" s="29">
        <v>0.0</v>
      </c>
      <c r="C2116" s="26"/>
      <c r="D2116" s="27">
        <v>0.0</v>
      </c>
      <c r="E2116" s="40"/>
    </row>
    <row r="2117" hidden="1">
      <c r="A2117" s="31" t="s">
        <v>3284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3286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8" t="s">
        <v>3287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8" t="s">
        <v>3288</v>
      </c>
      <c r="B2120" s="29">
        <v>58685.0</v>
      </c>
      <c r="C2120" s="59">
        <v>58685.0</v>
      </c>
      <c r="D2120" s="27">
        <v>0.0</v>
      </c>
      <c r="E2120" s="41"/>
    </row>
    <row r="2121" hidden="1">
      <c r="A2121" s="58" t="s">
        <v>3289</v>
      </c>
      <c r="B2121" s="29">
        <v>82211.0</v>
      </c>
      <c r="C2121" s="59">
        <v>82211.0</v>
      </c>
      <c r="D2121" s="27">
        <v>0.0</v>
      </c>
      <c r="E2121" s="41"/>
    </row>
    <row r="2122" hidden="1">
      <c r="A2122" s="58" t="s">
        <v>3290</v>
      </c>
      <c r="B2122" s="29">
        <v>66696.0</v>
      </c>
      <c r="C2122" s="59">
        <v>66696.0</v>
      </c>
      <c r="D2122" s="27">
        <v>0.0</v>
      </c>
      <c r="E2122" s="41"/>
    </row>
    <row r="2123" hidden="1">
      <c r="A2123" s="58" t="s">
        <v>3292</v>
      </c>
      <c r="B2123" s="29">
        <v>3886.0</v>
      </c>
      <c r="C2123" s="59">
        <v>3886.0</v>
      </c>
      <c r="D2123" s="27">
        <v>0.0</v>
      </c>
      <c r="E2123" s="41"/>
    </row>
    <row r="2124" hidden="1">
      <c r="A2124" s="58" t="s">
        <v>3293</v>
      </c>
      <c r="B2124" s="29">
        <v>7952.0</v>
      </c>
      <c r="C2124" s="59">
        <v>7952.0</v>
      </c>
      <c r="D2124" s="27">
        <v>0.0</v>
      </c>
      <c r="E2124" s="41"/>
    </row>
    <row r="2125" hidden="1">
      <c r="A2125" s="35" t="s">
        <v>3294</v>
      </c>
      <c r="B2125" s="29">
        <v>380254.5</v>
      </c>
      <c r="C2125" s="59">
        <v>380254.5</v>
      </c>
      <c r="D2125" s="27">
        <v>0.0</v>
      </c>
      <c r="E2125" s="41"/>
    </row>
    <row r="2126" hidden="1">
      <c r="A2126" s="36" t="s">
        <v>3295</v>
      </c>
      <c r="B2126" s="42">
        <v>1.5</v>
      </c>
      <c r="C2126" s="65">
        <v>1.5</v>
      </c>
      <c r="D2126" s="66">
        <v>0.0</v>
      </c>
      <c r="E2126" s="45"/>
    </row>
    <row r="2127" hidden="1">
      <c r="A2127" s="39"/>
      <c r="B2127" s="60"/>
      <c r="C2127" s="67"/>
      <c r="D2127" s="61"/>
      <c r="E2127" s="68"/>
    </row>
    <row r="2128" hidden="1">
      <c r="A2128" s="39"/>
      <c r="B2128" s="60"/>
      <c r="C2128" s="67"/>
      <c r="D2128" s="61"/>
      <c r="E2128" s="68"/>
    </row>
    <row r="2129" hidden="1">
      <c r="A2129" s="5" t="s">
        <v>4027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3268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4" t="s">
        <v>3269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4032</v>
      </c>
      <c r="B2135" s="7"/>
      <c r="C2135" s="16"/>
      <c r="D2135" s="56" t="s">
        <v>4033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3270</v>
      </c>
      <c r="B2137" s="6"/>
      <c r="C2137" s="6"/>
      <c r="D2137" s="6"/>
      <c r="E2137" s="7"/>
    </row>
    <row r="2138" hidden="1">
      <c r="A2138" s="20" t="s">
        <v>3271</v>
      </c>
      <c r="B2138" s="21" t="s">
        <v>3272</v>
      </c>
      <c r="C2138" s="22" t="s">
        <v>3273</v>
      </c>
      <c r="D2138" s="21" t="s">
        <v>3274</v>
      </c>
      <c r="E2138" s="23" t="s">
        <v>13</v>
      </c>
    </row>
    <row r="2139" hidden="1">
      <c r="A2139" s="57" t="s">
        <v>3275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7" t="s">
        <v>3276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7" t="s">
        <v>3277</v>
      </c>
      <c r="B2141" s="29">
        <v>0.0</v>
      </c>
      <c r="C2141" s="26"/>
      <c r="D2141" s="27">
        <v>0.0</v>
      </c>
      <c r="E2141" s="41"/>
    </row>
    <row r="2142" hidden="1">
      <c r="A2142" s="57" t="s">
        <v>3279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3281</v>
      </c>
      <c r="B2143" s="29">
        <v>0.0</v>
      </c>
      <c r="C2143" s="26"/>
      <c r="D2143" s="27">
        <v>0.0</v>
      </c>
      <c r="E2143" s="28"/>
    </row>
    <row r="2144" hidden="1">
      <c r="A2144" s="31" t="s">
        <v>3282</v>
      </c>
      <c r="B2144" s="29">
        <v>0.0</v>
      </c>
      <c r="C2144" s="26"/>
      <c r="D2144" s="27">
        <v>0.0</v>
      </c>
      <c r="E2144" s="40"/>
    </row>
    <row r="2145" hidden="1">
      <c r="A2145" s="31" t="s">
        <v>3284</v>
      </c>
      <c r="B2145" s="29">
        <v>401.0</v>
      </c>
      <c r="C2145" s="26">
        <v>401.0</v>
      </c>
      <c r="D2145" s="27">
        <v>0.0</v>
      </c>
      <c r="E2145" s="28" t="s">
        <v>7901</v>
      </c>
    </row>
    <row r="2146" hidden="1">
      <c r="A2146" s="31" t="s">
        <v>3286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8" t="s">
        <v>3287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8" t="s">
        <v>3288</v>
      </c>
      <c r="B2148" s="29">
        <v>29487.0</v>
      </c>
      <c r="C2148" s="59">
        <v>29487.0</v>
      </c>
      <c r="D2148" s="27">
        <v>0.0</v>
      </c>
      <c r="E2148" s="41"/>
    </row>
    <row r="2149" hidden="1">
      <c r="A2149" s="58" t="s">
        <v>3289</v>
      </c>
      <c r="B2149" s="29">
        <v>83272.0</v>
      </c>
      <c r="C2149" s="59">
        <v>83008.0</v>
      </c>
      <c r="D2149" s="27">
        <v>-264.0</v>
      </c>
      <c r="E2149" s="41"/>
    </row>
    <row r="2150" hidden="1">
      <c r="A2150" s="58" t="s">
        <v>3290</v>
      </c>
      <c r="B2150" s="29">
        <v>59965.0</v>
      </c>
      <c r="C2150" s="59">
        <v>59965.0</v>
      </c>
      <c r="D2150" s="27">
        <v>0.0</v>
      </c>
      <c r="E2150" s="41"/>
    </row>
    <row r="2151" hidden="1">
      <c r="A2151" s="58" t="s">
        <v>3292</v>
      </c>
      <c r="B2151" s="29">
        <v>2638.0</v>
      </c>
      <c r="C2151" s="59">
        <v>2638.0</v>
      </c>
      <c r="D2151" s="27">
        <v>0.0</v>
      </c>
      <c r="E2151" s="41"/>
    </row>
    <row r="2152" hidden="1">
      <c r="A2152" s="58" t="s">
        <v>3293</v>
      </c>
      <c r="B2152" s="29">
        <v>13863.0</v>
      </c>
      <c r="C2152" s="59">
        <v>13863.0</v>
      </c>
      <c r="D2152" s="27">
        <v>0.0</v>
      </c>
      <c r="E2152" s="41"/>
    </row>
    <row r="2153" hidden="1">
      <c r="A2153" s="35" t="s">
        <v>3294</v>
      </c>
      <c r="B2153" s="29">
        <v>350504.5</v>
      </c>
      <c r="C2153" s="59">
        <v>350240.5</v>
      </c>
      <c r="D2153" s="27">
        <v>-264.0</v>
      </c>
      <c r="E2153" s="41"/>
    </row>
    <row r="2154" hidden="1">
      <c r="A2154" s="36" t="s">
        <v>3295</v>
      </c>
      <c r="B2154" s="42">
        <v>0.5</v>
      </c>
      <c r="C2154" s="65">
        <v>3.5</v>
      </c>
      <c r="D2154" s="66">
        <v>3.0</v>
      </c>
      <c r="E2154" s="45"/>
    </row>
    <row r="2155" hidden="1">
      <c r="A2155" s="39"/>
      <c r="B2155" s="60"/>
      <c r="C2155" s="67"/>
      <c r="D2155" s="61"/>
      <c r="E2155" s="68"/>
    </row>
    <row r="2156" hidden="1">
      <c r="A2156" s="39"/>
      <c r="B2156" s="60"/>
      <c r="C2156" s="67"/>
      <c r="D2156" s="61"/>
      <c r="E2156" s="68"/>
    </row>
    <row r="2157" hidden="1">
      <c r="A2157" s="5" t="s">
        <v>4027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3268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4" t="s">
        <v>3269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4032</v>
      </c>
      <c r="B2163" s="7"/>
      <c r="C2163" s="16"/>
      <c r="D2163" s="56" t="s">
        <v>4033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3270</v>
      </c>
      <c r="B2165" s="6"/>
      <c r="C2165" s="6"/>
      <c r="D2165" s="6"/>
      <c r="E2165" s="7"/>
    </row>
    <row r="2166" hidden="1">
      <c r="A2166" s="20" t="s">
        <v>3271</v>
      </c>
      <c r="B2166" s="21" t="s">
        <v>3272</v>
      </c>
      <c r="C2166" s="22" t="s">
        <v>3273</v>
      </c>
      <c r="D2166" s="21" t="s">
        <v>3274</v>
      </c>
      <c r="E2166" s="23" t="s">
        <v>13</v>
      </c>
    </row>
    <row r="2167" hidden="1">
      <c r="A2167" s="57" t="s">
        <v>3275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7" t="s">
        <v>3276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7" t="s">
        <v>3277</v>
      </c>
      <c r="B2169" s="29">
        <v>0.0</v>
      </c>
      <c r="C2169" s="26"/>
      <c r="D2169" s="27">
        <v>0.0</v>
      </c>
      <c r="E2169" s="41"/>
    </row>
    <row r="2170" hidden="1">
      <c r="A2170" s="57" t="s">
        <v>3279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3281</v>
      </c>
      <c r="B2171" s="29">
        <v>0.0</v>
      </c>
      <c r="C2171" s="26"/>
      <c r="D2171" s="27">
        <v>0.0</v>
      </c>
      <c r="E2171" s="28"/>
    </row>
    <row r="2172" hidden="1">
      <c r="A2172" s="31" t="s">
        <v>3282</v>
      </c>
      <c r="B2172" s="29">
        <v>0.0</v>
      </c>
      <c r="C2172" s="26"/>
      <c r="D2172" s="27">
        <v>0.0</v>
      </c>
      <c r="E2172" s="40"/>
    </row>
    <row r="2173" hidden="1">
      <c r="A2173" s="31" t="s">
        <v>3284</v>
      </c>
      <c r="B2173" s="29">
        <v>2753.0</v>
      </c>
      <c r="C2173" s="26">
        <v>2753.0</v>
      </c>
      <c r="D2173" s="27">
        <v>0.0</v>
      </c>
      <c r="E2173" s="28" t="s">
        <v>7902</v>
      </c>
    </row>
    <row r="2174" hidden="1">
      <c r="A2174" s="31" t="s">
        <v>3286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8" t="s">
        <v>3287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8" t="s">
        <v>3288</v>
      </c>
      <c r="B2176" s="29">
        <v>36863.0</v>
      </c>
      <c r="C2176" s="59">
        <v>0.0</v>
      </c>
      <c r="D2176" s="27">
        <v>-36863.0</v>
      </c>
      <c r="E2176" s="41"/>
    </row>
    <row r="2177" hidden="1">
      <c r="A2177" s="58" t="s">
        <v>3289</v>
      </c>
      <c r="B2177" s="29">
        <v>69202.0</v>
      </c>
      <c r="C2177" s="59">
        <v>0.0</v>
      </c>
      <c r="D2177" s="27">
        <v>-69202.0</v>
      </c>
      <c r="E2177" s="41"/>
    </row>
    <row r="2178" hidden="1">
      <c r="A2178" s="58" t="s">
        <v>3290</v>
      </c>
      <c r="B2178" s="29">
        <v>61954.0</v>
      </c>
      <c r="C2178" s="59">
        <v>0.0</v>
      </c>
      <c r="D2178" s="27">
        <v>-61954.0</v>
      </c>
      <c r="E2178" s="41"/>
    </row>
    <row r="2179" hidden="1">
      <c r="A2179" s="58" t="s">
        <v>3292</v>
      </c>
      <c r="B2179" s="29">
        <v>651.0</v>
      </c>
      <c r="C2179" s="59">
        <v>0.0</v>
      </c>
      <c r="D2179" s="27">
        <v>-651.0</v>
      </c>
      <c r="E2179" s="41"/>
    </row>
    <row r="2180" hidden="1">
      <c r="A2180" s="58" t="s">
        <v>3293</v>
      </c>
      <c r="B2180" s="29">
        <v>9292.0</v>
      </c>
      <c r="C2180" s="59">
        <v>0.0</v>
      </c>
      <c r="D2180" s="27">
        <v>-9292.0</v>
      </c>
      <c r="E2180" s="41"/>
    </row>
    <row r="2181" hidden="1">
      <c r="A2181" s="35" t="s">
        <v>3294</v>
      </c>
      <c r="B2181" s="29">
        <v>323158.5</v>
      </c>
      <c r="C2181" s="59">
        <v>0.0</v>
      </c>
      <c r="D2181" s="27">
        <v>-323158.5</v>
      </c>
      <c r="E2181" s="41"/>
    </row>
    <row r="2182" hidden="1">
      <c r="A2182" s="36" t="s">
        <v>3295</v>
      </c>
      <c r="B2182" s="42">
        <v>-199.5</v>
      </c>
      <c r="C2182" s="65">
        <v>66960.0</v>
      </c>
      <c r="D2182" s="66">
        <v>67159.5</v>
      </c>
      <c r="E2182" s="45"/>
    </row>
    <row r="2183" hidden="1">
      <c r="A2183" s="39"/>
      <c r="B2183" s="60"/>
      <c r="C2183" s="67"/>
      <c r="D2183" s="61"/>
      <c r="E2183" s="68"/>
    </row>
    <row r="2184" hidden="1">
      <c r="A2184" s="39"/>
      <c r="B2184" s="60"/>
      <c r="C2184" s="67"/>
      <c r="D2184" s="61"/>
      <c r="E2184" s="68"/>
    </row>
    <row r="2185" hidden="1">
      <c r="A2185" s="5" t="s">
        <v>4027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3268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4" t="s">
        <v>3269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4032</v>
      </c>
      <c r="B2191" s="7"/>
      <c r="C2191" s="16"/>
      <c r="D2191" s="56" t="s">
        <v>4033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3270</v>
      </c>
      <c r="B2193" s="6"/>
      <c r="C2193" s="6"/>
      <c r="D2193" s="6"/>
      <c r="E2193" s="7"/>
    </row>
    <row r="2194" hidden="1">
      <c r="A2194" s="20" t="s">
        <v>3271</v>
      </c>
      <c r="B2194" s="21" t="s">
        <v>3272</v>
      </c>
      <c r="C2194" s="22" t="s">
        <v>3273</v>
      </c>
      <c r="D2194" s="21" t="s">
        <v>3274</v>
      </c>
      <c r="E2194" s="23" t="s">
        <v>13</v>
      </c>
    </row>
    <row r="2195" hidden="1">
      <c r="A2195" s="57" t="s">
        <v>3275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7" t="s">
        <v>3276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7" t="s">
        <v>3277</v>
      </c>
      <c r="B2197" s="29">
        <v>0.0</v>
      </c>
      <c r="C2197" s="26"/>
      <c r="D2197" s="27">
        <v>0.0</v>
      </c>
      <c r="E2197" s="41"/>
    </row>
    <row r="2198" hidden="1">
      <c r="A2198" s="57" t="s">
        <v>3279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3281</v>
      </c>
      <c r="B2199" s="29">
        <v>0.0</v>
      </c>
      <c r="C2199" s="26"/>
      <c r="D2199" s="27">
        <v>0.0</v>
      </c>
      <c r="E2199" s="28"/>
    </row>
    <row r="2200" hidden="1">
      <c r="A2200" s="31" t="s">
        <v>3282</v>
      </c>
      <c r="B2200" s="29">
        <v>0.0</v>
      </c>
      <c r="C2200" s="26"/>
      <c r="D2200" s="27">
        <v>0.0</v>
      </c>
      <c r="E2200" s="40"/>
    </row>
    <row r="2201" hidden="1">
      <c r="A2201" s="31" t="s">
        <v>3284</v>
      </c>
      <c r="B2201" s="29">
        <v>2753.0</v>
      </c>
      <c r="C2201" s="26">
        <v>2753.0</v>
      </c>
      <c r="D2201" s="27">
        <v>0.0</v>
      </c>
      <c r="E2201" s="28" t="s">
        <v>7902</v>
      </c>
    </row>
    <row r="2202" hidden="1">
      <c r="A2202" s="31" t="s">
        <v>3286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8" t="s">
        <v>3287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8" t="s">
        <v>3288</v>
      </c>
      <c r="B2204" s="29">
        <v>36863.0</v>
      </c>
      <c r="C2204" s="59">
        <v>36863.0</v>
      </c>
      <c r="D2204" s="27">
        <v>0.0</v>
      </c>
      <c r="E2204" s="41"/>
    </row>
    <row r="2205" hidden="1">
      <c r="A2205" s="58" t="s">
        <v>3289</v>
      </c>
      <c r="B2205" s="29">
        <v>69202.0</v>
      </c>
      <c r="C2205" s="59">
        <v>68560.0</v>
      </c>
      <c r="D2205" s="27">
        <v>-642.0</v>
      </c>
      <c r="E2205" s="41"/>
    </row>
    <row r="2206" hidden="1">
      <c r="A2206" s="58" t="s">
        <v>3290</v>
      </c>
      <c r="B2206" s="29">
        <v>61954.0</v>
      </c>
      <c r="C2206" s="59">
        <v>61954.0</v>
      </c>
      <c r="D2206" s="27">
        <v>0.0</v>
      </c>
      <c r="E2206" s="41"/>
    </row>
    <row r="2207" hidden="1">
      <c r="A2207" s="58" t="s">
        <v>3292</v>
      </c>
      <c r="B2207" s="29">
        <v>651.0</v>
      </c>
      <c r="C2207" s="59">
        <v>651.0</v>
      </c>
      <c r="D2207" s="27">
        <v>0.0</v>
      </c>
      <c r="E2207" s="41"/>
    </row>
    <row r="2208" hidden="1">
      <c r="A2208" s="58" t="s">
        <v>3293</v>
      </c>
      <c r="B2208" s="29">
        <v>9292.0</v>
      </c>
      <c r="C2208" s="59">
        <v>9292.0</v>
      </c>
      <c r="D2208" s="27">
        <v>0.0</v>
      </c>
      <c r="E2208" s="41"/>
    </row>
    <row r="2209" hidden="1">
      <c r="A2209" s="35" t="s">
        <v>3294</v>
      </c>
      <c r="B2209" s="29">
        <v>323158.5</v>
      </c>
      <c r="C2209" s="59">
        <v>322516.5</v>
      </c>
      <c r="D2209" s="27">
        <v>-642.0</v>
      </c>
      <c r="E2209" s="41"/>
    </row>
    <row r="2210" hidden="1">
      <c r="A2210" s="36" t="s">
        <v>3295</v>
      </c>
      <c r="B2210" s="42">
        <v>-199.5</v>
      </c>
      <c r="C2210" s="65">
        <v>283.5</v>
      </c>
      <c r="D2210" s="66">
        <v>483.0</v>
      </c>
      <c r="E2210" s="45"/>
    </row>
    <row r="2211" hidden="1">
      <c r="A2211" s="39"/>
      <c r="B2211" s="60"/>
      <c r="C2211" s="67"/>
      <c r="D2211" s="61"/>
      <c r="E2211" s="68"/>
    </row>
    <row r="2212" hidden="1">
      <c r="A2212" s="39"/>
      <c r="B2212" s="60"/>
      <c r="C2212" s="67"/>
      <c r="D2212" s="61"/>
      <c r="E2212" s="68"/>
    </row>
    <row r="2213" hidden="1">
      <c r="A2213" s="5" t="s">
        <v>4027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3268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4" t="s">
        <v>3269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4032</v>
      </c>
      <c r="B2219" s="7"/>
      <c r="C2219" s="16"/>
      <c r="D2219" s="56" t="s">
        <v>4033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3270</v>
      </c>
      <c r="B2221" s="6"/>
      <c r="C2221" s="6"/>
      <c r="D2221" s="6"/>
      <c r="E2221" s="7"/>
    </row>
    <row r="2222" hidden="1">
      <c r="A2222" s="20" t="s">
        <v>3271</v>
      </c>
      <c r="B2222" s="21" t="s">
        <v>3272</v>
      </c>
      <c r="C2222" s="22" t="s">
        <v>3273</v>
      </c>
      <c r="D2222" s="21" t="s">
        <v>3274</v>
      </c>
      <c r="E2222" s="23" t="s">
        <v>13</v>
      </c>
    </row>
    <row r="2223" hidden="1">
      <c r="A2223" s="57" t="s">
        <v>3275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7" t="s">
        <v>3276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7" t="s">
        <v>3277</v>
      </c>
      <c r="B2225" s="29">
        <v>0.0</v>
      </c>
      <c r="C2225" s="26"/>
      <c r="D2225" s="27">
        <v>0.0</v>
      </c>
      <c r="E2225" s="41"/>
    </row>
    <row r="2226" hidden="1">
      <c r="A2226" s="57" t="s">
        <v>3279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3281</v>
      </c>
      <c r="B2227" s="29">
        <v>0.0</v>
      </c>
      <c r="C2227" s="26"/>
      <c r="D2227" s="27">
        <v>0.0</v>
      </c>
      <c r="E2227" s="28"/>
    </row>
    <row r="2228" hidden="1">
      <c r="A2228" s="31" t="s">
        <v>3282</v>
      </c>
      <c r="B2228" s="29">
        <v>0.0</v>
      </c>
      <c r="C2228" s="26"/>
      <c r="D2228" s="27">
        <v>0.0</v>
      </c>
      <c r="E2228" s="40"/>
    </row>
    <row r="2229" hidden="1">
      <c r="A2229" s="31" t="s">
        <v>3284</v>
      </c>
      <c r="B2229" s="29">
        <v>1000.0</v>
      </c>
      <c r="C2229" s="26">
        <v>1000.0</v>
      </c>
      <c r="D2229" s="27">
        <v>0.0</v>
      </c>
      <c r="E2229" s="28" t="s">
        <v>7903</v>
      </c>
    </row>
    <row r="2230" hidden="1">
      <c r="A2230" s="31" t="s">
        <v>3286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8" t="s">
        <v>3287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8" t="s">
        <v>3288</v>
      </c>
      <c r="B2232" s="29">
        <v>33566.0</v>
      </c>
      <c r="C2232" s="59">
        <v>33566.0</v>
      </c>
      <c r="D2232" s="27">
        <v>0.0</v>
      </c>
      <c r="E2232" s="41"/>
    </row>
    <row r="2233" hidden="1">
      <c r="A2233" s="58" t="s">
        <v>3289</v>
      </c>
      <c r="B2233" s="29">
        <v>73790.0</v>
      </c>
      <c r="C2233" s="59">
        <v>73167.0</v>
      </c>
      <c r="D2233" s="27">
        <v>-623.0</v>
      </c>
      <c r="E2233" s="41"/>
    </row>
    <row r="2234" hidden="1">
      <c r="A2234" s="58" t="s">
        <v>3290</v>
      </c>
      <c r="B2234" s="29">
        <v>66767.0</v>
      </c>
      <c r="C2234" s="59">
        <v>66767.0</v>
      </c>
      <c r="D2234" s="27">
        <v>0.0</v>
      </c>
      <c r="E2234" s="41"/>
    </row>
    <row r="2235" hidden="1">
      <c r="A2235" s="58" t="s">
        <v>3292</v>
      </c>
      <c r="B2235" s="29">
        <v>5579.0</v>
      </c>
      <c r="C2235" s="59">
        <v>5579.0</v>
      </c>
      <c r="D2235" s="27">
        <v>0.0</v>
      </c>
      <c r="E2235" s="41"/>
    </row>
    <row r="2236" hidden="1">
      <c r="A2236" s="58" t="s">
        <v>3293</v>
      </c>
      <c r="B2236" s="29">
        <v>14161.0</v>
      </c>
      <c r="C2236" s="59">
        <v>13832.0</v>
      </c>
      <c r="D2236" s="27">
        <v>-329.0</v>
      </c>
      <c r="E2236" s="41"/>
    </row>
    <row r="2237" hidden="1">
      <c r="A2237" s="35" t="s">
        <v>3294</v>
      </c>
      <c r="B2237" s="29">
        <v>367507.0</v>
      </c>
      <c r="C2237" s="59">
        <v>366610.0</v>
      </c>
      <c r="D2237" s="27">
        <v>-897.0</v>
      </c>
      <c r="E2237" s="41"/>
    </row>
    <row r="2238" hidden="1">
      <c r="A2238" s="36" t="s">
        <v>3295</v>
      </c>
      <c r="B2238" s="42">
        <v>1.0</v>
      </c>
      <c r="C2238" s="65">
        <v>275.0</v>
      </c>
      <c r="D2238" s="66">
        <v>274.0</v>
      </c>
      <c r="E2238" s="45"/>
    </row>
    <row r="2239" hidden="1">
      <c r="A2239" s="39"/>
      <c r="B2239" s="60"/>
      <c r="C2239" s="67"/>
      <c r="D2239" s="61"/>
      <c r="E2239" s="68"/>
    </row>
    <row r="2240" hidden="1">
      <c r="A2240" s="39"/>
      <c r="B2240" s="60"/>
      <c r="C2240" s="67"/>
      <c r="D2240" s="61"/>
      <c r="E2240" s="68"/>
    </row>
    <row r="2241" hidden="1">
      <c r="A2241" s="5" t="s">
        <v>4027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3268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3269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4032</v>
      </c>
      <c r="B2247" s="7"/>
      <c r="C2247" s="16"/>
      <c r="D2247" s="56" t="s">
        <v>4033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3270</v>
      </c>
      <c r="B2249" s="6"/>
      <c r="C2249" s="6"/>
      <c r="D2249" s="6"/>
      <c r="E2249" s="7"/>
    </row>
    <row r="2250" hidden="1">
      <c r="A2250" s="20" t="s">
        <v>3271</v>
      </c>
      <c r="B2250" s="21" t="s">
        <v>3272</v>
      </c>
      <c r="C2250" s="22" t="s">
        <v>3273</v>
      </c>
      <c r="D2250" s="21" t="s">
        <v>3274</v>
      </c>
      <c r="E2250" s="23" t="s">
        <v>13</v>
      </c>
    </row>
    <row r="2251" hidden="1">
      <c r="A2251" s="57" t="s">
        <v>3275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7" t="s">
        <v>3276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7" t="s">
        <v>3277</v>
      </c>
      <c r="B2253" s="29">
        <v>0.0</v>
      </c>
      <c r="C2253" s="26"/>
      <c r="D2253" s="27">
        <v>0.0</v>
      </c>
      <c r="E2253" s="41"/>
    </row>
    <row r="2254" hidden="1">
      <c r="A2254" s="57" t="s">
        <v>3279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3281</v>
      </c>
      <c r="B2255" s="29">
        <v>0.0</v>
      </c>
      <c r="C2255" s="26"/>
      <c r="D2255" s="27">
        <v>0.0</v>
      </c>
      <c r="E2255" s="28"/>
    </row>
    <row r="2256" hidden="1">
      <c r="A2256" s="31" t="s">
        <v>3282</v>
      </c>
      <c r="B2256" s="29">
        <v>0.0</v>
      </c>
      <c r="C2256" s="26"/>
      <c r="D2256" s="27">
        <v>0.0</v>
      </c>
      <c r="E2256" s="40"/>
    </row>
    <row r="2257" hidden="1">
      <c r="A2257" s="31" t="s">
        <v>3284</v>
      </c>
      <c r="B2257" s="29">
        <v>1000.0</v>
      </c>
      <c r="C2257" s="26">
        <v>1000.0</v>
      </c>
      <c r="D2257" s="27">
        <v>0.0</v>
      </c>
      <c r="E2257" s="28" t="s">
        <v>7903</v>
      </c>
    </row>
    <row r="2258" hidden="1">
      <c r="A2258" s="31" t="s">
        <v>3286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8" t="s">
        <v>3287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8" t="s">
        <v>3288</v>
      </c>
      <c r="B2260" s="29">
        <v>33566.0</v>
      </c>
      <c r="C2260" s="59">
        <v>33566.0</v>
      </c>
      <c r="D2260" s="27">
        <v>0.0</v>
      </c>
      <c r="E2260" s="41"/>
    </row>
    <row r="2261" hidden="1">
      <c r="A2261" s="58" t="s">
        <v>3289</v>
      </c>
      <c r="B2261" s="29">
        <v>73790.0</v>
      </c>
      <c r="C2261" s="59">
        <v>73167.0</v>
      </c>
      <c r="D2261" s="27">
        <v>-623.0</v>
      </c>
      <c r="E2261" s="41"/>
    </row>
    <row r="2262" hidden="1">
      <c r="A2262" s="58" t="s">
        <v>3290</v>
      </c>
      <c r="B2262" s="29">
        <v>66767.0</v>
      </c>
      <c r="C2262" s="59">
        <v>66767.0</v>
      </c>
      <c r="D2262" s="27">
        <v>0.0</v>
      </c>
      <c r="E2262" s="41"/>
    </row>
    <row r="2263" hidden="1">
      <c r="A2263" s="58" t="s">
        <v>3292</v>
      </c>
      <c r="B2263" s="29">
        <v>5579.0</v>
      </c>
      <c r="C2263" s="59">
        <v>5579.0</v>
      </c>
      <c r="D2263" s="27">
        <v>0.0</v>
      </c>
      <c r="E2263" s="41"/>
    </row>
    <row r="2264" hidden="1">
      <c r="A2264" s="58" t="s">
        <v>3293</v>
      </c>
      <c r="B2264" s="29">
        <v>14161.0</v>
      </c>
      <c r="C2264" s="59">
        <v>13832.0</v>
      </c>
      <c r="D2264" s="27">
        <v>-329.0</v>
      </c>
      <c r="E2264" s="41"/>
    </row>
    <row r="2265" hidden="1">
      <c r="A2265" s="35" t="s">
        <v>3294</v>
      </c>
      <c r="B2265" s="29">
        <v>367507.0</v>
      </c>
      <c r="C2265" s="59">
        <v>366610.0</v>
      </c>
      <c r="D2265" s="27">
        <v>-897.0</v>
      </c>
      <c r="E2265" s="41"/>
    </row>
    <row r="2266" hidden="1">
      <c r="A2266" s="36" t="s">
        <v>3295</v>
      </c>
      <c r="B2266" s="42">
        <v>1.0</v>
      </c>
      <c r="C2266" s="65">
        <v>275.0</v>
      </c>
      <c r="D2266" s="66">
        <v>274.0</v>
      </c>
      <c r="E2266" s="45"/>
    </row>
    <row r="2267" hidden="1">
      <c r="A2267" s="39"/>
      <c r="B2267" s="60"/>
      <c r="C2267" s="67"/>
      <c r="D2267" s="61"/>
      <c r="E2267" s="68"/>
    </row>
    <row r="2268" hidden="1">
      <c r="A2268" s="39"/>
      <c r="B2268" s="60"/>
      <c r="C2268" s="67"/>
      <c r="D2268" s="61"/>
      <c r="E2268" s="68"/>
    </row>
    <row r="2269" hidden="1">
      <c r="A2269" s="5" t="s">
        <v>4027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3268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3269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4032</v>
      </c>
      <c r="B2275" s="7"/>
      <c r="C2275" s="16"/>
      <c r="D2275" s="56" t="s">
        <v>4033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3270</v>
      </c>
      <c r="B2277" s="6"/>
      <c r="C2277" s="6"/>
      <c r="D2277" s="6"/>
      <c r="E2277" s="7"/>
    </row>
    <row r="2278" hidden="1">
      <c r="A2278" s="20" t="s">
        <v>3271</v>
      </c>
      <c r="B2278" s="21" t="s">
        <v>3272</v>
      </c>
      <c r="C2278" s="22" t="s">
        <v>3273</v>
      </c>
      <c r="D2278" s="21" t="s">
        <v>3274</v>
      </c>
      <c r="E2278" s="23" t="s">
        <v>13</v>
      </c>
    </row>
    <row r="2279" hidden="1">
      <c r="A2279" s="57" t="s">
        <v>3275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7" t="s">
        <v>3276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7" t="s">
        <v>3277</v>
      </c>
      <c r="B2281" s="29">
        <v>0.0</v>
      </c>
      <c r="C2281" s="26"/>
      <c r="D2281" s="27">
        <v>0.0</v>
      </c>
      <c r="E2281" s="41"/>
    </row>
    <row r="2282" hidden="1">
      <c r="A2282" s="57" t="s">
        <v>3279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3281</v>
      </c>
      <c r="B2283" s="29">
        <v>0.0</v>
      </c>
      <c r="C2283" s="26"/>
      <c r="D2283" s="27">
        <v>0.0</v>
      </c>
      <c r="E2283" s="28"/>
    </row>
    <row r="2284" hidden="1">
      <c r="A2284" s="31" t="s">
        <v>3282</v>
      </c>
      <c r="B2284" s="29">
        <v>0.0</v>
      </c>
      <c r="C2284" s="26"/>
      <c r="D2284" s="27">
        <v>0.0</v>
      </c>
      <c r="E2284" s="40"/>
    </row>
    <row r="2285" hidden="1">
      <c r="A2285" s="31" t="s">
        <v>3284</v>
      </c>
      <c r="B2285" s="29">
        <v>11155.0</v>
      </c>
      <c r="C2285" s="26">
        <v>11156.0</v>
      </c>
      <c r="D2285" s="27">
        <v>1.0</v>
      </c>
      <c r="E2285" s="28" t="s">
        <v>7904</v>
      </c>
    </row>
    <row r="2286" hidden="1">
      <c r="A2286" s="31" t="s">
        <v>3286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8" t="s">
        <v>3287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8" t="s">
        <v>3288</v>
      </c>
      <c r="B2288" s="29">
        <v>41898.0</v>
      </c>
      <c r="C2288" s="59">
        <v>41898.0</v>
      </c>
      <c r="D2288" s="27">
        <v>0.0</v>
      </c>
      <c r="E2288" s="41"/>
    </row>
    <row r="2289" hidden="1">
      <c r="A2289" s="58" t="s">
        <v>3289</v>
      </c>
      <c r="B2289" s="29">
        <v>102168.0</v>
      </c>
      <c r="C2289" s="59">
        <v>101380.0</v>
      </c>
      <c r="D2289" s="27">
        <v>-788.0</v>
      </c>
      <c r="E2289" s="41"/>
    </row>
    <row r="2290" hidden="1">
      <c r="A2290" s="58" t="s">
        <v>3290</v>
      </c>
      <c r="B2290" s="29">
        <v>68667.2</v>
      </c>
      <c r="C2290" s="59">
        <v>68667.2</v>
      </c>
      <c r="D2290" s="27">
        <v>0.0</v>
      </c>
      <c r="E2290" s="41"/>
    </row>
    <row r="2291" hidden="1">
      <c r="A2291" s="58" t="s">
        <v>3292</v>
      </c>
      <c r="B2291" s="29">
        <v>1905.0</v>
      </c>
      <c r="C2291" s="59">
        <v>1905.0</v>
      </c>
      <c r="D2291" s="27">
        <v>0.0</v>
      </c>
      <c r="E2291" s="41"/>
    </row>
    <row r="2292" hidden="1">
      <c r="A2292" s="58" t="s">
        <v>3293</v>
      </c>
      <c r="B2292" s="29">
        <v>17893.0</v>
      </c>
      <c r="C2292" s="59">
        <v>17629.0</v>
      </c>
      <c r="D2292" s="27">
        <v>-264.0</v>
      </c>
      <c r="E2292" s="41"/>
    </row>
    <row r="2293" hidden="1">
      <c r="A2293" s="35" t="s">
        <v>3294</v>
      </c>
      <c r="B2293" s="29">
        <v>399731.7</v>
      </c>
      <c r="C2293" s="59">
        <v>398679.7</v>
      </c>
      <c r="D2293" s="27">
        <v>-1052.0</v>
      </c>
      <c r="E2293" s="41"/>
    </row>
    <row r="2294" hidden="1">
      <c r="A2294" s="36" t="s">
        <v>3295</v>
      </c>
      <c r="B2294" s="42">
        <v>2.5</v>
      </c>
      <c r="C2294" s="65">
        <v>267.5</v>
      </c>
      <c r="D2294" s="66">
        <v>265.0</v>
      </c>
      <c r="E2294" s="45"/>
    </row>
    <row r="2295" hidden="1">
      <c r="A2295" s="39"/>
      <c r="B2295" s="60"/>
      <c r="C2295" s="67"/>
      <c r="D2295" s="61"/>
      <c r="E2295" s="68"/>
    </row>
    <row r="2296" hidden="1">
      <c r="A2296" s="39"/>
      <c r="B2296" s="60"/>
      <c r="C2296" s="67"/>
      <c r="D2296" s="61"/>
      <c r="E2296" s="68"/>
    </row>
    <row r="2297" hidden="1">
      <c r="A2297" s="5" t="s">
        <v>4027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3268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3269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4032</v>
      </c>
      <c r="B2303" s="7"/>
      <c r="C2303" s="16"/>
      <c r="D2303" s="56" t="s">
        <v>4033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3270</v>
      </c>
      <c r="B2305" s="6"/>
      <c r="C2305" s="6"/>
      <c r="D2305" s="6"/>
      <c r="E2305" s="7"/>
    </row>
    <row r="2306" hidden="1">
      <c r="A2306" s="20" t="s">
        <v>3271</v>
      </c>
      <c r="B2306" s="21" t="s">
        <v>3272</v>
      </c>
      <c r="C2306" s="22" t="s">
        <v>3273</v>
      </c>
      <c r="D2306" s="21" t="s">
        <v>3274</v>
      </c>
      <c r="E2306" s="23" t="s">
        <v>13</v>
      </c>
    </row>
    <row r="2307" hidden="1">
      <c r="A2307" s="57" t="s">
        <v>3275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7" t="s">
        <v>3276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7" t="s">
        <v>3277</v>
      </c>
      <c r="B2309" s="29">
        <v>0.0</v>
      </c>
      <c r="C2309" s="26"/>
      <c r="D2309" s="27">
        <v>0.0</v>
      </c>
      <c r="E2309" s="41"/>
    </row>
    <row r="2310" hidden="1">
      <c r="A2310" s="57" t="s">
        <v>3279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3281</v>
      </c>
      <c r="B2311" s="29">
        <v>0.0</v>
      </c>
      <c r="C2311" s="26"/>
      <c r="D2311" s="27">
        <v>0.0</v>
      </c>
      <c r="E2311" s="28"/>
    </row>
    <row r="2312" hidden="1">
      <c r="A2312" s="31" t="s">
        <v>3282</v>
      </c>
      <c r="B2312" s="29">
        <v>0.0</v>
      </c>
      <c r="C2312" s="26"/>
      <c r="D2312" s="27">
        <v>0.0</v>
      </c>
      <c r="E2312" s="40"/>
    </row>
    <row r="2313" hidden="1">
      <c r="A2313" s="31" t="s">
        <v>3284</v>
      </c>
      <c r="B2313" s="29">
        <v>1635.0</v>
      </c>
      <c r="C2313" s="26">
        <v>1635.0</v>
      </c>
      <c r="D2313" s="27">
        <v>0.0</v>
      </c>
      <c r="E2313" s="28" t="s">
        <v>7905</v>
      </c>
    </row>
    <row r="2314" hidden="1">
      <c r="A2314" s="31" t="s">
        <v>3286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8" t="s">
        <v>3287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8" t="s">
        <v>3288</v>
      </c>
      <c r="B2316" s="29">
        <v>25575.0</v>
      </c>
      <c r="C2316" s="59">
        <v>25575.0</v>
      </c>
      <c r="D2316" s="27">
        <v>0.0</v>
      </c>
      <c r="E2316" s="41"/>
    </row>
    <row r="2317" hidden="1">
      <c r="A2317" s="58" t="s">
        <v>3289</v>
      </c>
      <c r="B2317" s="29">
        <v>56624.0</v>
      </c>
      <c r="C2317" s="59">
        <v>55931.0</v>
      </c>
      <c r="D2317" s="27">
        <v>-693.0</v>
      </c>
      <c r="E2317" s="41"/>
    </row>
    <row r="2318" hidden="1">
      <c r="A2318" s="58" t="s">
        <v>3290</v>
      </c>
      <c r="B2318" s="29">
        <v>39736.0</v>
      </c>
      <c r="C2318" s="59">
        <v>39736.0</v>
      </c>
      <c r="D2318" s="27">
        <v>0.0</v>
      </c>
      <c r="E2318" s="41"/>
    </row>
    <row r="2319" hidden="1">
      <c r="A2319" s="58" t="s">
        <v>3292</v>
      </c>
      <c r="B2319" s="29">
        <v>250.0</v>
      </c>
      <c r="C2319" s="59">
        <v>250.0</v>
      </c>
      <c r="D2319" s="27">
        <v>0.0</v>
      </c>
      <c r="E2319" s="41"/>
    </row>
    <row r="2320" hidden="1">
      <c r="A2320" s="58" t="s">
        <v>3293</v>
      </c>
      <c r="B2320" s="29">
        <v>7959.0</v>
      </c>
      <c r="C2320" s="59">
        <v>7959.0</v>
      </c>
      <c r="D2320" s="27">
        <v>0.0</v>
      </c>
      <c r="E2320" s="41"/>
    </row>
    <row r="2321" hidden="1">
      <c r="A2321" s="35" t="s">
        <v>3294</v>
      </c>
      <c r="B2321" s="29">
        <v>226698.0</v>
      </c>
      <c r="C2321" s="59">
        <v>226005.0</v>
      </c>
      <c r="D2321" s="27">
        <v>-693.0</v>
      </c>
      <c r="E2321" s="41"/>
    </row>
    <row r="2322" hidden="1">
      <c r="A2322" s="36" t="s">
        <v>3295</v>
      </c>
      <c r="B2322" s="42">
        <v>125.0</v>
      </c>
      <c r="C2322" s="65">
        <v>125.0</v>
      </c>
      <c r="D2322" s="66">
        <v>0.0</v>
      </c>
      <c r="E2322" s="45"/>
    </row>
    <row r="2323" hidden="1">
      <c r="A2323" s="39"/>
      <c r="B2323" s="60"/>
      <c r="C2323" s="67"/>
      <c r="D2323" s="61"/>
      <c r="E2323" s="68"/>
    </row>
    <row r="2324" hidden="1">
      <c r="A2324" s="39"/>
      <c r="B2324" s="60"/>
      <c r="C2324" s="67"/>
      <c r="D2324" s="61"/>
      <c r="E2324" s="68"/>
    </row>
    <row r="2325" hidden="1">
      <c r="A2325" s="5" t="s">
        <v>4027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3268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3269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4032</v>
      </c>
      <c r="B2331" s="7"/>
      <c r="C2331" s="16"/>
      <c r="D2331" s="56" t="s">
        <v>4035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3270</v>
      </c>
      <c r="B2333" s="6"/>
      <c r="C2333" s="6"/>
      <c r="D2333" s="6"/>
      <c r="E2333" s="7"/>
    </row>
    <row r="2334" hidden="1">
      <c r="A2334" s="20" t="s">
        <v>3271</v>
      </c>
      <c r="B2334" s="21" t="s">
        <v>3272</v>
      </c>
      <c r="C2334" s="22" t="s">
        <v>3273</v>
      </c>
      <c r="D2334" s="21" t="s">
        <v>3274</v>
      </c>
      <c r="E2334" s="23" t="s">
        <v>13</v>
      </c>
    </row>
    <row r="2335" hidden="1">
      <c r="A2335" s="57" t="s">
        <v>3275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7" t="s">
        <v>3276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7" t="s">
        <v>3277</v>
      </c>
      <c r="B2337" s="29">
        <v>0.0</v>
      </c>
      <c r="C2337" s="26"/>
      <c r="D2337" s="27">
        <v>0.0</v>
      </c>
      <c r="E2337" s="41"/>
    </row>
    <row r="2338" hidden="1">
      <c r="A2338" s="57" t="s">
        <v>3279</v>
      </c>
      <c r="B2338" s="29">
        <v>0.0</v>
      </c>
      <c r="C2338" s="26"/>
      <c r="D2338" s="27">
        <v>0.0</v>
      </c>
      <c r="E2338" s="41"/>
    </row>
    <row r="2339" hidden="1">
      <c r="A2339" s="31" t="s">
        <v>3281</v>
      </c>
      <c r="B2339" s="29">
        <v>0.0</v>
      </c>
      <c r="C2339" s="26"/>
      <c r="D2339" s="27">
        <v>0.0</v>
      </c>
      <c r="E2339" s="28"/>
    </row>
    <row r="2340" hidden="1">
      <c r="A2340" s="31" t="s">
        <v>3282</v>
      </c>
      <c r="B2340" s="29">
        <v>0.0</v>
      </c>
      <c r="C2340" s="26"/>
      <c r="D2340" s="27">
        <v>0.0</v>
      </c>
      <c r="E2340" s="40"/>
    </row>
    <row r="2341" hidden="1">
      <c r="A2341" s="31" t="s">
        <v>3284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3286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8" t="s">
        <v>3287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8" t="s">
        <v>3288</v>
      </c>
      <c r="B2344" s="29">
        <v>13504.0</v>
      </c>
      <c r="C2344" s="59">
        <v>13504.0</v>
      </c>
      <c r="D2344" s="27">
        <v>0.0</v>
      </c>
      <c r="E2344" s="41"/>
    </row>
    <row r="2345" hidden="1">
      <c r="A2345" s="58" t="s">
        <v>3289</v>
      </c>
      <c r="B2345" s="29">
        <v>40763.0</v>
      </c>
      <c r="C2345" s="59">
        <v>40763.0</v>
      </c>
      <c r="D2345" s="27">
        <v>0.0</v>
      </c>
      <c r="E2345" s="41"/>
    </row>
    <row r="2346" hidden="1">
      <c r="A2346" s="58" t="s">
        <v>3290</v>
      </c>
      <c r="B2346" s="29">
        <v>26686.0</v>
      </c>
      <c r="C2346" s="59">
        <v>27129.0</v>
      </c>
      <c r="D2346" s="27">
        <v>443.0</v>
      </c>
      <c r="E2346" s="41"/>
    </row>
    <row r="2347" hidden="1">
      <c r="A2347" s="58" t="s">
        <v>3292</v>
      </c>
      <c r="B2347" s="29">
        <v>655.0</v>
      </c>
      <c r="C2347" s="59">
        <v>655.0</v>
      </c>
      <c r="D2347" s="27">
        <v>0.0</v>
      </c>
      <c r="E2347" s="41"/>
    </row>
    <row r="2348" hidden="1">
      <c r="A2348" s="58" t="s">
        <v>3293</v>
      </c>
      <c r="B2348" s="29">
        <v>8300.0</v>
      </c>
      <c r="C2348" s="59">
        <v>8300.0</v>
      </c>
      <c r="D2348" s="27">
        <v>0.0</v>
      </c>
      <c r="E2348" s="41"/>
    </row>
    <row r="2349" hidden="1">
      <c r="A2349" s="35" t="s">
        <v>3294</v>
      </c>
      <c r="B2349" s="29">
        <v>150839.5</v>
      </c>
      <c r="C2349" s="59">
        <v>151282.5</v>
      </c>
      <c r="D2349" s="27">
        <v>443.0</v>
      </c>
      <c r="E2349" s="41"/>
    </row>
    <row r="2350" hidden="1">
      <c r="A2350" s="36" t="s">
        <v>3295</v>
      </c>
      <c r="B2350" s="42">
        <v>71.5</v>
      </c>
      <c r="C2350" s="65">
        <v>71.5</v>
      </c>
      <c r="D2350" s="66">
        <v>0.0</v>
      </c>
      <c r="E2350" s="45"/>
    </row>
    <row r="2351" hidden="1">
      <c r="A2351" s="39"/>
      <c r="B2351" s="60"/>
      <c r="C2351" s="67"/>
      <c r="D2351" s="61"/>
      <c r="E2351" s="68"/>
    </row>
    <row r="2352" hidden="1">
      <c r="A2352" s="39"/>
      <c r="B2352" s="60"/>
      <c r="C2352" s="67"/>
      <c r="D2352" s="61"/>
      <c r="E2352" s="68"/>
    </row>
    <row r="2353" hidden="1">
      <c r="A2353" s="5" t="s">
        <v>4027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3268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3269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4047</v>
      </c>
      <c r="B2359" s="7"/>
      <c r="C2359" s="16"/>
      <c r="D2359" s="56" t="s">
        <v>4033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3270</v>
      </c>
      <c r="B2361" s="6"/>
      <c r="C2361" s="6"/>
      <c r="D2361" s="6"/>
      <c r="E2361" s="7"/>
    </row>
    <row r="2362" hidden="1">
      <c r="A2362" s="20" t="s">
        <v>3271</v>
      </c>
      <c r="B2362" s="21" t="s">
        <v>3272</v>
      </c>
      <c r="C2362" s="22" t="s">
        <v>3273</v>
      </c>
      <c r="D2362" s="21" t="s">
        <v>3274</v>
      </c>
      <c r="E2362" s="23" t="s">
        <v>13</v>
      </c>
    </row>
    <row r="2363" hidden="1">
      <c r="A2363" s="57" t="s">
        <v>3275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7" t="s">
        <v>3276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7" t="s">
        <v>3277</v>
      </c>
      <c r="B2365" s="29">
        <v>0.0</v>
      </c>
      <c r="C2365" s="26"/>
      <c r="D2365" s="27">
        <v>0.0</v>
      </c>
      <c r="E2365" s="41"/>
    </row>
    <row r="2366" hidden="1">
      <c r="A2366" s="57" t="s">
        <v>3279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3281</v>
      </c>
      <c r="B2367" s="29">
        <v>0.0</v>
      </c>
      <c r="C2367" s="26">
        <v>299.0</v>
      </c>
      <c r="D2367" s="27">
        <v>299.0</v>
      </c>
      <c r="E2367" s="28" t="s">
        <v>7906</v>
      </c>
    </row>
    <row r="2368" hidden="1">
      <c r="A2368" s="31" t="s">
        <v>3282</v>
      </c>
      <c r="B2368" s="29">
        <v>0.0</v>
      </c>
      <c r="C2368" s="26"/>
      <c r="D2368" s="27">
        <v>0.0</v>
      </c>
      <c r="E2368" s="40"/>
    </row>
    <row r="2369" hidden="1">
      <c r="A2369" s="31" t="s">
        <v>3284</v>
      </c>
      <c r="B2369" s="29">
        <v>2158.0</v>
      </c>
      <c r="C2369" s="26">
        <v>1859.0</v>
      </c>
      <c r="D2369" s="27">
        <v>-299.0</v>
      </c>
      <c r="E2369" s="28" t="s">
        <v>7907</v>
      </c>
    </row>
    <row r="2370" hidden="1">
      <c r="A2370" s="31" t="s">
        <v>3286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8" t="s">
        <v>3287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8" t="s">
        <v>3288</v>
      </c>
      <c r="B2372" s="29">
        <v>25397.0</v>
      </c>
      <c r="C2372" s="59">
        <v>25397.0</v>
      </c>
      <c r="D2372" s="27">
        <v>0.0</v>
      </c>
      <c r="E2372" s="41"/>
    </row>
    <row r="2373" hidden="1">
      <c r="A2373" s="58" t="s">
        <v>3289</v>
      </c>
      <c r="B2373" s="29">
        <v>60931.0</v>
      </c>
      <c r="C2373" s="59">
        <v>60931.0</v>
      </c>
      <c r="D2373" s="27">
        <v>0.0</v>
      </c>
      <c r="E2373" s="41"/>
    </row>
    <row r="2374" hidden="1">
      <c r="A2374" s="58" t="s">
        <v>3290</v>
      </c>
      <c r="B2374" s="29">
        <v>45241.1</v>
      </c>
      <c r="C2374" s="59">
        <v>45241.1</v>
      </c>
      <c r="D2374" s="27">
        <v>0.0</v>
      </c>
      <c r="E2374" s="41"/>
    </row>
    <row r="2375" hidden="1">
      <c r="A2375" s="58" t="s">
        <v>3292</v>
      </c>
      <c r="B2375" s="29">
        <v>1759.0</v>
      </c>
      <c r="C2375" s="59">
        <v>1759.0</v>
      </c>
      <c r="D2375" s="27">
        <v>0.0</v>
      </c>
      <c r="E2375" s="41"/>
    </row>
    <row r="2376" hidden="1">
      <c r="A2376" s="58" t="s">
        <v>3293</v>
      </c>
      <c r="B2376" s="29">
        <v>13340.0</v>
      </c>
      <c r="C2376" s="59">
        <v>13340.0</v>
      </c>
      <c r="D2376" s="27">
        <v>0.0</v>
      </c>
      <c r="E2376" s="41"/>
    </row>
    <row r="2377" hidden="1">
      <c r="A2377" s="35" t="s">
        <v>3294</v>
      </c>
      <c r="B2377" s="29">
        <v>257484.6</v>
      </c>
      <c r="C2377" s="59">
        <v>257484.6</v>
      </c>
      <c r="D2377" s="27">
        <v>0.0</v>
      </c>
      <c r="E2377" s="41"/>
    </row>
    <row r="2378" hidden="1">
      <c r="A2378" s="36" t="s">
        <v>3295</v>
      </c>
      <c r="B2378" s="42">
        <v>0.5</v>
      </c>
      <c r="C2378" s="65">
        <v>2.5</v>
      </c>
      <c r="D2378" s="66">
        <v>2.0</v>
      </c>
      <c r="E2378" s="45"/>
    </row>
    <row r="2379" hidden="1">
      <c r="A2379" s="39"/>
      <c r="B2379" s="60"/>
      <c r="C2379" s="67"/>
      <c r="D2379" s="61"/>
      <c r="E2379" s="68"/>
    </row>
    <row r="2380" hidden="1">
      <c r="A2380" s="39"/>
      <c r="B2380" s="60"/>
      <c r="C2380" s="67"/>
      <c r="D2380" s="61"/>
      <c r="E2380" s="68"/>
    </row>
    <row r="2381" hidden="1">
      <c r="A2381" s="5" t="s">
        <v>4027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3268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3269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4032</v>
      </c>
      <c r="B2387" s="7"/>
      <c r="C2387" s="16"/>
      <c r="D2387" s="56" t="s">
        <v>4033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3270</v>
      </c>
      <c r="B2389" s="6"/>
      <c r="C2389" s="6"/>
      <c r="D2389" s="6"/>
      <c r="E2389" s="7"/>
    </row>
    <row r="2390" hidden="1">
      <c r="A2390" s="20" t="s">
        <v>3271</v>
      </c>
      <c r="B2390" s="21" t="s">
        <v>3272</v>
      </c>
      <c r="C2390" s="22" t="s">
        <v>3273</v>
      </c>
      <c r="D2390" s="21" t="s">
        <v>3274</v>
      </c>
      <c r="E2390" s="23" t="s">
        <v>13</v>
      </c>
    </row>
    <row r="2391" hidden="1">
      <c r="A2391" s="57" t="s">
        <v>3275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7" t="s">
        <v>3276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7" t="s">
        <v>3277</v>
      </c>
      <c r="B2393" s="29">
        <v>0.0</v>
      </c>
      <c r="C2393" s="26"/>
      <c r="D2393" s="27">
        <v>0.0</v>
      </c>
      <c r="E2393" s="41"/>
    </row>
    <row r="2394" hidden="1">
      <c r="A2394" s="57" t="s">
        <v>3279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3281</v>
      </c>
      <c r="B2395" s="29">
        <v>489.0</v>
      </c>
      <c r="C2395" s="26">
        <v>589.0</v>
      </c>
      <c r="D2395" s="27">
        <v>100.0</v>
      </c>
      <c r="E2395" s="28" t="s">
        <v>7908</v>
      </c>
    </row>
    <row r="2396" hidden="1">
      <c r="A2396" s="31" t="s">
        <v>3282</v>
      </c>
      <c r="B2396" s="29">
        <v>0.0</v>
      </c>
      <c r="C2396" s="26"/>
      <c r="D2396" s="27">
        <v>0.0</v>
      </c>
      <c r="E2396" s="40"/>
    </row>
    <row r="2397" hidden="1">
      <c r="A2397" s="31" t="s">
        <v>3284</v>
      </c>
      <c r="B2397" s="29">
        <v>8149.0</v>
      </c>
      <c r="C2397" s="26">
        <v>8050.0</v>
      </c>
      <c r="D2397" s="27">
        <v>-99.0</v>
      </c>
      <c r="E2397" s="28" t="s">
        <v>7909</v>
      </c>
    </row>
    <row r="2398" hidden="1">
      <c r="A2398" s="31" t="s">
        <v>3286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8" t="s">
        <v>3287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8" t="s">
        <v>3288</v>
      </c>
      <c r="B2400" s="29">
        <v>24963.0</v>
      </c>
      <c r="C2400" s="59">
        <v>24963.0</v>
      </c>
      <c r="D2400" s="27">
        <v>0.0</v>
      </c>
      <c r="E2400" s="41"/>
    </row>
    <row r="2401" hidden="1">
      <c r="A2401" s="58" t="s">
        <v>3289</v>
      </c>
      <c r="B2401" s="29">
        <v>74700.0</v>
      </c>
      <c r="C2401" s="59">
        <v>73699.0</v>
      </c>
      <c r="D2401" s="27">
        <v>-1001.0</v>
      </c>
      <c r="E2401" s="41"/>
    </row>
    <row r="2402" hidden="1">
      <c r="A2402" s="58" t="s">
        <v>3290</v>
      </c>
      <c r="B2402" s="29">
        <v>71612.0</v>
      </c>
      <c r="C2402" s="59">
        <v>72110.0</v>
      </c>
      <c r="D2402" s="27">
        <v>498.0</v>
      </c>
      <c r="E2402" s="41"/>
    </row>
    <row r="2403" hidden="1">
      <c r="A2403" s="58" t="s">
        <v>3292</v>
      </c>
      <c r="B2403" s="29">
        <v>3372.0</v>
      </c>
      <c r="C2403" s="59">
        <v>3372.0</v>
      </c>
      <c r="D2403" s="27">
        <v>0.0</v>
      </c>
      <c r="E2403" s="41"/>
    </row>
    <row r="2404" hidden="1">
      <c r="A2404" s="58" t="s">
        <v>3293</v>
      </c>
      <c r="B2404" s="29">
        <v>13172.0</v>
      </c>
      <c r="C2404" s="59">
        <v>13172.0</v>
      </c>
      <c r="D2404" s="27">
        <v>0.0</v>
      </c>
      <c r="E2404" s="41"/>
    </row>
    <row r="2405" hidden="1">
      <c r="A2405" s="35" t="s">
        <v>3294</v>
      </c>
      <c r="B2405" s="29">
        <v>347666.0</v>
      </c>
      <c r="C2405" s="59">
        <v>347163.0</v>
      </c>
      <c r="D2405" s="27">
        <v>-503.0</v>
      </c>
      <c r="E2405" s="41"/>
    </row>
    <row r="2406" hidden="1">
      <c r="A2406" s="36" t="s">
        <v>3295</v>
      </c>
      <c r="B2406" s="42">
        <v>1.0</v>
      </c>
      <c r="C2406" s="65">
        <v>42.0</v>
      </c>
      <c r="D2406" s="66">
        <v>41.0</v>
      </c>
      <c r="E2406" s="45"/>
    </row>
    <row r="2407" hidden="1">
      <c r="A2407" s="39"/>
      <c r="B2407" s="60"/>
      <c r="C2407" s="67"/>
      <c r="D2407" s="61"/>
      <c r="E2407" s="68"/>
    </row>
    <row r="2408" hidden="1">
      <c r="A2408" s="39"/>
      <c r="B2408" s="60"/>
      <c r="C2408" s="67"/>
      <c r="D2408" s="61"/>
      <c r="E2408" s="68"/>
    </row>
    <row r="2409" hidden="1">
      <c r="A2409" s="5" t="s">
        <v>4027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3268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3269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4032</v>
      </c>
      <c r="B2415" s="7"/>
      <c r="C2415" s="16"/>
      <c r="D2415" s="56" t="s">
        <v>4033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3270</v>
      </c>
      <c r="B2417" s="6"/>
      <c r="C2417" s="6"/>
      <c r="D2417" s="6"/>
      <c r="E2417" s="7"/>
    </row>
    <row r="2418" hidden="1">
      <c r="A2418" s="20" t="s">
        <v>3271</v>
      </c>
      <c r="B2418" s="21" t="s">
        <v>3272</v>
      </c>
      <c r="C2418" s="22" t="s">
        <v>3273</v>
      </c>
      <c r="D2418" s="21" t="s">
        <v>3274</v>
      </c>
      <c r="E2418" s="23" t="s">
        <v>13</v>
      </c>
    </row>
    <row r="2419" hidden="1">
      <c r="A2419" s="57" t="s">
        <v>3275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7" t="s">
        <v>3276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7" t="s">
        <v>3277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7" t="s">
        <v>3279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3281</v>
      </c>
      <c r="B2423" s="29">
        <v>0.0</v>
      </c>
      <c r="C2423" s="26"/>
      <c r="D2423" s="27">
        <v>0.0</v>
      </c>
      <c r="E2423" s="28"/>
    </row>
    <row r="2424" hidden="1">
      <c r="A2424" s="31" t="s">
        <v>3282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3284</v>
      </c>
      <c r="B2425" s="29">
        <v>3391.0</v>
      </c>
      <c r="C2425" s="26">
        <v>2911.0</v>
      </c>
      <c r="D2425" s="27">
        <v>-480.0</v>
      </c>
      <c r="E2425" s="28" t="s">
        <v>7910</v>
      </c>
    </row>
    <row r="2426" hidden="1">
      <c r="A2426" s="31" t="s">
        <v>3286</v>
      </c>
      <c r="B2426" s="29">
        <v>1720.0</v>
      </c>
      <c r="C2426" s="26">
        <v>2240.0</v>
      </c>
      <c r="D2426" s="27">
        <v>520.0</v>
      </c>
      <c r="E2426" s="40" t="s">
        <v>7911</v>
      </c>
    </row>
    <row r="2427" hidden="1">
      <c r="A2427" s="58" t="s">
        <v>3287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8" t="s">
        <v>3288</v>
      </c>
      <c r="B2428" s="29">
        <v>36951.0</v>
      </c>
      <c r="C2428" s="59">
        <v>36951.0</v>
      </c>
      <c r="D2428" s="27">
        <v>0.0</v>
      </c>
      <c r="E2428" s="41"/>
    </row>
    <row r="2429" hidden="1">
      <c r="A2429" s="58" t="s">
        <v>3289</v>
      </c>
      <c r="B2429" s="29">
        <v>88643.0</v>
      </c>
      <c r="C2429" s="59">
        <v>88643.0</v>
      </c>
      <c r="D2429" s="27">
        <v>0.0</v>
      </c>
      <c r="E2429" s="41"/>
    </row>
    <row r="2430" hidden="1">
      <c r="A2430" s="58" t="s">
        <v>3290</v>
      </c>
      <c r="B2430" s="29">
        <v>75543.6</v>
      </c>
      <c r="C2430" s="59">
        <v>75543.6</v>
      </c>
      <c r="D2430" s="27">
        <v>0.0</v>
      </c>
      <c r="E2430" s="41"/>
    </row>
    <row r="2431" hidden="1">
      <c r="A2431" s="58" t="s">
        <v>3292</v>
      </c>
      <c r="B2431" s="29">
        <v>358.0</v>
      </c>
      <c r="C2431" s="59">
        <v>358.0</v>
      </c>
      <c r="D2431" s="27">
        <v>0.0</v>
      </c>
      <c r="E2431" s="41"/>
    </row>
    <row r="2432" hidden="1">
      <c r="A2432" s="58" t="s">
        <v>3293</v>
      </c>
      <c r="B2432" s="29">
        <v>7689.0</v>
      </c>
      <c r="C2432" s="59">
        <v>7689.0</v>
      </c>
      <c r="D2432" s="27">
        <v>0.0</v>
      </c>
      <c r="E2432" s="41"/>
    </row>
    <row r="2433" hidden="1">
      <c r="A2433" s="35" t="s">
        <v>3294</v>
      </c>
      <c r="B2433" s="29">
        <v>358955.1</v>
      </c>
      <c r="C2433" s="59">
        <v>358362.1</v>
      </c>
      <c r="D2433" s="27">
        <v>-593.0</v>
      </c>
      <c r="E2433" s="41"/>
    </row>
    <row r="2434" hidden="1">
      <c r="A2434" s="36" t="s">
        <v>3295</v>
      </c>
      <c r="B2434" s="42">
        <v>1.5</v>
      </c>
      <c r="C2434" s="65">
        <v>80.5</v>
      </c>
      <c r="D2434" s="66">
        <v>79.0</v>
      </c>
      <c r="E2434" s="45"/>
    </row>
    <row r="2435" hidden="1">
      <c r="A2435" s="39"/>
      <c r="B2435" s="60"/>
      <c r="C2435" s="67"/>
      <c r="D2435" s="61"/>
      <c r="E2435" s="68"/>
    </row>
    <row r="2436" hidden="1">
      <c r="A2436" s="39"/>
      <c r="B2436" s="60"/>
      <c r="C2436" s="67"/>
      <c r="D2436" s="61"/>
      <c r="E2436" s="68"/>
    </row>
    <row r="2437" hidden="1">
      <c r="A2437" s="5" t="s">
        <v>4027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3268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3269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4032</v>
      </c>
      <c r="B2443" s="7"/>
      <c r="C2443" s="16"/>
      <c r="D2443" s="56" t="s">
        <v>4033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3270</v>
      </c>
      <c r="B2445" s="6"/>
      <c r="C2445" s="6"/>
      <c r="D2445" s="6"/>
      <c r="E2445" s="7"/>
    </row>
    <row r="2446" hidden="1">
      <c r="A2446" s="20" t="s">
        <v>3271</v>
      </c>
      <c r="B2446" s="21" t="s">
        <v>3272</v>
      </c>
      <c r="C2446" s="22" t="s">
        <v>3273</v>
      </c>
      <c r="D2446" s="21" t="s">
        <v>3274</v>
      </c>
      <c r="E2446" s="23" t="s">
        <v>13</v>
      </c>
    </row>
    <row r="2447" hidden="1">
      <c r="A2447" s="57" t="s">
        <v>3275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7" t="s">
        <v>3276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7" t="s">
        <v>3277</v>
      </c>
      <c r="B2449" s="29">
        <v>0.0</v>
      </c>
      <c r="C2449" s="26"/>
      <c r="D2449" s="27">
        <v>0.0</v>
      </c>
      <c r="E2449" s="41"/>
    </row>
    <row r="2450" hidden="1">
      <c r="A2450" s="57" t="s">
        <v>3279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3281</v>
      </c>
      <c r="B2451" s="29">
        <v>0.0</v>
      </c>
      <c r="C2451" s="26"/>
      <c r="D2451" s="27">
        <v>0.0</v>
      </c>
      <c r="E2451" s="28"/>
    </row>
    <row r="2452" hidden="1">
      <c r="A2452" s="31" t="s">
        <v>3282</v>
      </c>
      <c r="B2452" s="29">
        <v>0.0</v>
      </c>
      <c r="C2452" s="26"/>
      <c r="D2452" s="27">
        <v>0.0</v>
      </c>
      <c r="E2452" s="40"/>
    </row>
    <row r="2453" hidden="1">
      <c r="A2453" s="31" t="s">
        <v>3284</v>
      </c>
      <c r="B2453" s="29">
        <v>8655.0</v>
      </c>
      <c r="C2453" s="26">
        <v>8547.0</v>
      </c>
      <c r="D2453" s="27">
        <v>-108.0</v>
      </c>
      <c r="E2453" s="28" t="s">
        <v>7912</v>
      </c>
    </row>
    <row r="2454" hidden="1">
      <c r="A2454" s="31" t="s">
        <v>3286</v>
      </c>
      <c r="B2454" s="29">
        <v>1440.0</v>
      </c>
      <c r="C2454" s="26">
        <v>1520.0</v>
      </c>
      <c r="D2454" s="27">
        <v>80.0</v>
      </c>
      <c r="E2454" s="40" t="s">
        <v>7913</v>
      </c>
    </row>
    <row r="2455" hidden="1">
      <c r="A2455" s="58" t="s">
        <v>3287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8" t="s">
        <v>3288</v>
      </c>
      <c r="B2456" s="29">
        <v>51353.0</v>
      </c>
      <c r="C2456" s="59">
        <v>51353.0</v>
      </c>
      <c r="D2456" s="27">
        <v>0.0</v>
      </c>
      <c r="E2456" s="41"/>
    </row>
    <row r="2457" hidden="1">
      <c r="A2457" s="58" t="s">
        <v>3289</v>
      </c>
      <c r="B2457" s="29">
        <v>87097.0</v>
      </c>
      <c r="C2457" s="59">
        <v>86166.0</v>
      </c>
      <c r="D2457" s="27">
        <v>-931.0</v>
      </c>
      <c r="E2457" s="41"/>
    </row>
    <row r="2458" hidden="1">
      <c r="A2458" s="58" t="s">
        <v>3290</v>
      </c>
      <c r="B2458" s="29">
        <v>68417.0</v>
      </c>
      <c r="C2458" s="59">
        <v>68792.0</v>
      </c>
      <c r="D2458" s="27">
        <v>375.0</v>
      </c>
      <c r="E2458" s="41"/>
    </row>
    <row r="2459" hidden="1">
      <c r="A2459" s="58" t="s">
        <v>3292</v>
      </c>
      <c r="B2459" s="29">
        <v>3940.0</v>
      </c>
      <c r="C2459" s="59">
        <v>3940.0</v>
      </c>
      <c r="D2459" s="27">
        <v>0.0</v>
      </c>
      <c r="E2459" s="41"/>
    </row>
    <row r="2460" hidden="1">
      <c r="A2460" s="58" t="s">
        <v>3293</v>
      </c>
      <c r="B2460" s="29">
        <v>6634.0</v>
      </c>
      <c r="C2460" s="59">
        <v>6634.0</v>
      </c>
      <c r="D2460" s="27">
        <v>0.0</v>
      </c>
      <c r="E2460" s="41"/>
    </row>
    <row r="2461" hidden="1">
      <c r="A2461" s="35" t="s">
        <v>3294</v>
      </c>
      <c r="B2461" s="29">
        <v>343602.0</v>
      </c>
      <c r="C2461" s="59">
        <v>342761.0</v>
      </c>
      <c r="D2461" s="27">
        <v>-841.0</v>
      </c>
      <c r="E2461" s="41"/>
    </row>
    <row r="2462" hidden="1">
      <c r="A2462" s="36" t="s">
        <v>3295</v>
      </c>
      <c r="B2462" s="42">
        <v>1.0</v>
      </c>
      <c r="C2462" s="65">
        <v>258.0</v>
      </c>
      <c r="D2462" s="66">
        <v>257.0</v>
      </c>
      <c r="E2462" s="45"/>
    </row>
    <row r="2463" hidden="1">
      <c r="A2463" s="39"/>
      <c r="B2463" s="60"/>
      <c r="C2463" s="67"/>
      <c r="D2463" s="61"/>
      <c r="E2463" s="68"/>
    </row>
    <row r="2464" hidden="1">
      <c r="A2464" s="39"/>
      <c r="B2464" s="60"/>
      <c r="C2464" s="67"/>
      <c r="D2464" s="61"/>
      <c r="E2464" s="68"/>
    </row>
    <row r="2465" hidden="1">
      <c r="A2465" s="5" t="s">
        <v>4027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3268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3269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4032</v>
      </c>
      <c r="B2471" s="7"/>
      <c r="C2471" s="16"/>
      <c r="D2471" s="56" t="s">
        <v>4041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3270</v>
      </c>
      <c r="B2473" s="6"/>
      <c r="C2473" s="6"/>
      <c r="D2473" s="6"/>
      <c r="E2473" s="7"/>
    </row>
    <row r="2474" hidden="1">
      <c r="A2474" s="20" t="s">
        <v>3271</v>
      </c>
      <c r="B2474" s="21" t="s">
        <v>3272</v>
      </c>
      <c r="C2474" s="22" t="s">
        <v>3273</v>
      </c>
      <c r="D2474" s="21" t="s">
        <v>3274</v>
      </c>
      <c r="E2474" s="23" t="s">
        <v>13</v>
      </c>
    </row>
    <row r="2475" hidden="1">
      <c r="A2475" s="57" t="s">
        <v>3275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7" t="s">
        <v>3276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7" t="s">
        <v>3277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7" t="s">
        <v>3279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3281</v>
      </c>
      <c r="B2479" s="29">
        <v>539.0</v>
      </c>
      <c r="C2479" s="26">
        <v>400.0</v>
      </c>
      <c r="D2479" s="27">
        <v>-139.0</v>
      </c>
      <c r="E2479" s="28" t="s">
        <v>7914</v>
      </c>
    </row>
    <row r="2480" hidden="1">
      <c r="A2480" s="31" t="s">
        <v>3282</v>
      </c>
      <c r="B2480" s="29">
        <v>0.0</v>
      </c>
      <c r="C2480" s="26"/>
      <c r="D2480" s="27">
        <v>0.0</v>
      </c>
      <c r="E2480" s="40"/>
    </row>
    <row r="2481" hidden="1">
      <c r="A2481" s="31" t="s">
        <v>3284</v>
      </c>
      <c r="B2481" s="29">
        <v>3909.0</v>
      </c>
      <c r="C2481" s="26">
        <v>7665.0</v>
      </c>
      <c r="D2481" s="27">
        <v>3756.0</v>
      </c>
      <c r="E2481" s="28" t="s">
        <v>7915</v>
      </c>
    </row>
    <row r="2482" hidden="1">
      <c r="A2482" s="31" t="s">
        <v>3286</v>
      </c>
      <c r="B2482" s="29">
        <v>1360.0</v>
      </c>
      <c r="C2482" s="26">
        <v>1960.0</v>
      </c>
      <c r="D2482" s="27">
        <v>600.0</v>
      </c>
      <c r="E2482" s="40" t="s">
        <v>7916</v>
      </c>
    </row>
    <row r="2483" hidden="1">
      <c r="A2483" s="58" t="s">
        <v>3287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8" t="s">
        <v>3288</v>
      </c>
      <c r="B2484" s="29">
        <v>32190.0</v>
      </c>
      <c r="C2484" s="59">
        <v>32190.0</v>
      </c>
      <c r="D2484" s="27">
        <v>0.0</v>
      </c>
      <c r="E2484" s="41"/>
    </row>
    <row r="2485" hidden="1">
      <c r="A2485" s="58" t="s">
        <v>3289</v>
      </c>
      <c r="B2485" s="29">
        <v>71288.0</v>
      </c>
      <c r="C2485" s="59">
        <v>70959.0</v>
      </c>
      <c r="D2485" s="27">
        <v>-329.0</v>
      </c>
      <c r="E2485" s="41"/>
    </row>
    <row r="2486" hidden="1">
      <c r="A2486" s="58" t="s">
        <v>3290</v>
      </c>
      <c r="B2486" s="29">
        <v>44978.0</v>
      </c>
      <c r="C2486" s="59">
        <v>44978.0</v>
      </c>
      <c r="D2486" s="27">
        <v>0.0</v>
      </c>
      <c r="E2486" s="41"/>
    </row>
    <row r="2487" hidden="1">
      <c r="A2487" s="58" t="s">
        <v>3292</v>
      </c>
      <c r="B2487" s="29">
        <v>355.0</v>
      </c>
      <c r="C2487" s="59">
        <v>355.0</v>
      </c>
      <c r="D2487" s="27">
        <v>0.0</v>
      </c>
      <c r="E2487" s="41"/>
    </row>
    <row r="2488" hidden="1">
      <c r="A2488" s="58" t="s">
        <v>3293</v>
      </c>
      <c r="B2488" s="29">
        <v>10570.0</v>
      </c>
      <c r="C2488" s="59">
        <v>10570.0</v>
      </c>
      <c r="D2488" s="27">
        <v>0.0</v>
      </c>
      <c r="E2488" s="41"/>
    </row>
    <row r="2489" hidden="1">
      <c r="A2489" s="35" t="s">
        <v>3294</v>
      </c>
      <c r="B2489" s="29">
        <v>272836.0</v>
      </c>
      <c r="C2489" s="59">
        <v>272507.0</v>
      </c>
      <c r="D2489" s="27">
        <v>-329.0</v>
      </c>
      <c r="E2489" s="41"/>
    </row>
    <row r="2490" hidden="1">
      <c r="A2490" s="36" t="s">
        <v>3295</v>
      </c>
      <c r="B2490" s="42">
        <v>1.0</v>
      </c>
      <c r="C2490" s="65">
        <v>-3089.0</v>
      </c>
      <c r="D2490" s="66">
        <v>-3090.0</v>
      </c>
      <c r="E2490" s="45"/>
    </row>
    <row r="2491" hidden="1">
      <c r="A2491" s="39"/>
      <c r="B2491" s="60"/>
      <c r="C2491" s="67"/>
      <c r="D2491" s="61"/>
      <c r="E2491" s="68"/>
    </row>
    <row r="2492" hidden="1">
      <c r="A2492" s="39"/>
      <c r="B2492" s="60"/>
      <c r="C2492" s="67"/>
      <c r="D2492" s="61"/>
      <c r="E2492" s="68"/>
    </row>
    <row r="2493" hidden="1">
      <c r="A2493" s="5" t="s">
        <v>4027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3268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3269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4033</v>
      </c>
      <c r="B2499" s="7"/>
      <c r="C2499" s="16"/>
      <c r="D2499" s="56" t="s">
        <v>4033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3270</v>
      </c>
      <c r="B2501" s="6"/>
      <c r="C2501" s="6"/>
      <c r="D2501" s="6"/>
      <c r="E2501" s="7"/>
    </row>
    <row r="2502" hidden="1">
      <c r="A2502" s="20" t="s">
        <v>3271</v>
      </c>
      <c r="B2502" s="21" t="s">
        <v>3272</v>
      </c>
      <c r="C2502" s="22" t="s">
        <v>3273</v>
      </c>
      <c r="D2502" s="21" t="s">
        <v>3274</v>
      </c>
      <c r="E2502" s="23" t="s">
        <v>13</v>
      </c>
    </row>
    <row r="2503" hidden="1">
      <c r="A2503" s="57" t="s">
        <v>3275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7" t="s">
        <v>3276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7" t="s">
        <v>3277</v>
      </c>
      <c r="B2505" s="29">
        <v>0.0</v>
      </c>
      <c r="C2505" s="26"/>
      <c r="D2505" s="27">
        <v>0.0</v>
      </c>
      <c r="E2505" s="41"/>
    </row>
    <row r="2506" hidden="1">
      <c r="A2506" s="57" t="s">
        <v>3279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3281</v>
      </c>
      <c r="B2507" s="29">
        <v>0.0</v>
      </c>
      <c r="C2507" s="26"/>
      <c r="D2507" s="27">
        <v>0.0</v>
      </c>
      <c r="E2507" s="28"/>
    </row>
    <row r="2508" hidden="1">
      <c r="A2508" s="31" t="s">
        <v>3282</v>
      </c>
      <c r="B2508" s="29">
        <v>0.0</v>
      </c>
      <c r="C2508" s="26"/>
      <c r="D2508" s="27">
        <v>0.0</v>
      </c>
      <c r="E2508" s="40"/>
    </row>
    <row r="2509" hidden="1">
      <c r="A2509" s="31" t="s">
        <v>3284</v>
      </c>
      <c r="B2509" s="29">
        <v>300.0</v>
      </c>
      <c r="C2509" s="26">
        <v>300.0</v>
      </c>
      <c r="D2509" s="27">
        <v>0.0</v>
      </c>
      <c r="E2509" s="28" t="s">
        <v>7917</v>
      </c>
    </row>
    <row r="2510" hidden="1">
      <c r="A2510" s="31" t="s">
        <v>3286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8" t="s">
        <v>3287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8" t="s">
        <v>3288</v>
      </c>
      <c r="B2512" s="29">
        <v>6561.0</v>
      </c>
      <c r="C2512" s="59">
        <v>6561.0</v>
      </c>
      <c r="D2512" s="27">
        <v>0.0</v>
      </c>
      <c r="E2512" s="41"/>
    </row>
    <row r="2513" hidden="1">
      <c r="A2513" s="58" t="s">
        <v>3289</v>
      </c>
      <c r="B2513" s="29">
        <v>8663.0</v>
      </c>
      <c r="C2513" s="59">
        <v>8663.0</v>
      </c>
      <c r="D2513" s="27">
        <v>0.0</v>
      </c>
      <c r="E2513" s="41"/>
    </row>
    <row r="2514" hidden="1">
      <c r="A2514" s="58" t="s">
        <v>3290</v>
      </c>
      <c r="B2514" s="29">
        <v>6086.0</v>
      </c>
      <c r="C2514" s="59">
        <v>6086.0</v>
      </c>
      <c r="D2514" s="27">
        <v>0.0</v>
      </c>
      <c r="E2514" s="41"/>
    </row>
    <row r="2515" hidden="1">
      <c r="A2515" s="58" t="s">
        <v>3292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3293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3294</v>
      </c>
      <c r="B2517" s="29">
        <v>38056.0</v>
      </c>
      <c r="C2517" s="59">
        <v>38056.0</v>
      </c>
      <c r="D2517" s="27">
        <v>0.0</v>
      </c>
      <c r="E2517" s="41"/>
    </row>
    <row r="2518" hidden="1">
      <c r="A2518" s="36" t="s">
        <v>3295</v>
      </c>
      <c r="B2518" s="42">
        <v>0.0</v>
      </c>
      <c r="C2518" s="65">
        <v>0.0</v>
      </c>
      <c r="D2518" s="66">
        <v>0.0</v>
      </c>
      <c r="E2518" s="45"/>
    </row>
    <row r="2519" hidden="1">
      <c r="A2519" s="39"/>
      <c r="B2519" s="60"/>
      <c r="C2519" s="67"/>
      <c r="D2519" s="61"/>
      <c r="E2519" s="68"/>
    </row>
    <row r="2520" hidden="1">
      <c r="A2520" s="39"/>
      <c r="B2520" s="60"/>
      <c r="C2520" s="67"/>
      <c r="D2520" s="61"/>
      <c r="E2520" s="68"/>
    </row>
    <row r="2521" hidden="1">
      <c r="A2521" s="5" t="s">
        <v>4027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3268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3269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4032</v>
      </c>
      <c r="B2527" s="7"/>
      <c r="C2527" s="16"/>
      <c r="D2527" s="56" t="s">
        <v>4033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3270</v>
      </c>
      <c r="B2529" s="6"/>
      <c r="C2529" s="6"/>
      <c r="D2529" s="6"/>
      <c r="E2529" s="7"/>
    </row>
    <row r="2530" hidden="1">
      <c r="A2530" s="20" t="s">
        <v>3271</v>
      </c>
      <c r="B2530" s="21" t="s">
        <v>3272</v>
      </c>
      <c r="C2530" s="22" t="s">
        <v>3273</v>
      </c>
      <c r="D2530" s="21" t="s">
        <v>3274</v>
      </c>
      <c r="E2530" s="23" t="s">
        <v>13</v>
      </c>
    </row>
    <row r="2531" hidden="1">
      <c r="A2531" s="57" t="s">
        <v>3275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7" t="s">
        <v>3276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7" t="s">
        <v>3277</v>
      </c>
      <c r="B2533" s="29">
        <v>0.0</v>
      </c>
      <c r="C2533" s="26"/>
      <c r="D2533" s="27">
        <v>0.0</v>
      </c>
      <c r="E2533" s="41"/>
    </row>
    <row r="2534" hidden="1">
      <c r="A2534" s="57" t="s">
        <v>3279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3281</v>
      </c>
      <c r="B2535" s="29">
        <v>0.0</v>
      </c>
      <c r="C2535" s="26"/>
      <c r="D2535" s="27">
        <v>0.0</v>
      </c>
      <c r="E2535" s="28"/>
    </row>
    <row r="2536" hidden="1">
      <c r="A2536" s="31" t="s">
        <v>3282</v>
      </c>
      <c r="B2536" s="29">
        <v>0.0</v>
      </c>
      <c r="C2536" s="26"/>
      <c r="D2536" s="27">
        <v>0.0</v>
      </c>
      <c r="E2536" s="40"/>
    </row>
    <row r="2537" hidden="1">
      <c r="A2537" s="31" t="s">
        <v>3284</v>
      </c>
      <c r="B2537" s="29">
        <v>700.0</v>
      </c>
      <c r="C2537" s="26">
        <v>700.0</v>
      </c>
      <c r="D2537" s="27">
        <v>0.0</v>
      </c>
      <c r="E2537" s="28" t="s">
        <v>7918</v>
      </c>
    </row>
    <row r="2538" hidden="1">
      <c r="A2538" s="31" t="s">
        <v>3286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8" t="s">
        <v>3287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8" t="s">
        <v>3288</v>
      </c>
      <c r="B2540" s="29">
        <v>40574.0</v>
      </c>
      <c r="C2540" s="59">
        <v>40574.0</v>
      </c>
      <c r="D2540" s="27">
        <v>0.0</v>
      </c>
      <c r="E2540" s="41"/>
    </row>
    <row r="2541" hidden="1">
      <c r="A2541" s="58" t="s">
        <v>3289</v>
      </c>
      <c r="B2541" s="29">
        <v>73477.0</v>
      </c>
      <c r="C2541" s="59">
        <v>72299.0</v>
      </c>
      <c r="D2541" s="27">
        <v>-1178.0</v>
      </c>
      <c r="E2541" s="41"/>
    </row>
    <row r="2542" hidden="1">
      <c r="A2542" s="58" t="s">
        <v>3290</v>
      </c>
      <c r="B2542" s="29">
        <v>59825.0</v>
      </c>
      <c r="C2542" s="59">
        <v>59825.0</v>
      </c>
      <c r="D2542" s="27">
        <v>0.0</v>
      </c>
      <c r="E2542" s="41"/>
    </row>
    <row r="2543" hidden="1">
      <c r="A2543" s="58" t="s">
        <v>3292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3293</v>
      </c>
      <c r="B2544" s="29">
        <v>12261.0</v>
      </c>
      <c r="C2544" s="59">
        <v>12261.0</v>
      </c>
      <c r="D2544" s="27">
        <v>0.0</v>
      </c>
      <c r="E2544" s="41"/>
    </row>
    <row r="2545" hidden="1">
      <c r="A2545" s="35" t="s">
        <v>3294</v>
      </c>
      <c r="B2545" s="29">
        <v>329407.4</v>
      </c>
      <c r="C2545" s="59">
        <v>328229.4</v>
      </c>
      <c r="D2545" s="27">
        <v>-1178.0</v>
      </c>
      <c r="E2545" s="41"/>
    </row>
    <row r="2546" hidden="1">
      <c r="A2546" s="36" t="s">
        <v>3295</v>
      </c>
      <c r="B2546" s="42">
        <v>0.6000000000058208</v>
      </c>
      <c r="C2546" s="65">
        <v>0.5999999999767169</v>
      </c>
      <c r="D2546" s="66">
        <v>-2.9103830456733704E-11</v>
      </c>
      <c r="E2546" s="45"/>
    </row>
    <row r="2547" hidden="1">
      <c r="A2547" s="39"/>
      <c r="B2547" s="60"/>
      <c r="C2547" s="67"/>
      <c r="D2547" s="61"/>
      <c r="E2547" s="68"/>
    </row>
    <row r="2548" hidden="1">
      <c r="A2548" s="39"/>
      <c r="B2548" s="60"/>
      <c r="C2548" s="67"/>
      <c r="D2548" s="61"/>
      <c r="E2548" s="68"/>
    </row>
    <row r="2549" hidden="1">
      <c r="A2549" s="5" t="s">
        <v>4027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3268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3269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4032</v>
      </c>
      <c r="B2555" s="7"/>
      <c r="C2555" s="16"/>
      <c r="D2555" s="56" t="s">
        <v>4033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3270</v>
      </c>
      <c r="B2557" s="6"/>
      <c r="C2557" s="6"/>
      <c r="D2557" s="6"/>
      <c r="E2557" s="7"/>
    </row>
    <row r="2558" hidden="1">
      <c r="A2558" s="20" t="s">
        <v>3271</v>
      </c>
      <c r="B2558" s="21" t="s">
        <v>3272</v>
      </c>
      <c r="C2558" s="22" t="s">
        <v>3273</v>
      </c>
      <c r="D2558" s="21" t="s">
        <v>3274</v>
      </c>
      <c r="E2558" s="23" t="s">
        <v>13</v>
      </c>
    </row>
    <row r="2559" hidden="1">
      <c r="A2559" s="57" t="s">
        <v>3275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7" t="s">
        <v>3276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7" t="s">
        <v>3277</v>
      </c>
      <c r="B2561" s="29">
        <v>0.0</v>
      </c>
      <c r="C2561" s="26"/>
      <c r="D2561" s="27">
        <v>0.0</v>
      </c>
      <c r="E2561" s="41"/>
    </row>
    <row r="2562" hidden="1">
      <c r="A2562" s="57" t="s">
        <v>3279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3281</v>
      </c>
      <c r="B2563" s="29">
        <v>0.0</v>
      </c>
      <c r="C2563" s="26">
        <v>449.0</v>
      </c>
      <c r="D2563" s="27">
        <v>449.0</v>
      </c>
      <c r="E2563" s="28" t="s">
        <v>7919</v>
      </c>
    </row>
    <row r="2564" hidden="1">
      <c r="A2564" s="31" t="s">
        <v>3282</v>
      </c>
      <c r="B2564" s="29">
        <v>0.0</v>
      </c>
      <c r="C2564" s="26"/>
      <c r="D2564" s="27">
        <v>0.0</v>
      </c>
      <c r="E2564" s="40"/>
    </row>
    <row r="2565" hidden="1">
      <c r="A2565" s="31" t="s">
        <v>3284</v>
      </c>
      <c r="B2565" s="29">
        <v>727.0</v>
      </c>
      <c r="C2565" s="26">
        <v>228.0</v>
      </c>
      <c r="D2565" s="27">
        <v>-499.0</v>
      </c>
      <c r="E2565" s="28" t="s">
        <v>7920</v>
      </c>
    </row>
    <row r="2566" hidden="1">
      <c r="A2566" s="31" t="s">
        <v>3286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8" t="s">
        <v>3287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8" t="s">
        <v>3288</v>
      </c>
      <c r="B2568" s="29">
        <v>56930.0</v>
      </c>
      <c r="C2568" s="59">
        <v>56930.0</v>
      </c>
      <c r="D2568" s="27">
        <v>0.0</v>
      </c>
      <c r="E2568" s="41"/>
    </row>
    <row r="2569" hidden="1">
      <c r="A2569" s="58" t="s">
        <v>3289</v>
      </c>
      <c r="B2569" s="29">
        <v>72090.0</v>
      </c>
      <c r="C2569" s="59">
        <v>72090.0</v>
      </c>
      <c r="D2569" s="27">
        <v>0.0</v>
      </c>
      <c r="E2569" s="41"/>
    </row>
    <row r="2570" hidden="1">
      <c r="A2570" s="58" t="s">
        <v>3290</v>
      </c>
      <c r="B2570" s="29">
        <v>62866.0</v>
      </c>
      <c r="C2570" s="59">
        <v>62866.0</v>
      </c>
      <c r="D2570" s="27">
        <v>0.0</v>
      </c>
      <c r="E2570" s="41"/>
    </row>
    <row r="2571" hidden="1">
      <c r="A2571" s="58" t="s">
        <v>3292</v>
      </c>
      <c r="B2571" s="29">
        <v>628.0</v>
      </c>
      <c r="C2571" s="59">
        <v>628.0</v>
      </c>
      <c r="D2571" s="27">
        <v>0.0</v>
      </c>
      <c r="E2571" s="41"/>
    </row>
    <row r="2572" hidden="1">
      <c r="A2572" s="58" t="s">
        <v>3293</v>
      </c>
      <c r="B2572" s="29">
        <v>10629.0</v>
      </c>
      <c r="C2572" s="59">
        <v>10629.0</v>
      </c>
      <c r="D2572" s="27">
        <v>0.0</v>
      </c>
      <c r="E2572" s="41"/>
    </row>
    <row r="2573" hidden="1">
      <c r="A2573" s="35" t="s">
        <v>3294</v>
      </c>
      <c r="B2573" s="29">
        <v>370152.0</v>
      </c>
      <c r="C2573" s="59">
        <v>370172.0</v>
      </c>
      <c r="D2573" s="27">
        <v>20.0</v>
      </c>
      <c r="E2573" s="41"/>
    </row>
    <row r="2574" hidden="1">
      <c r="A2574" s="36" t="s">
        <v>3295</v>
      </c>
      <c r="B2574" s="42">
        <v>0.0</v>
      </c>
      <c r="C2574" s="65">
        <v>-70.0</v>
      </c>
      <c r="D2574" s="66">
        <v>-70.0</v>
      </c>
      <c r="E2574" s="45"/>
    </row>
    <row r="2575" hidden="1">
      <c r="A2575" s="39"/>
      <c r="B2575" s="60"/>
      <c r="C2575" s="67"/>
      <c r="D2575" s="61"/>
      <c r="E2575" s="68"/>
    </row>
    <row r="2576" hidden="1">
      <c r="A2576" s="39"/>
      <c r="B2576" s="60"/>
      <c r="C2576" s="67"/>
      <c r="D2576" s="61"/>
      <c r="E2576" s="68"/>
    </row>
    <row r="2577" hidden="1">
      <c r="A2577" s="5" t="s">
        <v>4027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3268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3269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4032</v>
      </c>
      <c r="B2583" s="7"/>
      <c r="C2583" s="16"/>
      <c r="D2583" s="56" t="s">
        <v>4033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3270</v>
      </c>
      <c r="B2585" s="6"/>
      <c r="C2585" s="6"/>
      <c r="D2585" s="6"/>
      <c r="E2585" s="7"/>
    </row>
    <row r="2586" hidden="1">
      <c r="A2586" s="20" t="s">
        <v>3271</v>
      </c>
      <c r="B2586" s="21" t="s">
        <v>3272</v>
      </c>
      <c r="C2586" s="22" t="s">
        <v>3273</v>
      </c>
      <c r="D2586" s="21" t="s">
        <v>3274</v>
      </c>
      <c r="E2586" s="23" t="s">
        <v>13</v>
      </c>
    </row>
    <row r="2587" hidden="1">
      <c r="A2587" s="57" t="s">
        <v>3275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7" t="s">
        <v>3276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7" t="s">
        <v>3277</v>
      </c>
      <c r="B2589" s="29">
        <v>0.0</v>
      </c>
      <c r="C2589" s="26"/>
      <c r="D2589" s="27">
        <v>0.0</v>
      </c>
      <c r="E2589" s="41"/>
    </row>
    <row r="2590" hidden="1">
      <c r="A2590" s="57" t="s">
        <v>3279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3281</v>
      </c>
      <c r="B2591" s="29">
        <v>0.0</v>
      </c>
      <c r="C2591" s="26"/>
      <c r="D2591" s="27">
        <v>0.0</v>
      </c>
      <c r="E2591" s="28"/>
    </row>
    <row r="2592" hidden="1">
      <c r="A2592" s="31" t="s">
        <v>3282</v>
      </c>
      <c r="B2592" s="29">
        <v>0.0</v>
      </c>
      <c r="C2592" s="26"/>
      <c r="D2592" s="27">
        <v>0.0</v>
      </c>
      <c r="E2592" s="40"/>
    </row>
    <row r="2593" hidden="1">
      <c r="A2593" s="31" t="s">
        <v>3284</v>
      </c>
      <c r="B2593" s="29">
        <v>3016.0</v>
      </c>
      <c r="C2593" s="26">
        <v>2976.0</v>
      </c>
      <c r="D2593" s="27">
        <v>-40.0</v>
      </c>
      <c r="E2593" s="28" t="s">
        <v>7921</v>
      </c>
    </row>
    <row r="2594" hidden="1">
      <c r="A2594" s="31" t="s">
        <v>3286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8" t="s">
        <v>3287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8" t="s">
        <v>3288</v>
      </c>
      <c r="B2596" s="29">
        <v>41168.0</v>
      </c>
      <c r="C2596" s="59">
        <v>41168.0</v>
      </c>
      <c r="D2596" s="27">
        <v>0.0</v>
      </c>
      <c r="E2596" s="41"/>
    </row>
    <row r="2597" hidden="1">
      <c r="A2597" s="58" t="s">
        <v>3289</v>
      </c>
      <c r="B2597" s="29">
        <v>71888.0</v>
      </c>
      <c r="C2597" s="59">
        <v>71888.0</v>
      </c>
      <c r="D2597" s="27">
        <v>0.0</v>
      </c>
      <c r="E2597" s="41"/>
    </row>
    <row r="2598" hidden="1">
      <c r="A2598" s="58" t="s">
        <v>3290</v>
      </c>
      <c r="B2598" s="29">
        <v>69766.5</v>
      </c>
      <c r="C2598" s="59">
        <v>69766.5</v>
      </c>
      <c r="D2598" s="27">
        <v>0.0</v>
      </c>
      <c r="E2598" s="41"/>
    </row>
    <row r="2599" hidden="1">
      <c r="A2599" s="58" t="s">
        <v>3292</v>
      </c>
      <c r="B2599" s="29">
        <v>1788.0</v>
      </c>
      <c r="C2599" s="59">
        <v>1788.0</v>
      </c>
      <c r="D2599" s="27">
        <v>0.0</v>
      </c>
      <c r="E2599" s="41"/>
    </row>
    <row r="2600" hidden="1">
      <c r="A2600" s="58" t="s">
        <v>3293</v>
      </c>
      <c r="B2600" s="29">
        <v>8023.0</v>
      </c>
      <c r="C2600" s="59">
        <v>8023.0</v>
      </c>
      <c r="D2600" s="27">
        <v>0.0</v>
      </c>
      <c r="E2600" s="41"/>
    </row>
    <row r="2601" hidden="1">
      <c r="A2601" s="35" t="s">
        <v>3294</v>
      </c>
      <c r="B2601" s="29">
        <v>347593.5</v>
      </c>
      <c r="C2601" s="59">
        <v>347593.5</v>
      </c>
      <c r="D2601" s="27">
        <v>0.0</v>
      </c>
      <c r="E2601" s="41"/>
    </row>
    <row r="2602" hidden="1">
      <c r="A2602" s="36" t="s">
        <v>3295</v>
      </c>
      <c r="B2602" s="42">
        <v>2.0</v>
      </c>
      <c r="C2602" s="65">
        <v>45.0</v>
      </c>
      <c r="D2602" s="66">
        <v>43.0</v>
      </c>
      <c r="E2602" s="45"/>
    </row>
    <row r="2603" hidden="1">
      <c r="A2603" s="39"/>
      <c r="B2603" s="60"/>
      <c r="C2603" s="67"/>
      <c r="D2603" s="61"/>
      <c r="E2603" s="68"/>
    </row>
    <row r="2604" hidden="1">
      <c r="A2604" s="39"/>
      <c r="B2604" s="60"/>
      <c r="C2604" s="67"/>
      <c r="D2604" s="61"/>
      <c r="E2604" s="68"/>
    </row>
    <row r="2605" hidden="1">
      <c r="A2605" s="5" t="s">
        <v>4027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3268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3269</v>
      </c>
      <c r="D2609" s="48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4032</v>
      </c>
      <c r="B2611" s="7"/>
      <c r="C2611" s="16"/>
      <c r="D2611" s="56" t="s">
        <v>4041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3270</v>
      </c>
      <c r="B2613" s="6"/>
      <c r="C2613" s="6"/>
      <c r="D2613" s="6"/>
      <c r="E2613" s="7"/>
    </row>
    <row r="2614" hidden="1">
      <c r="A2614" s="20" t="s">
        <v>3271</v>
      </c>
      <c r="B2614" s="21" t="s">
        <v>3272</v>
      </c>
      <c r="C2614" s="22" t="s">
        <v>3273</v>
      </c>
      <c r="D2614" s="21" t="s">
        <v>3274</v>
      </c>
      <c r="E2614" s="23" t="s">
        <v>13</v>
      </c>
    </row>
    <row r="2615" hidden="1">
      <c r="A2615" s="57" t="s">
        <v>3275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7" t="s">
        <v>3276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7" t="s">
        <v>3277</v>
      </c>
      <c r="B2617" s="29">
        <v>0.0</v>
      </c>
      <c r="C2617" s="26"/>
      <c r="D2617" s="27">
        <v>0.0</v>
      </c>
      <c r="E2617" s="41"/>
    </row>
    <row r="2618" hidden="1">
      <c r="A2618" s="57" t="s">
        <v>3279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3281</v>
      </c>
      <c r="B2619" s="29">
        <v>0.0</v>
      </c>
      <c r="C2619" s="26"/>
      <c r="D2619" s="27">
        <v>0.0</v>
      </c>
      <c r="E2619" s="28"/>
    </row>
    <row r="2620" hidden="1">
      <c r="A2620" s="31" t="s">
        <v>3282</v>
      </c>
      <c r="B2620" s="29">
        <v>0.0</v>
      </c>
      <c r="C2620" s="26"/>
      <c r="D2620" s="27">
        <v>0.0</v>
      </c>
      <c r="E2620" s="40"/>
    </row>
    <row r="2621" hidden="1">
      <c r="A2621" s="31" t="s">
        <v>3284</v>
      </c>
      <c r="B2621" s="29">
        <v>5450.0</v>
      </c>
      <c r="C2621" s="26">
        <v>5450.0</v>
      </c>
      <c r="D2621" s="27">
        <v>0.0</v>
      </c>
      <c r="E2621" s="28" t="s">
        <v>7922</v>
      </c>
    </row>
    <row r="2622" hidden="1">
      <c r="A2622" s="31" t="s">
        <v>3286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8" t="s">
        <v>3287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8" t="s">
        <v>3288</v>
      </c>
      <c r="B2624" s="29">
        <v>22329.0</v>
      </c>
      <c r="C2624" s="59">
        <v>22329.0</v>
      </c>
      <c r="D2624" s="27">
        <v>0.0</v>
      </c>
      <c r="E2624" s="41"/>
    </row>
    <row r="2625" hidden="1">
      <c r="A2625" s="58" t="s">
        <v>3289</v>
      </c>
      <c r="B2625" s="29">
        <v>63234.0</v>
      </c>
      <c r="C2625" s="59">
        <v>63234.0</v>
      </c>
      <c r="D2625" s="27">
        <v>0.0</v>
      </c>
      <c r="E2625" s="41"/>
    </row>
    <row r="2626" hidden="1">
      <c r="A2626" s="58" t="s">
        <v>3290</v>
      </c>
      <c r="B2626" s="29">
        <v>51301.0</v>
      </c>
      <c r="C2626" s="59">
        <v>51301.0</v>
      </c>
      <c r="D2626" s="27">
        <v>0.0</v>
      </c>
      <c r="E2626" s="41"/>
    </row>
    <row r="2627" hidden="1">
      <c r="A2627" s="58" t="s">
        <v>3292</v>
      </c>
      <c r="B2627" s="29">
        <v>537.0</v>
      </c>
      <c r="C2627" s="59">
        <v>537.0</v>
      </c>
      <c r="D2627" s="27">
        <v>0.0</v>
      </c>
      <c r="E2627" s="41"/>
    </row>
    <row r="2628" hidden="1">
      <c r="A2628" s="58" t="s">
        <v>3293</v>
      </c>
      <c r="B2628" s="29">
        <v>8655.0</v>
      </c>
      <c r="C2628" s="59">
        <v>8655.0</v>
      </c>
      <c r="D2628" s="27">
        <v>0.0</v>
      </c>
      <c r="E2628" s="41"/>
    </row>
    <row r="2629" hidden="1">
      <c r="A2629" s="35" t="s">
        <v>3294</v>
      </c>
      <c r="B2629" s="29">
        <v>281745.6</v>
      </c>
      <c r="C2629" s="59">
        <v>281745.6</v>
      </c>
      <c r="D2629" s="27">
        <v>0.0</v>
      </c>
      <c r="E2629" s="41"/>
    </row>
    <row r="2630" hidden="1">
      <c r="A2630" s="36" t="s">
        <v>3295</v>
      </c>
      <c r="B2630" s="42">
        <v>0.39999999999417923</v>
      </c>
      <c r="C2630" s="65">
        <v>0.40000000002328306</v>
      </c>
      <c r="D2630" s="66">
        <v>2.9103830456733704E-11</v>
      </c>
      <c r="E2630" s="45"/>
    </row>
    <row r="2631" hidden="1">
      <c r="A2631" s="39"/>
      <c r="B2631" s="60"/>
      <c r="C2631" s="67"/>
      <c r="D2631" s="61"/>
      <c r="E2631" s="68"/>
    </row>
    <row r="2632" hidden="1">
      <c r="A2632" s="39"/>
      <c r="B2632" s="60"/>
      <c r="C2632" s="67"/>
      <c r="D2632" s="61"/>
      <c r="E2632" s="68"/>
    </row>
    <row r="2633" hidden="1">
      <c r="A2633" s="5" t="s">
        <v>4027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3268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3269</v>
      </c>
      <c r="D2637" s="48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4033</v>
      </c>
      <c r="B2639" s="7"/>
      <c r="C2639" s="16"/>
      <c r="D2639" s="56" t="s">
        <v>4033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3270</v>
      </c>
      <c r="B2641" s="6"/>
      <c r="C2641" s="6"/>
      <c r="D2641" s="6"/>
      <c r="E2641" s="7"/>
    </row>
    <row r="2642" hidden="1">
      <c r="A2642" s="20" t="s">
        <v>3271</v>
      </c>
      <c r="B2642" s="21" t="s">
        <v>3272</v>
      </c>
      <c r="C2642" s="22" t="s">
        <v>3273</v>
      </c>
      <c r="D2642" s="21" t="s">
        <v>3274</v>
      </c>
      <c r="E2642" s="23" t="s">
        <v>13</v>
      </c>
    </row>
    <row r="2643" hidden="1">
      <c r="A2643" s="57" t="s">
        <v>3275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7" t="s">
        <v>3276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7" t="s">
        <v>3277</v>
      </c>
      <c r="B2645" s="29">
        <v>0.0</v>
      </c>
      <c r="C2645" s="26"/>
      <c r="D2645" s="27">
        <v>0.0</v>
      </c>
      <c r="E2645" s="41"/>
    </row>
    <row r="2646" hidden="1">
      <c r="A2646" s="57" t="s">
        <v>3279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3281</v>
      </c>
      <c r="B2647" s="29">
        <v>0.0</v>
      </c>
      <c r="C2647" s="26"/>
      <c r="D2647" s="27">
        <v>0.0</v>
      </c>
      <c r="E2647" s="28"/>
    </row>
    <row r="2648" hidden="1">
      <c r="A2648" s="31" t="s">
        <v>3282</v>
      </c>
      <c r="B2648" s="29">
        <v>0.0</v>
      </c>
      <c r="C2648" s="26"/>
      <c r="D2648" s="27">
        <v>0.0</v>
      </c>
      <c r="E2648" s="40"/>
    </row>
    <row r="2649" hidden="1">
      <c r="A2649" s="31" t="s">
        <v>3284</v>
      </c>
      <c r="B2649" s="29">
        <v>0.0</v>
      </c>
      <c r="C2649" s="26"/>
      <c r="D2649" s="27">
        <v>0.0</v>
      </c>
      <c r="E2649" s="28"/>
    </row>
    <row r="2650" hidden="1">
      <c r="A2650" s="31" t="s">
        <v>3286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8" t="s">
        <v>3287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8" t="s">
        <v>3288</v>
      </c>
      <c r="B2652" s="29">
        <v>6908.0</v>
      </c>
      <c r="C2652" s="59">
        <v>6908.0</v>
      </c>
      <c r="D2652" s="27">
        <v>0.0</v>
      </c>
      <c r="E2652" s="41"/>
    </row>
    <row r="2653" hidden="1">
      <c r="A2653" s="58" t="s">
        <v>3289</v>
      </c>
      <c r="B2653" s="29">
        <v>13384.0</v>
      </c>
      <c r="C2653" s="59">
        <v>13384.0</v>
      </c>
      <c r="D2653" s="27">
        <v>0.0</v>
      </c>
      <c r="E2653" s="41"/>
    </row>
    <row r="2654" hidden="1">
      <c r="A2654" s="58" t="s">
        <v>3290</v>
      </c>
      <c r="B2654" s="29">
        <v>11890.0</v>
      </c>
      <c r="C2654" s="59">
        <v>11890.0</v>
      </c>
      <c r="D2654" s="27">
        <v>0.0</v>
      </c>
      <c r="E2654" s="41"/>
    </row>
    <row r="2655" hidden="1">
      <c r="A2655" s="58" t="s">
        <v>3292</v>
      </c>
      <c r="B2655" s="29">
        <v>0.0</v>
      </c>
      <c r="C2655" s="59">
        <v>0.0</v>
      </c>
      <c r="D2655" s="27">
        <v>0.0</v>
      </c>
      <c r="E2655" s="41"/>
    </row>
    <row r="2656" hidden="1">
      <c r="A2656" s="58" t="s">
        <v>3293</v>
      </c>
      <c r="B2656" s="29">
        <v>920.0</v>
      </c>
      <c r="C2656" s="59">
        <v>920.0</v>
      </c>
      <c r="D2656" s="27">
        <v>0.0</v>
      </c>
      <c r="E2656" s="41"/>
    </row>
    <row r="2657" hidden="1">
      <c r="A2657" s="35" t="s">
        <v>3294</v>
      </c>
      <c r="B2657" s="29">
        <v>48600.0</v>
      </c>
      <c r="C2657" s="59">
        <v>48600.0</v>
      </c>
      <c r="D2657" s="27">
        <v>0.0</v>
      </c>
      <c r="E2657" s="41"/>
    </row>
    <row r="2658" hidden="1">
      <c r="A2658" s="36" t="s">
        <v>3295</v>
      </c>
      <c r="B2658" s="42">
        <v>0.0</v>
      </c>
      <c r="C2658" s="65">
        <v>0.0</v>
      </c>
      <c r="D2658" s="66">
        <v>0.0</v>
      </c>
      <c r="E2658" s="45"/>
    </row>
    <row r="2659" hidden="1">
      <c r="A2659" s="39"/>
      <c r="B2659" s="60"/>
      <c r="C2659" s="67"/>
      <c r="D2659" s="61"/>
      <c r="E2659" s="68"/>
    </row>
    <row r="2660" hidden="1">
      <c r="A2660" s="39"/>
      <c r="B2660" s="60"/>
      <c r="C2660" s="67"/>
      <c r="D2660" s="61"/>
      <c r="E2660" s="68"/>
    </row>
    <row r="2661" hidden="1">
      <c r="A2661" s="5" t="s">
        <v>4027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3268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3269</v>
      </c>
      <c r="D2665" s="48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4032</v>
      </c>
      <c r="B2667" s="7"/>
      <c r="C2667" s="16"/>
      <c r="D2667" s="56" t="s">
        <v>4033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3270</v>
      </c>
      <c r="B2669" s="6"/>
      <c r="C2669" s="6"/>
      <c r="D2669" s="6"/>
      <c r="E2669" s="7"/>
    </row>
    <row r="2670" hidden="1">
      <c r="A2670" s="20" t="s">
        <v>3271</v>
      </c>
      <c r="B2670" s="21" t="s">
        <v>3272</v>
      </c>
      <c r="C2670" s="22" t="s">
        <v>3273</v>
      </c>
      <c r="D2670" s="21" t="s">
        <v>3274</v>
      </c>
      <c r="E2670" s="23" t="s">
        <v>13</v>
      </c>
    </row>
    <row r="2671" hidden="1">
      <c r="A2671" s="57" t="s">
        <v>3275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7" t="s">
        <v>3276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7" t="s">
        <v>3277</v>
      </c>
      <c r="B2673" s="29">
        <v>0.0</v>
      </c>
      <c r="C2673" s="26"/>
      <c r="D2673" s="27">
        <v>0.0</v>
      </c>
      <c r="E2673" s="41"/>
    </row>
    <row r="2674" hidden="1">
      <c r="A2674" s="57" t="s">
        <v>3279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3281</v>
      </c>
      <c r="B2675" s="29">
        <v>0.0</v>
      </c>
      <c r="C2675" s="26"/>
      <c r="D2675" s="27">
        <v>0.0</v>
      </c>
      <c r="E2675" s="28"/>
    </row>
    <row r="2676" hidden="1">
      <c r="A2676" s="31" t="s">
        <v>3282</v>
      </c>
      <c r="B2676" s="29">
        <v>0.0</v>
      </c>
      <c r="C2676" s="26">
        <v>120.0</v>
      </c>
      <c r="D2676" s="27">
        <v>120.0</v>
      </c>
      <c r="E2676" s="40" t="s">
        <v>4028</v>
      </c>
    </row>
    <row r="2677" hidden="1">
      <c r="A2677" s="31" t="s">
        <v>3284</v>
      </c>
      <c r="B2677" s="29">
        <v>2943.0</v>
      </c>
      <c r="C2677" s="26">
        <v>2943.0</v>
      </c>
      <c r="D2677" s="27">
        <v>0.0</v>
      </c>
      <c r="E2677" s="28" t="s">
        <v>7923</v>
      </c>
    </row>
    <row r="2678" hidden="1">
      <c r="A2678" s="31" t="s">
        <v>3286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8" t="s">
        <v>3287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8" t="s">
        <v>3288</v>
      </c>
      <c r="B2680" s="29">
        <v>42338.0</v>
      </c>
      <c r="C2680" s="59">
        <v>42338.0</v>
      </c>
      <c r="D2680" s="27">
        <v>0.0</v>
      </c>
      <c r="E2680" s="41"/>
    </row>
    <row r="2681" hidden="1">
      <c r="A2681" s="58" t="s">
        <v>3289</v>
      </c>
      <c r="B2681" s="29">
        <v>67666.0</v>
      </c>
      <c r="C2681" s="59">
        <v>67345.0</v>
      </c>
      <c r="D2681" s="27">
        <v>-321.0</v>
      </c>
      <c r="E2681" s="41"/>
    </row>
    <row r="2682" hidden="1">
      <c r="A2682" s="58" t="s">
        <v>3290</v>
      </c>
      <c r="B2682" s="29">
        <v>59610.0</v>
      </c>
      <c r="C2682" s="59">
        <v>59610.0</v>
      </c>
      <c r="D2682" s="27">
        <v>0.0</v>
      </c>
      <c r="E2682" s="41"/>
    </row>
    <row r="2683" hidden="1">
      <c r="A2683" s="58" t="s">
        <v>3292</v>
      </c>
      <c r="B2683" s="29">
        <v>583.0</v>
      </c>
      <c r="C2683" s="59">
        <v>583.0</v>
      </c>
      <c r="D2683" s="27">
        <v>0.0</v>
      </c>
      <c r="E2683" s="41"/>
    </row>
    <row r="2684" hidden="1">
      <c r="A2684" s="58" t="s">
        <v>3293</v>
      </c>
      <c r="B2684" s="29">
        <v>9414.0</v>
      </c>
      <c r="C2684" s="59">
        <v>9414.0</v>
      </c>
      <c r="D2684" s="27">
        <v>0.0</v>
      </c>
      <c r="E2684" s="41"/>
    </row>
    <row r="2685" hidden="1">
      <c r="A2685" s="35" t="s">
        <v>3294</v>
      </c>
      <c r="B2685" s="29">
        <v>328949.0</v>
      </c>
      <c r="C2685" s="59">
        <v>328628.0</v>
      </c>
      <c r="D2685" s="27">
        <v>-321.0</v>
      </c>
      <c r="E2685" s="41"/>
    </row>
    <row r="2686" hidden="1">
      <c r="A2686" s="36" t="s">
        <v>3295</v>
      </c>
      <c r="B2686" s="42">
        <v>1.0</v>
      </c>
      <c r="C2686" s="65">
        <v>81.0</v>
      </c>
      <c r="D2686" s="66">
        <v>80.0</v>
      </c>
      <c r="E2686" s="45"/>
    </row>
    <row r="2687" hidden="1">
      <c r="A2687" s="39"/>
      <c r="B2687" s="60"/>
      <c r="C2687" s="67"/>
      <c r="D2687" s="61"/>
      <c r="E2687" s="68"/>
    </row>
    <row r="2688" hidden="1">
      <c r="A2688" s="39"/>
      <c r="B2688" s="60"/>
      <c r="C2688" s="67"/>
      <c r="D2688" s="61"/>
      <c r="E2688" s="68"/>
    </row>
    <row r="2689" hidden="1">
      <c r="A2689" s="5" t="s">
        <v>4027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3268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3269</v>
      </c>
      <c r="D2693" s="48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4032</v>
      </c>
      <c r="B2695" s="7"/>
      <c r="C2695" s="16"/>
      <c r="D2695" s="56" t="s">
        <v>4033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3270</v>
      </c>
      <c r="B2697" s="6"/>
      <c r="C2697" s="6"/>
      <c r="D2697" s="6"/>
      <c r="E2697" s="7"/>
    </row>
    <row r="2698" hidden="1">
      <c r="A2698" s="20" t="s">
        <v>3271</v>
      </c>
      <c r="B2698" s="21" t="s">
        <v>3272</v>
      </c>
      <c r="C2698" s="22" t="s">
        <v>3273</v>
      </c>
      <c r="D2698" s="21" t="s">
        <v>3274</v>
      </c>
      <c r="E2698" s="23" t="s">
        <v>13</v>
      </c>
    </row>
    <row r="2699" hidden="1">
      <c r="A2699" s="57" t="s">
        <v>3275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7" t="s">
        <v>3276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7" t="s">
        <v>3277</v>
      </c>
      <c r="B2701" s="29">
        <v>0.0</v>
      </c>
      <c r="C2701" s="26"/>
      <c r="D2701" s="27">
        <v>0.0</v>
      </c>
      <c r="E2701" s="41"/>
    </row>
    <row r="2702" hidden="1">
      <c r="A2702" s="57" t="s">
        <v>3279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3281</v>
      </c>
      <c r="B2703" s="29">
        <v>0.0</v>
      </c>
      <c r="C2703" s="26"/>
      <c r="D2703" s="27">
        <v>0.0</v>
      </c>
      <c r="E2703" s="28"/>
    </row>
    <row r="2704" hidden="1">
      <c r="A2704" s="31" t="s">
        <v>3282</v>
      </c>
      <c r="B2704" s="29">
        <v>0.0</v>
      </c>
      <c r="C2704" s="26"/>
      <c r="D2704" s="27">
        <v>0.0</v>
      </c>
      <c r="E2704" s="40"/>
    </row>
    <row r="2705" hidden="1">
      <c r="A2705" s="31" t="s">
        <v>3284</v>
      </c>
      <c r="B2705" s="29">
        <v>0.0</v>
      </c>
      <c r="C2705" s="26"/>
      <c r="D2705" s="27">
        <v>0.0</v>
      </c>
      <c r="E2705" s="28"/>
    </row>
    <row r="2706" hidden="1">
      <c r="A2706" s="31" t="s">
        <v>3286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8" t="s">
        <v>3287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8" t="s">
        <v>3288</v>
      </c>
      <c r="B2708" s="29">
        <v>52485.0</v>
      </c>
      <c r="C2708" s="59">
        <v>52485.0</v>
      </c>
      <c r="D2708" s="27">
        <v>0.0</v>
      </c>
      <c r="E2708" s="41"/>
    </row>
    <row r="2709" hidden="1">
      <c r="A2709" s="58" t="s">
        <v>3289</v>
      </c>
      <c r="B2709" s="29">
        <v>57640.0</v>
      </c>
      <c r="C2709" s="59">
        <v>57640.0</v>
      </c>
      <c r="D2709" s="27">
        <v>0.0</v>
      </c>
      <c r="E2709" s="41"/>
    </row>
    <row r="2710" hidden="1">
      <c r="A2710" s="58" t="s">
        <v>3290</v>
      </c>
      <c r="B2710" s="29">
        <v>70206.0</v>
      </c>
      <c r="C2710" s="59">
        <v>70206.0</v>
      </c>
      <c r="D2710" s="27">
        <v>0.0</v>
      </c>
      <c r="E2710" s="41"/>
    </row>
    <row r="2711" hidden="1">
      <c r="A2711" s="58" t="s">
        <v>3292</v>
      </c>
      <c r="B2711" s="29">
        <v>875.0</v>
      </c>
      <c r="C2711" s="59">
        <v>875.0</v>
      </c>
      <c r="D2711" s="27">
        <v>0.0</v>
      </c>
      <c r="E2711" s="41"/>
    </row>
    <row r="2712" hidden="1">
      <c r="A2712" s="58" t="s">
        <v>3293</v>
      </c>
      <c r="B2712" s="29">
        <v>8408.0</v>
      </c>
      <c r="C2712" s="59">
        <v>8408.0</v>
      </c>
      <c r="D2712" s="27">
        <v>0.0</v>
      </c>
      <c r="E2712" s="41"/>
    </row>
    <row r="2713" hidden="1">
      <c r="A2713" s="35" t="s">
        <v>3294</v>
      </c>
      <c r="B2713" s="29">
        <v>349411.0</v>
      </c>
      <c r="C2713" s="59">
        <v>349411.0</v>
      </c>
      <c r="D2713" s="27">
        <v>0.0</v>
      </c>
      <c r="E2713" s="41"/>
    </row>
    <row r="2714" hidden="1">
      <c r="A2714" s="36" t="s">
        <v>3295</v>
      </c>
      <c r="B2714" s="42">
        <v>1.0</v>
      </c>
      <c r="C2714" s="65">
        <v>1.0</v>
      </c>
      <c r="D2714" s="66">
        <v>0.0</v>
      </c>
      <c r="E2714" s="45"/>
    </row>
    <row r="2715" hidden="1">
      <c r="A2715" s="39"/>
      <c r="B2715" s="60"/>
      <c r="C2715" s="67"/>
      <c r="D2715" s="61"/>
      <c r="E2715" s="68"/>
    </row>
    <row r="2716" hidden="1">
      <c r="A2716" s="39"/>
      <c r="B2716" s="60"/>
      <c r="C2716" s="67"/>
      <c r="D2716" s="61"/>
      <c r="E2716" s="68"/>
    </row>
    <row r="2717" hidden="1">
      <c r="A2717" s="5" t="s">
        <v>4027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3268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3269</v>
      </c>
      <c r="D2721" s="48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4032</v>
      </c>
      <c r="B2723" s="7"/>
      <c r="C2723" s="16"/>
      <c r="D2723" s="56" t="s">
        <v>4033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3270</v>
      </c>
      <c r="B2725" s="6"/>
      <c r="C2725" s="6"/>
      <c r="D2725" s="6"/>
      <c r="E2725" s="7"/>
    </row>
    <row r="2726" hidden="1">
      <c r="A2726" s="20" t="s">
        <v>3271</v>
      </c>
      <c r="B2726" s="21" t="s">
        <v>3272</v>
      </c>
      <c r="C2726" s="22" t="s">
        <v>3273</v>
      </c>
      <c r="D2726" s="21" t="s">
        <v>3274</v>
      </c>
      <c r="E2726" s="23" t="s">
        <v>13</v>
      </c>
    </row>
    <row r="2727" hidden="1">
      <c r="A2727" s="57" t="s">
        <v>3275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7" t="s">
        <v>3276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7" t="s">
        <v>3277</v>
      </c>
      <c r="B2729" s="29">
        <v>0.0</v>
      </c>
      <c r="C2729" s="26"/>
      <c r="D2729" s="27">
        <v>0.0</v>
      </c>
      <c r="E2729" s="41"/>
    </row>
    <row r="2730" hidden="1">
      <c r="A2730" s="57" t="s">
        <v>3279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3281</v>
      </c>
      <c r="B2731" s="29">
        <v>0.0</v>
      </c>
      <c r="C2731" s="26"/>
      <c r="D2731" s="27">
        <v>0.0</v>
      </c>
      <c r="E2731" s="28"/>
    </row>
    <row r="2732" hidden="1">
      <c r="A2732" s="31" t="s">
        <v>3282</v>
      </c>
      <c r="B2732" s="29">
        <v>0.0</v>
      </c>
      <c r="C2732" s="26"/>
      <c r="D2732" s="27">
        <v>0.0</v>
      </c>
      <c r="E2732" s="40"/>
    </row>
    <row r="2733" hidden="1">
      <c r="A2733" s="31" t="s">
        <v>3284</v>
      </c>
      <c r="B2733" s="29">
        <v>3861.0</v>
      </c>
      <c r="C2733" s="26">
        <v>3861.0</v>
      </c>
      <c r="D2733" s="27">
        <v>0.0</v>
      </c>
      <c r="E2733" s="28" t="s">
        <v>7924</v>
      </c>
    </row>
    <row r="2734" hidden="1">
      <c r="A2734" s="31" t="s">
        <v>3286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8" t="s">
        <v>3287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8" t="s">
        <v>3288</v>
      </c>
      <c r="B2736" s="29">
        <v>41355.0</v>
      </c>
      <c r="C2736" s="59">
        <v>41355.0</v>
      </c>
      <c r="D2736" s="27">
        <v>0.0</v>
      </c>
      <c r="E2736" s="41"/>
    </row>
    <row r="2737" hidden="1">
      <c r="A2737" s="58" t="s">
        <v>3289</v>
      </c>
      <c r="B2737" s="29">
        <v>59325.0</v>
      </c>
      <c r="C2737" s="59">
        <v>59325.0</v>
      </c>
      <c r="D2737" s="27">
        <v>0.0</v>
      </c>
      <c r="E2737" s="41"/>
    </row>
    <row r="2738" hidden="1">
      <c r="A2738" s="58" t="s">
        <v>3290</v>
      </c>
      <c r="B2738" s="29">
        <v>63237.0</v>
      </c>
      <c r="C2738" s="59">
        <v>63237.0</v>
      </c>
      <c r="D2738" s="27">
        <v>0.0</v>
      </c>
      <c r="E2738" s="41"/>
    </row>
    <row r="2739" hidden="1">
      <c r="A2739" s="58" t="s">
        <v>3292</v>
      </c>
      <c r="B2739" s="29">
        <v>1128.0</v>
      </c>
      <c r="C2739" s="59">
        <v>1128.0</v>
      </c>
      <c r="D2739" s="27">
        <v>0.0</v>
      </c>
      <c r="E2739" s="41"/>
    </row>
    <row r="2740" hidden="1">
      <c r="A2740" s="58" t="s">
        <v>3293</v>
      </c>
      <c r="B2740" s="29">
        <v>8229.0</v>
      </c>
      <c r="C2740" s="59">
        <v>8229.0</v>
      </c>
      <c r="D2740" s="27">
        <v>0.0</v>
      </c>
      <c r="E2740" s="41"/>
    </row>
    <row r="2741" hidden="1">
      <c r="A2741" s="35" t="s">
        <v>3294</v>
      </c>
      <c r="B2741" s="29">
        <v>317543.5</v>
      </c>
      <c r="C2741" s="59">
        <v>317543.5</v>
      </c>
      <c r="D2741" s="27">
        <v>0.0</v>
      </c>
      <c r="E2741" s="41"/>
    </row>
    <row r="2742" hidden="1">
      <c r="A2742" s="36" t="s">
        <v>3295</v>
      </c>
      <c r="B2742" s="42">
        <v>12.5</v>
      </c>
      <c r="C2742" s="65">
        <v>12.5</v>
      </c>
      <c r="D2742" s="66">
        <v>0.0</v>
      </c>
      <c r="E2742" s="45"/>
    </row>
    <row r="2743" hidden="1">
      <c r="A2743" s="39"/>
      <c r="B2743" s="60"/>
      <c r="C2743" s="67"/>
      <c r="D2743" s="61"/>
      <c r="E2743" s="68"/>
    </row>
    <row r="2744" hidden="1">
      <c r="A2744" s="39"/>
      <c r="B2744" s="60"/>
      <c r="C2744" s="67"/>
      <c r="D2744" s="61"/>
      <c r="E2744" s="68"/>
    </row>
    <row r="2745">
      <c r="A2745" s="5" t="s">
        <v>4027</v>
      </c>
      <c r="B2745" s="6"/>
      <c r="C2745" s="6"/>
      <c r="D2745" s="6"/>
      <c r="E2745" s="7"/>
    </row>
    <row r="2746">
      <c r="A2746" s="10"/>
      <c r="B2746" s="11"/>
      <c r="C2746" s="11"/>
      <c r="D2746" s="11"/>
      <c r="E2746" s="12"/>
    </row>
    <row r="2747">
      <c r="A2747" s="5" t="s">
        <v>3268</v>
      </c>
      <c r="B2747" s="6"/>
      <c r="C2747" s="6"/>
      <c r="D2747" s="6"/>
      <c r="E2747" s="7"/>
    </row>
    <row r="2748">
      <c r="A2748" s="10"/>
      <c r="B2748" s="11"/>
      <c r="C2748" s="11"/>
      <c r="D2748" s="11"/>
      <c r="E2748" s="12"/>
    </row>
    <row r="2749">
      <c r="A2749" s="13">
        <v>46104.0</v>
      </c>
      <c r="B2749" s="6"/>
      <c r="C2749" s="54" t="s">
        <v>3269</v>
      </c>
      <c r="D2749" s="48">
        <v>46110.0</v>
      </c>
      <c r="E2749" s="7"/>
    </row>
    <row r="2750">
      <c r="A2750" s="10"/>
      <c r="B2750" s="11"/>
      <c r="C2750" s="16"/>
      <c r="D2750" s="11"/>
      <c r="E2750" s="12"/>
    </row>
    <row r="2751">
      <c r="A2751" s="55" t="s">
        <v>4032</v>
      </c>
      <c r="B2751" s="7"/>
      <c r="C2751" s="16"/>
      <c r="D2751" s="56" t="s">
        <v>4033</v>
      </c>
      <c r="E2751" s="7"/>
    </row>
    <row r="2752">
      <c r="A2752" s="10"/>
      <c r="B2752" s="12"/>
      <c r="C2752" s="16"/>
      <c r="D2752" s="11"/>
      <c r="E2752" s="12"/>
    </row>
    <row r="2753">
      <c r="A2753" s="19" t="s">
        <v>3270</v>
      </c>
      <c r="B2753" s="6"/>
      <c r="C2753" s="6"/>
      <c r="D2753" s="6"/>
      <c r="E2753" s="7"/>
    </row>
    <row r="2754">
      <c r="A2754" s="20" t="s">
        <v>3271</v>
      </c>
      <c r="B2754" s="21" t="s">
        <v>3272</v>
      </c>
      <c r="C2754" s="22" t="s">
        <v>3273</v>
      </c>
      <c r="D2754" s="21" t="s">
        <v>3274</v>
      </c>
      <c r="E2754" s="23" t="s">
        <v>13</v>
      </c>
    </row>
    <row r="2755">
      <c r="A2755" s="57" t="s">
        <v>3275</v>
      </c>
      <c r="B2755" s="25">
        <v>32751.0</v>
      </c>
      <c r="C2755" s="26">
        <v>32751.0</v>
      </c>
      <c r="D2755" s="27">
        <v>0.0</v>
      </c>
      <c r="E2755" s="28"/>
    </row>
    <row r="2756">
      <c r="A2756" s="57" t="s">
        <v>3276</v>
      </c>
      <c r="B2756" s="29">
        <v>20279.0</v>
      </c>
      <c r="C2756" s="26">
        <v>20279.0</v>
      </c>
      <c r="D2756" s="27">
        <v>0.0</v>
      </c>
      <c r="E2756" s="28"/>
    </row>
    <row r="2757">
      <c r="A2757" s="57" t="s">
        <v>3277</v>
      </c>
      <c r="B2757" s="29">
        <v>0.0</v>
      </c>
      <c r="C2757" s="26"/>
      <c r="D2757" s="27">
        <v>0.0</v>
      </c>
      <c r="E2757" s="41"/>
    </row>
    <row r="2758">
      <c r="A2758" s="57" t="s">
        <v>3279</v>
      </c>
      <c r="B2758" s="29">
        <v>4000.0</v>
      </c>
      <c r="C2758" s="26">
        <v>4000.0</v>
      </c>
      <c r="D2758" s="27">
        <v>0.0</v>
      </c>
      <c r="E2758" s="41"/>
    </row>
    <row r="2759">
      <c r="A2759" s="31" t="s">
        <v>3281</v>
      </c>
      <c r="B2759" s="29">
        <v>0.0</v>
      </c>
      <c r="C2759" s="26"/>
      <c r="D2759" s="27">
        <v>0.0</v>
      </c>
      <c r="E2759" s="28"/>
    </row>
    <row r="2760">
      <c r="A2760" s="31" t="s">
        <v>3282</v>
      </c>
      <c r="B2760" s="29">
        <v>0.0</v>
      </c>
      <c r="C2760" s="26"/>
      <c r="D2760" s="27">
        <v>0.0</v>
      </c>
      <c r="E2760" s="40"/>
    </row>
    <row r="2761">
      <c r="A2761" s="31" t="s">
        <v>3284</v>
      </c>
      <c r="B2761" s="29">
        <v>2529.0</v>
      </c>
      <c r="C2761" s="26">
        <v>2529.0</v>
      </c>
      <c r="D2761" s="27">
        <v>0.0</v>
      </c>
      <c r="E2761" s="28" t="s">
        <v>7925</v>
      </c>
    </row>
    <row r="2762">
      <c r="A2762" s="31" t="s">
        <v>3286</v>
      </c>
      <c r="B2762" s="29">
        <v>920.0</v>
      </c>
      <c r="C2762" s="26">
        <v>920.0</v>
      </c>
      <c r="D2762" s="27">
        <v>0.0</v>
      </c>
      <c r="E2762" s="40"/>
    </row>
    <row r="2763">
      <c r="A2763" s="58" t="s">
        <v>3287</v>
      </c>
      <c r="B2763" s="29">
        <v>100318.0</v>
      </c>
      <c r="C2763" s="29">
        <v>100054.0</v>
      </c>
      <c r="D2763" s="27">
        <v>-264.0</v>
      </c>
      <c r="E2763" s="41"/>
    </row>
    <row r="2764">
      <c r="A2764" s="58" t="s">
        <v>3288</v>
      </c>
      <c r="B2764" s="29">
        <v>39568.0</v>
      </c>
      <c r="C2764" s="59">
        <v>39568.0</v>
      </c>
      <c r="D2764" s="27">
        <v>0.0</v>
      </c>
      <c r="E2764" s="41"/>
    </row>
    <row r="2765">
      <c r="A2765" s="58" t="s">
        <v>3289</v>
      </c>
      <c r="B2765" s="29">
        <v>70686.23999999999</v>
      </c>
      <c r="C2765" s="59">
        <v>70686.24000000003</v>
      </c>
      <c r="D2765" s="27">
        <v>4.3655745685100555E-11</v>
      </c>
      <c r="E2765" s="41"/>
    </row>
    <row r="2766">
      <c r="A2766" s="58" t="s">
        <v>3290</v>
      </c>
      <c r="B2766" s="29">
        <v>64910.0</v>
      </c>
      <c r="C2766" s="59">
        <v>64509.0</v>
      </c>
      <c r="D2766" s="27">
        <v>-401.0</v>
      </c>
      <c r="E2766" s="41"/>
    </row>
    <row r="2767">
      <c r="A2767" s="58" t="s">
        <v>3292</v>
      </c>
      <c r="B2767" s="29">
        <v>2405.0</v>
      </c>
      <c r="C2767" s="59">
        <v>2405.0</v>
      </c>
      <c r="D2767" s="27">
        <v>0.0</v>
      </c>
      <c r="E2767" s="41"/>
    </row>
    <row r="2768">
      <c r="A2768" s="58" t="s">
        <v>3293</v>
      </c>
      <c r="B2768" s="29">
        <v>10035.010000000002</v>
      </c>
      <c r="C2768" s="59">
        <v>9641.01</v>
      </c>
      <c r="D2768" s="27">
        <v>-394.0000000000018</v>
      </c>
      <c r="E2768" s="41"/>
    </row>
    <row r="2769">
      <c r="A2769" s="35" t="s">
        <v>3294</v>
      </c>
      <c r="B2769" s="29">
        <v>338366.45</v>
      </c>
      <c r="C2769" s="59">
        <v>336196.45</v>
      </c>
      <c r="D2769" s="27">
        <v>-2170.0</v>
      </c>
      <c r="E2769" s="41"/>
    </row>
    <row r="2770">
      <c r="A2770" s="36" t="s">
        <v>3295</v>
      </c>
      <c r="B2770" s="42">
        <v>-0.21000000002095476</v>
      </c>
      <c r="C2770" s="65">
        <v>1504.7900000000373</v>
      </c>
      <c r="D2770" s="66">
        <v>1505.0000000000582</v>
      </c>
      <c r="E2770" s="45"/>
    </row>
    <row r="2771">
      <c r="A2771" s="39"/>
      <c r="B2771" s="60"/>
      <c r="C2771" s="67"/>
      <c r="D2771" s="61"/>
      <c r="E2771" s="68"/>
    </row>
    <row r="2772">
      <c r="A2772" s="39"/>
      <c r="B2772" s="60"/>
      <c r="C2772" s="67"/>
      <c r="D2772" s="61"/>
      <c r="E2772" s="68"/>
    </row>
    <row r="2773">
      <c r="A2773" s="5" t="s">
        <v>4027</v>
      </c>
      <c r="B2773" s="6"/>
      <c r="C2773" s="6"/>
      <c r="D2773" s="6"/>
      <c r="E2773" s="7"/>
    </row>
    <row r="2774">
      <c r="A2774" s="10"/>
      <c r="B2774" s="11"/>
      <c r="C2774" s="11"/>
      <c r="D2774" s="11"/>
      <c r="E2774" s="12"/>
    </row>
    <row r="2775">
      <c r="A2775" s="5" t="s">
        <v>3268</v>
      </c>
      <c r="B2775" s="6"/>
      <c r="C2775" s="6"/>
      <c r="D2775" s="6"/>
      <c r="E2775" s="7"/>
    </row>
    <row r="2776">
      <c r="A2776" s="10"/>
      <c r="B2776" s="11"/>
      <c r="C2776" s="11"/>
      <c r="D2776" s="11"/>
      <c r="E2776" s="12"/>
    </row>
    <row r="2777">
      <c r="A2777" s="13">
        <v>46104.0</v>
      </c>
      <c r="B2777" s="6"/>
      <c r="C2777" s="54" t="s">
        <v>3269</v>
      </c>
      <c r="D2777" s="48">
        <v>46110.0</v>
      </c>
      <c r="E2777" s="7"/>
    </row>
    <row r="2778">
      <c r="A2778" s="10"/>
      <c r="B2778" s="11"/>
      <c r="C2778" s="16"/>
      <c r="D2778" s="11"/>
      <c r="E2778" s="12"/>
    </row>
    <row r="2779">
      <c r="A2779" s="55" t="s">
        <v>4032</v>
      </c>
      <c r="B2779" s="7"/>
      <c r="C2779" s="16"/>
      <c r="D2779" s="56" t="s">
        <v>4033</v>
      </c>
      <c r="E2779" s="7"/>
    </row>
    <row r="2780">
      <c r="A2780" s="10"/>
      <c r="B2780" s="12"/>
      <c r="C2780" s="16"/>
      <c r="D2780" s="11"/>
      <c r="E2780" s="12"/>
    </row>
    <row r="2781">
      <c r="A2781" s="19" t="s">
        <v>3270</v>
      </c>
      <c r="B2781" s="6"/>
      <c r="C2781" s="6"/>
      <c r="D2781" s="6"/>
      <c r="E2781" s="7"/>
    </row>
    <row r="2782">
      <c r="A2782" s="20" t="s">
        <v>3271</v>
      </c>
      <c r="B2782" s="21" t="s">
        <v>3272</v>
      </c>
      <c r="C2782" s="22" t="s">
        <v>3273</v>
      </c>
      <c r="D2782" s="21" t="s">
        <v>3274</v>
      </c>
      <c r="E2782" s="23" t="s">
        <v>13</v>
      </c>
    </row>
    <row r="2783">
      <c r="A2783" s="57" t="s">
        <v>3275</v>
      </c>
      <c r="B2783" s="25">
        <v>32751.0</v>
      </c>
      <c r="C2783" s="26">
        <v>32751.0</v>
      </c>
      <c r="D2783" s="27">
        <v>0.0</v>
      </c>
      <c r="E2783" s="28"/>
    </row>
    <row r="2784">
      <c r="A2784" s="57" t="s">
        <v>3276</v>
      </c>
      <c r="B2784" s="29">
        <v>20279.0</v>
      </c>
      <c r="C2784" s="26">
        <v>20279.0</v>
      </c>
      <c r="D2784" s="27">
        <v>0.0</v>
      </c>
      <c r="E2784" s="28"/>
    </row>
    <row r="2785">
      <c r="A2785" s="57" t="s">
        <v>3277</v>
      </c>
      <c r="B2785" s="29">
        <v>0.0</v>
      </c>
      <c r="C2785" s="26"/>
      <c r="D2785" s="27">
        <v>0.0</v>
      </c>
      <c r="E2785" s="41"/>
    </row>
    <row r="2786">
      <c r="A2786" s="57" t="s">
        <v>3279</v>
      </c>
      <c r="B2786" s="29">
        <v>4000.0</v>
      </c>
      <c r="C2786" s="26">
        <v>4000.0</v>
      </c>
      <c r="D2786" s="27">
        <v>0.0</v>
      </c>
      <c r="E2786" s="41"/>
    </row>
    <row r="2787">
      <c r="A2787" s="31" t="s">
        <v>3281</v>
      </c>
      <c r="B2787" s="29">
        <v>0.0</v>
      </c>
      <c r="C2787" s="26"/>
      <c r="D2787" s="27">
        <v>0.0</v>
      </c>
      <c r="E2787" s="28"/>
    </row>
    <row r="2788">
      <c r="A2788" s="31" t="s">
        <v>3282</v>
      </c>
      <c r="B2788" s="29">
        <v>0.0</v>
      </c>
      <c r="C2788" s="26"/>
      <c r="D2788" s="27">
        <v>0.0</v>
      </c>
      <c r="E2788" s="40"/>
    </row>
    <row r="2789">
      <c r="A2789" s="31" t="s">
        <v>3284</v>
      </c>
      <c r="B2789" s="29">
        <v>2529.0</v>
      </c>
      <c r="C2789" s="26">
        <v>2529.0</v>
      </c>
      <c r="D2789" s="27">
        <v>0.0</v>
      </c>
      <c r="E2789" s="28" t="s">
        <v>7925</v>
      </c>
    </row>
    <row r="2790">
      <c r="A2790" s="31" t="s">
        <v>3286</v>
      </c>
      <c r="B2790" s="29">
        <v>920.0</v>
      </c>
      <c r="C2790" s="26">
        <v>920.0</v>
      </c>
      <c r="D2790" s="27">
        <v>0.0</v>
      </c>
      <c r="E2790" s="40"/>
    </row>
    <row r="2791">
      <c r="A2791" s="58" t="s">
        <v>3287</v>
      </c>
      <c r="B2791" s="29">
        <v>100318.0</v>
      </c>
      <c r="C2791" s="29">
        <v>100054.0</v>
      </c>
      <c r="D2791" s="27">
        <v>-264.0</v>
      </c>
      <c r="E2791" s="41"/>
    </row>
    <row r="2792">
      <c r="A2792" s="58" t="s">
        <v>3288</v>
      </c>
      <c r="B2792" s="29">
        <v>39568.0</v>
      </c>
      <c r="C2792" s="59">
        <v>39568.0</v>
      </c>
      <c r="D2792" s="27">
        <v>0.0</v>
      </c>
      <c r="E2792" s="41"/>
    </row>
    <row r="2793">
      <c r="A2793" s="58" t="s">
        <v>3289</v>
      </c>
      <c r="B2793" s="29">
        <v>70686.23999999999</v>
      </c>
      <c r="C2793" s="59">
        <v>70686.24000000003</v>
      </c>
      <c r="D2793" s="27">
        <v>4.3655745685100555E-11</v>
      </c>
      <c r="E2793" s="41"/>
    </row>
    <row r="2794">
      <c r="A2794" s="58" t="s">
        <v>3290</v>
      </c>
      <c r="B2794" s="29">
        <v>64910.0</v>
      </c>
      <c r="C2794" s="59">
        <v>64509.0</v>
      </c>
      <c r="D2794" s="27">
        <v>-401.0</v>
      </c>
      <c r="E2794" s="41"/>
    </row>
    <row r="2795">
      <c r="A2795" s="58" t="s">
        <v>3292</v>
      </c>
      <c r="B2795" s="29">
        <v>2405.0</v>
      </c>
      <c r="C2795" s="59">
        <v>2405.0</v>
      </c>
      <c r="D2795" s="27">
        <v>0.0</v>
      </c>
      <c r="E2795" s="41"/>
    </row>
    <row r="2796">
      <c r="A2796" s="58" t="s">
        <v>3293</v>
      </c>
      <c r="B2796" s="29">
        <v>10035.010000000002</v>
      </c>
      <c r="C2796" s="59">
        <v>9641.01</v>
      </c>
      <c r="D2796" s="27">
        <v>-394.0000000000018</v>
      </c>
      <c r="E2796" s="41"/>
    </row>
    <row r="2797">
      <c r="A2797" s="35" t="s">
        <v>3294</v>
      </c>
      <c r="B2797" s="29">
        <v>338366.45</v>
      </c>
      <c r="C2797" s="59">
        <v>336196.45</v>
      </c>
      <c r="D2797" s="27">
        <v>-2170.0</v>
      </c>
      <c r="E2797" s="41"/>
    </row>
    <row r="2798">
      <c r="A2798" s="36" t="s">
        <v>3295</v>
      </c>
      <c r="B2798" s="42">
        <v>-0.21000000002095476</v>
      </c>
      <c r="C2798" s="65">
        <v>1504.7900000000373</v>
      </c>
      <c r="D2798" s="66">
        <v>1505.0000000000582</v>
      </c>
      <c r="E2798" s="45"/>
    </row>
    <row r="2799">
      <c r="A2799" s="39"/>
      <c r="B2799" s="60"/>
      <c r="C2799" s="67"/>
      <c r="D2799" s="61"/>
      <c r="E2799" s="68"/>
    </row>
    <row r="2800">
      <c r="A2800" s="39"/>
      <c r="B2800" s="60"/>
      <c r="C2800" s="67"/>
      <c r="D2800" s="61"/>
      <c r="E2800" s="68"/>
    </row>
    <row r="2801">
      <c r="A2801" s="5" t="s">
        <v>4027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3268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4" t="s">
        <v>3269</v>
      </c>
      <c r="D2805" s="48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5" t="s">
        <v>4032</v>
      </c>
      <c r="B2807" s="7"/>
      <c r="C2807" s="16"/>
      <c r="D2807" s="56" t="s">
        <v>4034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3270</v>
      </c>
      <c r="B2809" s="6"/>
      <c r="C2809" s="6"/>
      <c r="D2809" s="6"/>
      <c r="E2809" s="7"/>
    </row>
    <row r="2810">
      <c r="A2810" s="20" t="s">
        <v>3271</v>
      </c>
      <c r="B2810" s="21" t="s">
        <v>3272</v>
      </c>
      <c r="C2810" s="22" t="s">
        <v>3273</v>
      </c>
      <c r="D2810" s="21" t="s">
        <v>3274</v>
      </c>
      <c r="E2810" s="23" t="s">
        <v>13</v>
      </c>
    </row>
    <row r="2811">
      <c r="A2811" s="57" t="s">
        <v>3275</v>
      </c>
      <c r="B2811" s="25">
        <v>5272.0</v>
      </c>
      <c r="C2811" s="26">
        <v>5275.0</v>
      </c>
      <c r="D2811" s="27">
        <v>3.0</v>
      </c>
      <c r="E2811" s="28"/>
    </row>
    <row r="2812">
      <c r="A2812" s="57" t="s">
        <v>3276</v>
      </c>
      <c r="B2812" s="29">
        <v>3593.0</v>
      </c>
      <c r="C2812" s="26">
        <v>3593.0</v>
      </c>
      <c r="D2812" s="27">
        <v>0.0</v>
      </c>
      <c r="E2812" s="28"/>
    </row>
    <row r="2813">
      <c r="A2813" s="57" t="s">
        <v>3277</v>
      </c>
      <c r="B2813" s="29">
        <v>0.0</v>
      </c>
      <c r="C2813" s="26"/>
      <c r="D2813" s="27">
        <v>0.0</v>
      </c>
      <c r="E2813" s="41"/>
    </row>
    <row r="2814">
      <c r="A2814" s="57" t="s">
        <v>3279</v>
      </c>
      <c r="B2814" s="29">
        <v>0.0</v>
      </c>
      <c r="C2814" s="26"/>
      <c r="D2814" s="27">
        <v>0.0</v>
      </c>
      <c r="E2814" s="41"/>
    </row>
    <row r="2815">
      <c r="A2815" s="31" t="s">
        <v>3281</v>
      </c>
      <c r="B2815" s="29">
        <v>0.0</v>
      </c>
      <c r="C2815" s="26"/>
      <c r="D2815" s="27">
        <v>0.0</v>
      </c>
      <c r="E2815" s="28"/>
    </row>
    <row r="2816">
      <c r="A2816" s="31" t="s">
        <v>3282</v>
      </c>
      <c r="B2816" s="29">
        <v>0.0</v>
      </c>
      <c r="C2816" s="26"/>
      <c r="D2816" s="27">
        <v>0.0</v>
      </c>
      <c r="E2816" s="40"/>
    </row>
    <row r="2817">
      <c r="A2817" s="31" t="s">
        <v>3284</v>
      </c>
      <c r="B2817" s="29">
        <v>114.0</v>
      </c>
      <c r="C2817" s="26">
        <v>114.0</v>
      </c>
      <c r="D2817" s="27">
        <v>0.0</v>
      </c>
      <c r="E2817" s="28" t="s">
        <v>7926</v>
      </c>
    </row>
    <row r="2818">
      <c r="A2818" s="31" t="s">
        <v>3286</v>
      </c>
      <c r="B2818" s="29">
        <v>810.0</v>
      </c>
      <c r="C2818" s="26">
        <v>810.0</v>
      </c>
      <c r="D2818" s="27">
        <v>0.0</v>
      </c>
      <c r="E2818" s="40"/>
    </row>
    <row r="2819">
      <c r="A2819" s="58" t="s">
        <v>3287</v>
      </c>
      <c r="B2819" s="29">
        <v>30657.0</v>
      </c>
      <c r="C2819" s="29">
        <v>30657.0</v>
      </c>
      <c r="D2819" s="27">
        <v>0.0</v>
      </c>
      <c r="E2819" s="41"/>
    </row>
    <row r="2820">
      <c r="A2820" s="58" t="s">
        <v>3288</v>
      </c>
      <c r="B2820" s="29">
        <v>11356.0</v>
      </c>
      <c r="C2820" s="59">
        <v>11356.0</v>
      </c>
      <c r="D2820" s="27">
        <v>0.0</v>
      </c>
      <c r="E2820" s="41"/>
    </row>
    <row r="2821">
      <c r="A2821" s="58" t="s">
        <v>3289</v>
      </c>
      <c r="B2821" s="29">
        <v>17684.599999999995</v>
      </c>
      <c r="C2821" s="59">
        <v>17684.6</v>
      </c>
      <c r="D2821" s="27">
        <v>3.637978807091713E-12</v>
      </c>
      <c r="E2821" s="41"/>
    </row>
    <row r="2822">
      <c r="A2822" s="58" t="s">
        <v>3290</v>
      </c>
      <c r="B2822" s="29">
        <v>11660.0</v>
      </c>
      <c r="C2822" s="59">
        <v>11660.0</v>
      </c>
      <c r="D2822" s="27">
        <v>0.0</v>
      </c>
      <c r="E2822" s="41"/>
    </row>
    <row r="2823">
      <c r="A2823" s="58" t="s">
        <v>3292</v>
      </c>
      <c r="B2823" s="29">
        <v>588.0</v>
      </c>
      <c r="C2823" s="59">
        <v>588.0</v>
      </c>
      <c r="D2823" s="27">
        <v>0.0</v>
      </c>
      <c r="E2823" s="41"/>
    </row>
    <row r="2824">
      <c r="A2824" s="58" t="s">
        <v>3293</v>
      </c>
      <c r="B2824" s="29">
        <v>3150.8</v>
      </c>
      <c r="C2824" s="59">
        <v>3150.7999999999997</v>
      </c>
      <c r="D2824" s="27">
        <v>-4.547473508864641E-13</v>
      </c>
      <c r="E2824" s="41"/>
    </row>
    <row r="2825">
      <c r="A2825" s="35" t="s">
        <v>3294</v>
      </c>
      <c r="B2825" s="29">
        <v>81734.90000000002</v>
      </c>
      <c r="C2825" s="59">
        <v>81734.9</v>
      </c>
      <c r="D2825" s="27">
        <v>-2.9103830456733704E-11</v>
      </c>
      <c r="E2825" s="41"/>
    </row>
    <row r="2826">
      <c r="A2826" s="36" t="s">
        <v>3295</v>
      </c>
      <c r="B2826" s="42">
        <v>-0.3000000000174623</v>
      </c>
      <c r="C2826" s="65">
        <v>2.7000000000116415</v>
      </c>
      <c r="D2826" s="66">
        <v>3.000000000029104</v>
      </c>
      <c r="E2826" s="45"/>
    </row>
  </sheetData>
  <mergeCells count="80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D2805:E2806"/>
    <mergeCell ref="D2807:E2808"/>
    <mergeCell ref="A2809:E280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6 C2807:D2808 B2810:D2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4030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3268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3269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3270</v>
      </c>
      <c r="B9" s="6"/>
      <c r="C9" s="6"/>
      <c r="D9" s="6"/>
      <c r="E9" s="7"/>
    </row>
    <row r="10" hidden="1">
      <c r="A10" s="20" t="s">
        <v>3271</v>
      </c>
      <c r="B10" s="21" t="s">
        <v>3272</v>
      </c>
      <c r="C10" s="22" t="s">
        <v>3273</v>
      </c>
      <c r="D10" s="21" t="s">
        <v>3274</v>
      </c>
      <c r="E10" s="23" t="s">
        <v>13</v>
      </c>
    </row>
    <row r="11" hidden="1">
      <c r="A11" s="24" t="s">
        <v>3275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3276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3277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3279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3281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3282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3284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3286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3287</v>
      </c>
      <c r="B19" s="29">
        <v>4111.0</v>
      </c>
      <c r="C19" s="33">
        <f t="array" ref="C19">SUMIFS(INDIRECT(A1 &amp; " Restia!C:C"), INDIRECT(A1 &amp; " Restia!A:A"), A19, INDIRECT(A1 &amp; " Restia!B:B"), "&lt;&gt;canceled")</f>
        <v>87032</v>
      </c>
      <c r="D19" s="27">
        <f t="shared" si="1"/>
        <v>82921</v>
      </c>
      <c r="E19" s="41"/>
    </row>
    <row r="20" hidden="1">
      <c r="A20" s="32" t="s">
        <v>3288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43021</v>
      </c>
      <c r="D20" s="27">
        <f t="shared" si="1"/>
        <v>40561</v>
      </c>
      <c r="E20" s="41"/>
    </row>
    <row r="21" hidden="1">
      <c r="A21" s="32" t="s">
        <v>3289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38328</v>
      </c>
      <c r="D21" s="27">
        <f t="shared" si="1"/>
        <v>30687.5</v>
      </c>
      <c r="E21" s="41"/>
    </row>
    <row r="22" hidden="1">
      <c r="A22" s="32" t="s">
        <v>3290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32407.2</v>
      </c>
      <c r="D22" s="27">
        <f t="shared" si="1"/>
        <v>28350.2</v>
      </c>
      <c r="E22" s="41"/>
    </row>
    <row r="23" hidden="1">
      <c r="A23" s="32" t="s">
        <v>3292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41"/>
    </row>
    <row r="24" hidden="1">
      <c r="A24" s="32" t="s">
        <v>3293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3294</v>
      </c>
      <c r="B25" s="29">
        <v>19977.0</v>
      </c>
      <c r="C25" s="9">
        <f t="array" ref="C25">SUM(INDIRECT(A1 &amp; " Restia!C:C")) - SUMIFS(INDIRECT(A1 &amp; " Restia!C:C"), INDIRECT(A1 &amp; " Restia!B:B"), "canceled")</f>
        <v>226227.7</v>
      </c>
      <c r="D25" s="27">
        <f t="shared" si="1"/>
        <v>206250.7</v>
      </c>
      <c r="E25" s="41"/>
    </row>
    <row r="26" hidden="1">
      <c r="A26" s="36" t="s">
        <v>3295</v>
      </c>
      <c r="B26" s="42">
        <v>-836.5</v>
      </c>
      <c r="C26" s="43">
        <f>sum(C11:C23)-C25</f>
        <v>-23730.5</v>
      </c>
      <c r="D26" s="44">
        <f t="shared" si="1"/>
        <v>-22894</v>
      </c>
      <c r="E26" s="45"/>
    </row>
    <row r="27" hidden="1"/>
    <row r="28" hidden="1"/>
    <row r="29" hidden="1">
      <c r="A29" s="5" t="s">
        <v>4030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3268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3269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3270</v>
      </c>
      <c r="B37" s="6"/>
      <c r="C37" s="6"/>
      <c r="D37" s="6"/>
      <c r="E37" s="7"/>
    </row>
    <row r="38" hidden="1">
      <c r="A38" s="20" t="s">
        <v>3271</v>
      </c>
      <c r="B38" s="21" t="s">
        <v>3272</v>
      </c>
      <c r="C38" s="22" t="s">
        <v>3273</v>
      </c>
      <c r="D38" s="21" t="s">
        <v>3274</v>
      </c>
      <c r="E38" s="23" t="s">
        <v>13</v>
      </c>
    </row>
    <row r="39" hidden="1">
      <c r="A39" s="24" t="s">
        <v>3275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3276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7927</v>
      </c>
    </row>
    <row r="41" hidden="1">
      <c r="A41" s="24" t="s">
        <v>3277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3279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3281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3282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3284</v>
      </c>
      <c r="B45" s="29">
        <v>0.0</v>
      </c>
      <c r="C45" s="63"/>
      <c r="D45" s="27">
        <f t="shared" si="2"/>
        <v>0</v>
      </c>
      <c r="E45" s="41"/>
    </row>
    <row r="46" hidden="1">
      <c r="A46" s="31" t="s">
        <v>3286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3287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87032</v>
      </c>
      <c r="D47" s="27">
        <f t="shared" si="2"/>
        <v>54955</v>
      </c>
      <c r="E47" s="41"/>
    </row>
    <row r="48" hidden="1">
      <c r="A48" s="32" t="s">
        <v>3288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43021</v>
      </c>
      <c r="D48" s="27">
        <f t="shared" si="2"/>
        <v>28489</v>
      </c>
      <c r="E48" s="41"/>
    </row>
    <row r="49" hidden="1">
      <c r="A49" s="32" t="s">
        <v>3289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38328</v>
      </c>
      <c r="D49" s="27">
        <f t="shared" si="2"/>
        <v>-8270.5</v>
      </c>
      <c r="E49" s="41"/>
    </row>
    <row r="50" hidden="1">
      <c r="A50" s="32" t="s">
        <v>3290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32407.2</v>
      </c>
      <c r="D50" s="27">
        <f t="shared" si="2"/>
        <v>19482.2</v>
      </c>
      <c r="E50" s="41"/>
    </row>
    <row r="51" hidden="1">
      <c r="A51" s="32" t="s">
        <v>3292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0</v>
      </c>
      <c r="D51" s="27">
        <f t="shared" si="2"/>
        <v>-3285</v>
      </c>
      <c r="E51" s="41"/>
    </row>
    <row r="52" hidden="1">
      <c r="A52" s="32" t="s">
        <v>3293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3294</v>
      </c>
      <c r="B53" s="29">
        <v>126329.5</v>
      </c>
      <c r="C53" s="9">
        <f t="array" ref="C53">SUM(INDIRECT(A29 &amp; " Restia!C:C")) - SUMIFS(INDIRECT(A29 &amp; " Restia!C:C"), INDIRECT(A29 &amp; " Restia!B:B"), "canceled")</f>
        <v>226227.7</v>
      </c>
      <c r="D53" s="27">
        <f t="shared" si="2"/>
        <v>99898.2</v>
      </c>
      <c r="E53" s="41"/>
    </row>
    <row r="54" hidden="1">
      <c r="A54" s="36" t="s">
        <v>3295</v>
      </c>
      <c r="B54" s="42">
        <v>-2023.0</v>
      </c>
      <c r="C54" s="43">
        <f>sum(C39:C51)-C53</f>
        <v>-12147.5</v>
      </c>
      <c r="D54" s="44">
        <f t="shared" si="2"/>
        <v>-10124.5</v>
      </c>
      <c r="E54" s="45"/>
    </row>
    <row r="55" hidden="1"/>
    <row r="56" hidden="1"/>
    <row r="57" hidden="1">
      <c r="A57" s="5" t="s">
        <v>4030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3268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3269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3270</v>
      </c>
      <c r="B65" s="6"/>
      <c r="C65" s="6"/>
      <c r="D65" s="6"/>
      <c r="E65" s="7"/>
    </row>
    <row r="66" hidden="1">
      <c r="A66" s="20" t="s">
        <v>3271</v>
      </c>
      <c r="B66" s="21" t="s">
        <v>3272</v>
      </c>
      <c r="C66" s="22" t="s">
        <v>3273</v>
      </c>
      <c r="D66" s="21" t="s">
        <v>3274</v>
      </c>
      <c r="E66" s="23" t="s">
        <v>13</v>
      </c>
    </row>
    <row r="67" hidden="1">
      <c r="A67" s="24" t="s">
        <v>3275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3276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7928</v>
      </c>
    </row>
    <row r="69" hidden="1">
      <c r="A69" s="24" t="s">
        <v>3277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3279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3281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3282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3284</v>
      </c>
      <c r="B73" s="29">
        <v>0.0</v>
      </c>
      <c r="C73" s="63"/>
      <c r="D73" s="27">
        <f t="shared" si="3"/>
        <v>0</v>
      </c>
      <c r="E73" s="41"/>
    </row>
    <row r="74" hidden="1">
      <c r="A74" s="31" t="s">
        <v>3286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3287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87032</v>
      </c>
      <c r="D75" s="27">
        <f t="shared" si="3"/>
        <v>40527</v>
      </c>
      <c r="E75" s="41"/>
    </row>
    <row r="76" hidden="1">
      <c r="A76" s="32" t="s">
        <v>3288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43021</v>
      </c>
      <c r="D76" s="27">
        <f t="shared" si="3"/>
        <v>26329</v>
      </c>
      <c r="E76" s="41"/>
    </row>
    <row r="77" hidden="1">
      <c r="A77" s="32" t="s">
        <v>3289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38328</v>
      </c>
      <c r="D77" s="27">
        <f t="shared" si="3"/>
        <v>-18687</v>
      </c>
      <c r="E77" s="41"/>
    </row>
    <row r="78" hidden="1">
      <c r="A78" s="32" t="s">
        <v>3290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32407.2</v>
      </c>
      <c r="D78" s="27">
        <f t="shared" si="3"/>
        <v>12951.2</v>
      </c>
      <c r="E78" s="41"/>
    </row>
    <row r="79" hidden="1">
      <c r="A79" s="32" t="s">
        <v>3292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0</v>
      </c>
      <c r="D79" s="27">
        <f t="shared" si="3"/>
        <v>-6390</v>
      </c>
      <c r="E79" s="41"/>
    </row>
    <row r="80" hidden="1">
      <c r="A80" s="32" t="s">
        <v>3293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3294</v>
      </c>
      <c r="B81" s="29">
        <v>160391.5</v>
      </c>
      <c r="C81" s="9">
        <f t="array" ref="C81">SUM(INDIRECT(A57 &amp; " Restia!C:C")) - SUMIFS(INDIRECT(A57 &amp; " Restia!C:C"), INDIRECT(A57 &amp; " Restia!B:B"), "canceled")</f>
        <v>226227.7</v>
      </c>
      <c r="D81" s="27">
        <f t="shared" si="3"/>
        <v>65836.2</v>
      </c>
      <c r="E81" s="41"/>
    </row>
    <row r="82" hidden="1">
      <c r="A82" s="36" t="s">
        <v>3295</v>
      </c>
      <c r="B82" s="42">
        <v>4.5</v>
      </c>
      <c r="C82" s="70">
        <f>sum(C67:C79)-C81</f>
        <v>-11101.5</v>
      </c>
      <c r="D82" s="44">
        <f t="shared" si="3"/>
        <v>-11106</v>
      </c>
      <c r="E82" s="45"/>
    </row>
    <row r="83" hidden="1"/>
    <row r="84" hidden="1"/>
    <row r="85" hidden="1">
      <c r="A85" s="5" t="s">
        <v>4030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3268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3269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3270</v>
      </c>
      <c r="B93" s="6"/>
      <c r="C93" s="6"/>
      <c r="D93" s="6"/>
      <c r="E93" s="7"/>
    </row>
    <row r="94" hidden="1">
      <c r="A94" s="20" t="s">
        <v>3271</v>
      </c>
      <c r="B94" s="21" t="s">
        <v>3272</v>
      </c>
      <c r="C94" s="22" t="s">
        <v>3273</v>
      </c>
      <c r="D94" s="21" t="s">
        <v>3274</v>
      </c>
      <c r="E94" s="23" t="s">
        <v>13</v>
      </c>
    </row>
    <row r="95" hidden="1">
      <c r="A95" s="24" t="s">
        <v>3275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3276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3277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3279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3281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3282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3284</v>
      </c>
      <c r="B101" s="29">
        <v>0.0</v>
      </c>
      <c r="C101" s="63"/>
      <c r="D101" s="27">
        <f t="shared" si="4"/>
        <v>0</v>
      </c>
      <c r="E101" s="41"/>
    </row>
    <row r="102" hidden="1">
      <c r="A102" s="31" t="s">
        <v>3286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3287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87032</v>
      </c>
      <c r="D103" s="27">
        <f t="shared" si="4"/>
        <v>50984</v>
      </c>
      <c r="E103" s="41"/>
    </row>
    <row r="104" hidden="1">
      <c r="A104" s="32" t="s">
        <v>3288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43021</v>
      </c>
      <c r="D104" s="27">
        <f t="shared" si="4"/>
        <v>24007</v>
      </c>
      <c r="E104" s="41"/>
    </row>
    <row r="105" hidden="1">
      <c r="A105" s="32" t="s">
        <v>3289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38328</v>
      </c>
      <c r="D105" s="27">
        <f t="shared" si="4"/>
        <v>-13114.5</v>
      </c>
      <c r="E105" s="41"/>
    </row>
    <row r="106" hidden="1">
      <c r="A106" s="32" t="s">
        <v>3290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32407.2</v>
      </c>
      <c r="D106" s="27">
        <f t="shared" si="4"/>
        <v>19248.2</v>
      </c>
      <c r="E106" s="41"/>
    </row>
    <row r="107" hidden="1">
      <c r="A107" s="32" t="s">
        <v>3292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0</v>
      </c>
      <c r="D107" s="27">
        <f t="shared" si="4"/>
        <v>-6664</v>
      </c>
      <c r="E107" s="41"/>
    </row>
    <row r="108" hidden="1">
      <c r="A108" s="32" t="s">
        <v>3293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3294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226227.7</v>
      </c>
      <c r="D109" s="27">
        <f t="shared" si="4"/>
        <v>80605.7</v>
      </c>
      <c r="E109" s="41"/>
    </row>
    <row r="110" hidden="1">
      <c r="A110" s="36" t="s">
        <v>3295</v>
      </c>
      <c r="B110" s="42">
        <v>0.5</v>
      </c>
      <c r="C110" s="70">
        <f>sum(C95:C107)-C109</f>
        <v>-6144.5</v>
      </c>
      <c r="D110" s="44">
        <f t="shared" si="4"/>
        <v>-6145</v>
      </c>
      <c r="E110" s="45"/>
    </row>
    <row r="111" hidden="1"/>
    <row r="112" hidden="1"/>
    <row r="113" hidden="1">
      <c r="A113" s="5" t="s">
        <v>4030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3268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3269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3270</v>
      </c>
      <c r="B121" s="6"/>
      <c r="C121" s="6"/>
      <c r="D121" s="6"/>
      <c r="E121" s="7"/>
    </row>
    <row r="122" hidden="1">
      <c r="A122" s="20" t="s">
        <v>3271</v>
      </c>
      <c r="B122" s="21" t="s">
        <v>3272</v>
      </c>
      <c r="C122" s="22" t="s">
        <v>3273</v>
      </c>
      <c r="D122" s="21" t="s">
        <v>3274</v>
      </c>
      <c r="E122" s="23" t="s">
        <v>13</v>
      </c>
    </row>
    <row r="123" hidden="1">
      <c r="A123" s="24" t="s">
        <v>3275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3276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3277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3279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3281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3282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3284</v>
      </c>
      <c r="B129" s="29">
        <v>0.0</v>
      </c>
      <c r="C129" s="63"/>
      <c r="D129" s="27">
        <f t="shared" si="5"/>
        <v>0</v>
      </c>
      <c r="E129" s="41"/>
    </row>
    <row r="130" hidden="1">
      <c r="A130" s="31" t="s">
        <v>3286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3287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87032</v>
      </c>
      <c r="D131" s="27">
        <f t="shared" si="5"/>
        <v>50984</v>
      </c>
      <c r="E131" s="41"/>
    </row>
    <row r="132" hidden="1">
      <c r="A132" s="32" t="s">
        <v>3288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43021</v>
      </c>
      <c r="D132" s="27">
        <f t="shared" si="5"/>
        <v>24007</v>
      </c>
      <c r="E132" s="41"/>
    </row>
    <row r="133" hidden="1">
      <c r="A133" s="32" t="s">
        <v>3289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38328</v>
      </c>
      <c r="D133" s="27">
        <f t="shared" si="5"/>
        <v>-13114.5</v>
      </c>
      <c r="E133" s="41"/>
    </row>
    <row r="134" hidden="1">
      <c r="A134" s="32" t="s">
        <v>3290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32407.2</v>
      </c>
      <c r="D134" s="27">
        <f t="shared" si="5"/>
        <v>19248.2</v>
      </c>
      <c r="E134" s="41"/>
    </row>
    <row r="135" hidden="1">
      <c r="A135" s="32" t="s">
        <v>3292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0</v>
      </c>
      <c r="D135" s="27">
        <f t="shared" si="5"/>
        <v>-6664</v>
      </c>
      <c r="E135" s="41"/>
    </row>
    <row r="136" hidden="1">
      <c r="A136" s="32" t="s">
        <v>3293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3294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226227.7</v>
      </c>
      <c r="D137" s="27">
        <f t="shared" si="5"/>
        <v>80605.7</v>
      </c>
      <c r="E137" s="41"/>
    </row>
    <row r="138" hidden="1">
      <c r="A138" s="36" t="s">
        <v>3295</v>
      </c>
      <c r="B138" s="42">
        <v>0.5</v>
      </c>
      <c r="C138" s="70">
        <f>sum(C123:C135)-C137</f>
        <v>-6144.5</v>
      </c>
      <c r="D138" s="44">
        <f t="shared" si="5"/>
        <v>-6145</v>
      </c>
      <c r="E138" s="45"/>
    </row>
    <row r="139" hidden="1"/>
    <row r="140" hidden="1"/>
    <row r="141" hidden="1">
      <c r="A141" s="5" t="s">
        <v>4030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3268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3269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3270</v>
      </c>
      <c r="B149" s="6"/>
      <c r="C149" s="6"/>
      <c r="D149" s="6"/>
      <c r="E149" s="7"/>
    </row>
    <row r="150" hidden="1">
      <c r="A150" s="20" t="s">
        <v>3271</v>
      </c>
      <c r="B150" s="21" t="s">
        <v>3272</v>
      </c>
      <c r="C150" s="22" t="s">
        <v>3273</v>
      </c>
      <c r="D150" s="21" t="s">
        <v>3274</v>
      </c>
      <c r="E150" s="23" t="s">
        <v>13</v>
      </c>
    </row>
    <row r="151" hidden="1">
      <c r="A151" s="24" t="s">
        <v>3275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3276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7929</v>
      </c>
    </row>
    <row r="153" hidden="1">
      <c r="A153" s="24" t="s">
        <v>3277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3279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3281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3282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3284</v>
      </c>
      <c r="B157" s="29">
        <v>0.0</v>
      </c>
      <c r="C157" s="63"/>
      <c r="D157" s="27">
        <f t="shared" si="6"/>
        <v>0</v>
      </c>
      <c r="E157" s="41"/>
    </row>
    <row r="158" hidden="1">
      <c r="A158" s="31" t="s">
        <v>3286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3287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87032</v>
      </c>
      <c r="D159" s="27">
        <f t="shared" si="6"/>
        <v>49450</v>
      </c>
      <c r="E159" s="41"/>
    </row>
    <row r="160" hidden="1">
      <c r="A160" s="32" t="s">
        <v>3288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43021</v>
      </c>
      <c r="D160" s="27">
        <f t="shared" si="6"/>
        <v>23462</v>
      </c>
      <c r="E160" s="41"/>
    </row>
    <row r="161" hidden="1">
      <c r="A161" s="32" t="s">
        <v>3289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38328</v>
      </c>
      <c r="D161" s="27">
        <f t="shared" si="6"/>
        <v>-16987.5</v>
      </c>
      <c r="E161" s="41"/>
    </row>
    <row r="162" hidden="1">
      <c r="A162" s="32" t="s">
        <v>3290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32407.2</v>
      </c>
      <c r="D162" s="27">
        <f t="shared" si="6"/>
        <v>15530.2</v>
      </c>
      <c r="E162" s="41"/>
    </row>
    <row r="163" hidden="1">
      <c r="A163" s="32" t="s">
        <v>3292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0</v>
      </c>
      <c r="D163" s="27">
        <f t="shared" si="6"/>
        <v>-1473</v>
      </c>
      <c r="E163" s="41"/>
    </row>
    <row r="164" hidden="1">
      <c r="A164" s="32" t="s">
        <v>3293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3294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226227.7</v>
      </c>
      <c r="D165" s="27">
        <f t="shared" si="6"/>
        <v>79276.8</v>
      </c>
      <c r="E165" s="41"/>
    </row>
    <row r="166" hidden="1">
      <c r="A166" s="36" t="s">
        <v>3295</v>
      </c>
      <c r="B166" s="42">
        <v>5.599999999998545</v>
      </c>
      <c r="C166" s="70">
        <f>sum(C151:C163)-C165</f>
        <v>-10960.5</v>
      </c>
      <c r="D166" s="44">
        <f t="shared" si="6"/>
        <v>-10966.1</v>
      </c>
      <c r="E166" s="45"/>
    </row>
    <row r="167" hidden="1"/>
    <row r="168" hidden="1"/>
    <row r="169" hidden="1">
      <c r="A169" s="5" t="s">
        <v>4030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3268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3269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3270</v>
      </c>
      <c r="B177" s="6"/>
      <c r="C177" s="6"/>
      <c r="D177" s="6"/>
      <c r="E177" s="7"/>
    </row>
    <row r="178" hidden="1">
      <c r="A178" s="20" t="s">
        <v>3271</v>
      </c>
      <c r="B178" s="21" t="s">
        <v>3272</v>
      </c>
      <c r="C178" s="22" t="s">
        <v>3273</v>
      </c>
      <c r="D178" s="21" t="s">
        <v>3274</v>
      </c>
      <c r="E178" s="23" t="s">
        <v>13</v>
      </c>
    </row>
    <row r="179" hidden="1">
      <c r="A179" s="24" t="s">
        <v>3275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3276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3277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3279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3281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3282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3284</v>
      </c>
      <c r="B185" s="29">
        <v>0.0</v>
      </c>
      <c r="C185" s="63"/>
      <c r="D185" s="27">
        <f t="shared" si="7"/>
        <v>0</v>
      </c>
      <c r="E185" s="40" t="s">
        <v>7930</v>
      </c>
    </row>
    <row r="186" hidden="1">
      <c r="A186" s="31" t="s">
        <v>3286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3287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87032</v>
      </c>
      <c r="D187" s="27">
        <f t="shared" si="7"/>
        <v>84603</v>
      </c>
      <c r="E187" s="41"/>
    </row>
    <row r="188" hidden="1">
      <c r="A188" s="32" t="s">
        <v>3288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43021</v>
      </c>
      <c r="D188" s="27">
        <f t="shared" si="7"/>
        <v>41193</v>
      </c>
      <c r="E188" s="41"/>
    </row>
    <row r="189" hidden="1">
      <c r="A189" s="32" t="s">
        <v>3289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38328</v>
      </c>
      <c r="D189" s="27">
        <f t="shared" si="7"/>
        <v>33709.5</v>
      </c>
      <c r="E189" s="41"/>
    </row>
    <row r="190" hidden="1">
      <c r="A190" s="32" t="s">
        <v>3290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32407.2</v>
      </c>
      <c r="D190" s="27">
        <f t="shared" si="7"/>
        <v>31217.2</v>
      </c>
      <c r="E190" s="41"/>
    </row>
    <row r="191" hidden="1">
      <c r="A191" s="32" t="s">
        <v>3292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0</v>
      </c>
      <c r="D191" s="27">
        <f t="shared" si="7"/>
        <v>-7644</v>
      </c>
      <c r="E191" s="41"/>
    </row>
    <row r="192" hidden="1">
      <c r="A192" s="32" t="s">
        <v>3293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3294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226227.7</v>
      </c>
      <c r="D193" s="27">
        <f t="shared" si="7"/>
        <v>207187.2</v>
      </c>
      <c r="E193" s="41"/>
    </row>
    <row r="194" hidden="1">
      <c r="A194" s="36" t="s">
        <v>3295</v>
      </c>
      <c r="B194" s="42">
        <v>0.0</v>
      </c>
      <c r="C194" s="70">
        <f>sum(C179:C191)-C193</f>
        <v>-24108.5</v>
      </c>
      <c r="D194" s="44">
        <f t="shared" si="7"/>
        <v>-24108.5</v>
      </c>
      <c r="E194" s="45"/>
    </row>
    <row r="195" hidden="1"/>
    <row r="196" hidden="1"/>
    <row r="197" hidden="1">
      <c r="A197" s="5" t="s">
        <v>4030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3268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3269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3270</v>
      </c>
      <c r="B205" s="6"/>
      <c r="C205" s="6"/>
      <c r="D205" s="6"/>
      <c r="E205" s="7"/>
    </row>
    <row r="206" hidden="1">
      <c r="A206" s="20" t="s">
        <v>3271</v>
      </c>
      <c r="B206" s="21" t="s">
        <v>3272</v>
      </c>
      <c r="C206" s="22" t="s">
        <v>3273</v>
      </c>
      <c r="D206" s="21" t="s">
        <v>3274</v>
      </c>
      <c r="E206" s="23" t="s">
        <v>13</v>
      </c>
    </row>
    <row r="207" hidden="1">
      <c r="A207" s="24" t="s">
        <v>3275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3276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7931</v>
      </c>
    </row>
    <row r="209" hidden="1">
      <c r="A209" s="24" t="s">
        <v>3277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3279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3281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3282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3284</v>
      </c>
      <c r="B213" s="29">
        <v>0.0</v>
      </c>
      <c r="C213" s="63"/>
      <c r="D213" s="27">
        <f t="shared" si="8"/>
        <v>0</v>
      </c>
      <c r="E213" s="40"/>
    </row>
    <row r="214" hidden="1">
      <c r="A214" s="31" t="s">
        <v>3286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3287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87032</v>
      </c>
      <c r="D215" s="27">
        <f t="shared" si="8"/>
        <v>51805</v>
      </c>
      <c r="E215" s="41"/>
    </row>
    <row r="216" hidden="1">
      <c r="A216" s="32" t="s">
        <v>3288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43021</v>
      </c>
      <c r="D216" s="27">
        <f t="shared" si="8"/>
        <v>27590</v>
      </c>
      <c r="E216" s="41"/>
    </row>
    <row r="217" hidden="1">
      <c r="A217" s="32" t="s">
        <v>3289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38328</v>
      </c>
      <c r="D217" s="27">
        <f t="shared" si="8"/>
        <v>-6845</v>
      </c>
      <c r="E217" s="41"/>
    </row>
    <row r="218" hidden="1">
      <c r="A218" s="32" t="s">
        <v>3290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32407.2</v>
      </c>
      <c r="D218" s="27">
        <f t="shared" si="8"/>
        <v>18818.2</v>
      </c>
      <c r="E218" s="41"/>
    </row>
    <row r="219" hidden="1">
      <c r="A219" s="32" t="s">
        <v>3292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0</v>
      </c>
      <c r="D219" s="27">
        <f t="shared" si="8"/>
        <v>-3219</v>
      </c>
      <c r="E219" s="41"/>
    </row>
    <row r="220" hidden="1">
      <c r="A220" s="32" t="s">
        <v>3293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3294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226227.7</v>
      </c>
      <c r="D221" s="27">
        <f t="shared" si="8"/>
        <v>95816.7</v>
      </c>
      <c r="E221" s="41"/>
    </row>
    <row r="222" hidden="1">
      <c r="A222" s="36" t="s">
        <v>3295</v>
      </c>
      <c r="B222" s="42">
        <v>0.0</v>
      </c>
      <c r="C222" s="70">
        <f>sum(C207:C219)-C221</f>
        <v>-15557.5</v>
      </c>
      <c r="D222" s="44">
        <f t="shared" si="8"/>
        <v>-15557.5</v>
      </c>
      <c r="E222" s="45"/>
    </row>
    <row r="223" hidden="1"/>
    <row r="224" hidden="1"/>
    <row r="225" hidden="1">
      <c r="A225" s="5" t="s">
        <v>4030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3268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3269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3270</v>
      </c>
      <c r="B233" s="6"/>
      <c r="C233" s="6"/>
      <c r="D233" s="6"/>
      <c r="E233" s="7"/>
    </row>
    <row r="234" hidden="1">
      <c r="A234" s="20" t="s">
        <v>3271</v>
      </c>
      <c r="B234" s="21" t="s">
        <v>3272</v>
      </c>
      <c r="C234" s="22" t="s">
        <v>3273</v>
      </c>
      <c r="D234" s="21" t="s">
        <v>3274</v>
      </c>
      <c r="E234" s="23" t="s">
        <v>13</v>
      </c>
    </row>
    <row r="235" hidden="1">
      <c r="A235" s="24" t="s">
        <v>3275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3276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3277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3279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3281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3282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3284</v>
      </c>
      <c r="B241" s="29">
        <v>0.0</v>
      </c>
      <c r="C241" s="63"/>
      <c r="D241" s="27">
        <f t="shared" si="9"/>
        <v>0</v>
      </c>
      <c r="E241" s="40"/>
    </row>
    <row r="242" hidden="1">
      <c r="A242" s="31" t="s">
        <v>3286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3287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87032</v>
      </c>
      <c r="D243" s="27">
        <f t="shared" si="9"/>
        <v>43103</v>
      </c>
      <c r="E243" s="41"/>
    </row>
    <row r="244" hidden="1">
      <c r="A244" s="32" t="s">
        <v>3288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43021</v>
      </c>
      <c r="D244" s="27">
        <f t="shared" si="9"/>
        <v>27194</v>
      </c>
      <c r="E244" s="41"/>
    </row>
    <row r="245" hidden="1">
      <c r="A245" s="32" t="s">
        <v>3289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38328</v>
      </c>
      <c r="D245" s="27">
        <f t="shared" si="9"/>
        <v>-5139</v>
      </c>
      <c r="E245" s="41"/>
    </row>
    <row r="246" hidden="1">
      <c r="A246" s="32" t="s">
        <v>3290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32407.2</v>
      </c>
      <c r="D246" s="27">
        <f t="shared" si="9"/>
        <v>17421.2</v>
      </c>
      <c r="E246" s="41"/>
    </row>
    <row r="247" hidden="1">
      <c r="A247" s="32" t="s">
        <v>3292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0</v>
      </c>
      <c r="D247" s="27">
        <f t="shared" si="9"/>
        <v>-3812</v>
      </c>
      <c r="E247" s="41"/>
    </row>
    <row r="248" hidden="1">
      <c r="A248" s="32" t="s">
        <v>3293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3294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226227.7</v>
      </c>
      <c r="D249" s="27">
        <f t="shared" si="9"/>
        <v>92193.2</v>
      </c>
      <c r="E249" s="41"/>
    </row>
    <row r="250" hidden="1">
      <c r="A250" s="36" t="s">
        <v>3295</v>
      </c>
      <c r="B250" s="42">
        <v>4.5</v>
      </c>
      <c r="C250" s="70">
        <f>sum(C235:C247)-C249</f>
        <v>-13421.5</v>
      </c>
      <c r="D250" s="44">
        <f t="shared" si="9"/>
        <v>-13426</v>
      </c>
      <c r="E250" s="45"/>
    </row>
    <row r="251" hidden="1"/>
    <row r="252" hidden="1"/>
    <row r="253" hidden="1">
      <c r="A253" s="5" t="s">
        <v>4030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3268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3269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3270</v>
      </c>
      <c r="B261" s="6"/>
      <c r="C261" s="6"/>
      <c r="D261" s="6"/>
      <c r="E261" s="7"/>
    </row>
    <row r="262" hidden="1">
      <c r="A262" s="20" t="s">
        <v>3271</v>
      </c>
      <c r="B262" s="21" t="s">
        <v>3272</v>
      </c>
      <c r="C262" s="22" t="s">
        <v>3273</v>
      </c>
      <c r="D262" s="21" t="s">
        <v>3274</v>
      </c>
      <c r="E262" s="23" t="s">
        <v>13</v>
      </c>
    </row>
    <row r="263" hidden="1">
      <c r="A263" s="24" t="s">
        <v>3275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3276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3277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3279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3281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3282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3284</v>
      </c>
      <c r="B269" s="29">
        <v>0.0</v>
      </c>
      <c r="C269" s="63"/>
      <c r="D269" s="27">
        <f t="shared" si="10"/>
        <v>0</v>
      </c>
      <c r="E269" s="40"/>
    </row>
    <row r="270" hidden="1">
      <c r="A270" s="31" t="s">
        <v>3286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3287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87032</v>
      </c>
      <c r="D271" s="27">
        <f t="shared" si="10"/>
        <v>46199</v>
      </c>
      <c r="E271" s="41"/>
    </row>
    <row r="272" hidden="1">
      <c r="A272" s="32" t="s">
        <v>3288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43021</v>
      </c>
      <c r="D272" s="27">
        <f t="shared" si="10"/>
        <v>21963</v>
      </c>
      <c r="E272" s="41"/>
    </row>
    <row r="273" hidden="1">
      <c r="A273" s="32" t="s">
        <v>3289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38328</v>
      </c>
      <c r="D273" s="27">
        <f t="shared" si="10"/>
        <v>-13514</v>
      </c>
      <c r="E273" s="41"/>
    </row>
    <row r="274" hidden="1">
      <c r="A274" s="32" t="s">
        <v>3290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32407.2</v>
      </c>
      <c r="D274" s="27">
        <f t="shared" si="10"/>
        <v>19570.2</v>
      </c>
      <c r="E274" s="41"/>
    </row>
    <row r="275" hidden="1">
      <c r="A275" s="32" t="s">
        <v>3292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0</v>
      </c>
      <c r="D275" s="27">
        <f t="shared" si="10"/>
        <v>-2403</v>
      </c>
      <c r="E275" s="41"/>
    </row>
    <row r="276" hidden="1">
      <c r="A276" s="32" t="s">
        <v>3293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3294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226227.7</v>
      </c>
      <c r="D277" s="27">
        <f t="shared" si="10"/>
        <v>79246.2</v>
      </c>
      <c r="E277" s="41"/>
    </row>
    <row r="278" hidden="1">
      <c r="A278" s="36" t="s">
        <v>3295</v>
      </c>
      <c r="B278" s="42">
        <v>8.5</v>
      </c>
      <c r="C278" s="70">
        <f>sum(C263:C275)-C277</f>
        <v>-7502.5</v>
      </c>
      <c r="D278" s="44">
        <f t="shared" si="10"/>
        <v>-7511</v>
      </c>
      <c r="E278" s="45"/>
    </row>
    <row r="279" hidden="1"/>
    <row r="280" hidden="1"/>
    <row r="281" hidden="1">
      <c r="A281" s="5" t="s">
        <v>4030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3268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3269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3270</v>
      </c>
      <c r="B289" s="6"/>
      <c r="C289" s="6"/>
      <c r="D289" s="6"/>
      <c r="E289" s="7"/>
    </row>
    <row r="290" hidden="1">
      <c r="A290" s="20" t="s">
        <v>3271</v>
      </c>
      <c r="B290" s="21" t="s">
        <v>3272</v>
      </c>
      <c r="C290" s="22" t="s">
        <v>3273</v>
      </c>
      <c r="D290" s="21" t="s">
        <v>3274</v>
      </c>
      <c r="E290" s="23" t="s">
        <v>13</v>
      </c>
    </row>
    <row r="291" hidden="1">
      <c r="A291" s="24" t="s">
        <v>3275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3276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3277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3279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3281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3282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3284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3286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3287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87032</v>
      </c>
      <c r="D299" s="27">
        <f t="shared" si="11"/>
        <v>41790</v>
      </c>
      <c r="E299" s="41"/>
    </row>
    <row r="300" hidden="1">
      <c r="A300" s="32" t="s">
        <v>3288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43021</v>
      </c>
      <c r="D300" s="27">
        <f t="shared" si="11"/>
        <v>12301</v>
      </c>
      <c r="E300" s="41"/>
    </row>
    <row r="301" hidden="1">
      <c r="A301" s="32" t="s">
        <v>3289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38328</v>
      </c>
      <c r="D301" s="27">
        <f t="shared" si="11"/>
        <v>-11133</v>
      </c>
      <c r="E301" s="41"/>
    </row>
    <row r="302" hidden="1">
      <c r="A302" s="32" t="s">
        <v>3290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32407.2</v>
      </c>
      <c r="D302" s="27">
        <f t="shared" si="11"/>
        <v>20642.2</v>
      </c>
      <c r="E302" s="41"/>
    </row>
    <row r="303" hidden="1">
      <c r="A303" s="32" t="s">
        <v>3292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0</v>
      </c>
      <c r="D303" s="27">
        <f t="shared" si="11"/>
        <v>-2088</v>
      </c>
      <c r="E303" s="41"/>
    </row>
    <row r="304" hidden="1">
      <c r="A304" s="32" t="s">
        <v>3293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3294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226227.7</v>
      </c>
      <c r="D305" s="27">
        <f t="shared" si="11"/>
        <v>64853.2</v>
      </c>
      <c r="E305" s="41"/>
    </row>
    <row r="306" hidden="1">
      <c r="A306" s="36" t="s">
        <v>3295</v>
      </c>
      <c r="B306" s="42">
        <v>0.5</v>
      </c>
      <c r="C306" s="70">
        <f>sum(C291:C303)-C305</f>
        <v>-3460.5</v>
      </c>
      <c r="D306" s="44">
        <f t="shared" si="11"/>
        <v>-3461</v>
      </c>
      <c r="E306" s="45"/>
    </row>
    <row r="307" hidden="1"/>
    <row r="308" hidden="1"/>
    <row r="309" hidden="1">
      <c r="A309" s="5" t="s">
        <v>4030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3268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3269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3270</v>
      </c>
      <c r="B317" s="6"/>
      <c r="C317" s="6"/>
      <c r="D317" s="6"/>
      <c r="E317" s="7"/>
    </row>
    <row r="318" hidden="1">
      <c r="A318" s="20" t="s">
        <v>3271</v>
      </c>
      <c r="B318" s="21" t="s">
        <v>3272</v>
      </c>
      <c r="C318" s="22" t="s">
        <v>3273</v>
      </c>
      <c r="D318" s="21" t="s">
        <v>3274</v>
      </c>
      <c r="E318" s="23" t="s">
        <v>13</v>
      </c>
    </row>
    <row r="319" hidden="1">
      <c r="A319" s="24" t="s">
        <v>3275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3276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3277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3279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3281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3282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3284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3286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3287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87032</v>
      </c>
      <c r="D327" s="27">
        <f t="shared" si="12"/>
        <v>59100</v>
      </c>
      <c r="E327" s="41"/>
    </row>
    <row r="328" hidden="1">
      <c r="A328" s="32" t="s">
        <v>3288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43021</v>
      </c>
      <c r="D328" s="27">
        <f t="shared" si="12"/>
        <v>36326</v>
      </c>
      <c r="E328" s="41"/>
    </row>
    <row r="329" hidden="1">
      <c r="A329" s="32" t="s">
        <v>3289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38328</v>
      </c>
      <c r="D329" s="27">
        <f t="shared" si="12"/>
        <v>15384</v>
      </c>
      <c r="E329" s="41"/>
    </row>
    <row r="330" hidden="1">
      <c r="A330" s="32" t="s">
        <v>3290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32407.2</v>
      </c>
      <c r="D330" s="27">
        <f t="shared" si="12"/>
        <v>27269.2</v>
      </c>
      <c r="E330" s="41"/>
    </row>
    <row r="331" hidden="1">
      <c r="A331" s="32" t="s">
        <v>3292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0</v>
      </c>
      <c r="D331" s="27">
        <f t="shared" si="12"/>
        <v>0</v>
      </c>
      <c r="E331" s="41"/>
    </row>
    <row r="332" hidden="1">
      <c r="A332" s="32" t="s">
        <v>3293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3294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226227.7</v>
      </c>
      <c r="D333" s="27">
        <f t="shared" si="12"/>
        <v>153894.7</v>
      </c>
      <c r="E333" s="41"/>
    </row>
    <row r="334" hidden="1">
      <c r="A334" s="36" t="s">
        <v>3295</v>
      </c>
      <c r="B334" s="42">
        <v>0.0</v>
      </c>
      <c r="C334" s="70">
        <f>sum(C319:C331)-C333</f>
        <v>-16015.5</v>
      </c>
      <c r="D334" s="44">
        <f t="shared" si="12"/>
        <v>-16015.5</v>
      </c>
      <c r="E334" s="45"/>
    </row>
    <row r="335" hidden="1"/>
    <row r="336" hidden="1"/>
    <row r="337" hidden="1">
      <c r="A337" s="5" t="s">
        <v>4030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3268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4" t="s">
        <v>3269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4039</v>
      </c>
      <c r="B343" s="7"/>
      <c r="C343" s="16"/>
      <c r="D343" s="56" t="s">
        <v>4033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3270</v>
      </c>
      <c r="B345" s="6"/>
      <c r="C345" s="6"/>
      <c r="D345" s="6"/>
      <c r="E345" s="7"/>
    </row>
    <row r="346" hidden="1">
      <c r="A346" s="20" t="s">
        <v>3271</v>
      </c>
      <c r="B346" s="21" t="s">
        <v>3272</v>
      </c>
      <c r="C346" s="22" t="s">
        <v>3273</v>
      </c>
      <c r="D346" s="21" t="s">
        <v>3274</v>
      </c>
      <c r="E346" s="23" t="s">
        <v>13</v>
      </c>
    </row>
    <row r="347" hidden="1">
      <c r="A347" s="57" t="s">
        <v>3275</v>
      </c>
      <c r="B347" s="25">
        <v>9552.0</v>
      </c>
      <c r="C347" s="26">
        <v>9552.0</v>
      </c>
      <c r="D347" s="27">
        <v>0.0</v>
      </c>
      <c r="E347" s="41"/>
    </row>
    <row r="348" hidden="1">
      <c r="A348" s="57" t="s">
        <v>3276</v>
      </c>
      <c r="B348" s="29">
        <v>2356.0</v>
      </c>
      <c r="C348" s="26">
        <v>2356.0</v>
      </c>
      <c r="D348" s="27">
        <v>0.0</v>
      </c>
      <c r="E348" s="40"/>
    </row>
    <row r="349" hidden="1">
      <c r="A349" s="57" t="s">
        <v>3277</v>
      </c>
      <c r="B349" s="29">
        <v>0.0</v>
      </c>
      <c r="C349" s="26"/>
      <c r="D349" s="27">
        <v>0.0</v>
      </c>
      <c r="E349" s="41"/>
    </row>
    <row r="350" hidden="1">
      <c r="A350" s="57" t="s">
        <v>3279</v>
      </c>
      <c r="B350" s="29">
        <v>0.0</v>
      </c>
      <c r="C350" s="26"/>
      <c r="D350" s="27">
        <v>0.0</v>
      </c>
      <c r="E350" s="41"/>
    </row>
    <row r="351" hidden="1">
      <c r="A351" s="31" t="s">
        <v>3281</v>
      </c>
      <c r="B351" s="29">
        <v>0.0</v>
      </c>
      <c r="C351" s="26"/>
      <c r="D351" s="27">
        <v>0.0</v>
      </c>
      <c r="E351" s="41"/>
    </row>
    <row r="352" hidden="1">
      <c r="A352" s="31" t="s">
        <v>3282</v>
      </c>
      <c r="B352" s="29">
        <v>0.0</v>
      </c>
      <c r="C352" s="26"/>
      <c r="D352" s="27">
        <v>0.0</v>
      </c>
      <c r="E352" s="41"/>
    </row>
    <row r="353" hidden="1">
      <c r="A353" s="31" t="s">
        <v>3284</v>
      </c>
      <c r="B353" s="29">
        <v>0.0</v>
      </c>
      <c r="C353" s="26"/>
      <c r="D353" s="27">
        <v>0.0</v>
      </c>
      <c r="E353" s="40"/>
    </row>
    <row r="354" hidden="1">
      <c r="A354" s="31" t="s">
        <v>3286</v>
      </c>
      <c r="B354" s="29">
        <v>960.0</v>
      </c>
      <c r="C354" s="26">
        <v>960.0</v>
      </c>
      <c r="D354" s="27">
        <v>0.0</v>
      </c>
      <c r="E354" s="41"/>
    </row>
    <row r="355" hidden="1">
      <c r="A355" s="58" t="s">
        <v>3287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8" t="s">
        <v>3288</v>
      </c>
      <c r="B356" s="29">
        <v>19687.0</v>
      </c>
      <c r="C356" s="59">
        <v>19687.0</v>
      </c>
      <c r="D356" s="27">
        <v>0.0</v>
      </c>
      <c r="E356" s="41"/>
    </row>
    <row r="357" hidden="1">
      <c r="A357" s="58" t="s">
        <v>3289</v>
      </c>
      <c r="B357" s="29">
        <v>19149.0</v>
      </c>
      <c r="C357" s="59">
        <v>19149.0</v>
      </c>
      <c r="D357" s="27">
        <v>0.0</v>
      </c>
      <c r="E357" s="41"/>
    </row>
    <row r="358" hidden="1">
      <c r="A358" s="58" t="s">
        <v>3290</v>
      </c>
      <c r="B358" s="29">
        <v>12006.0</v>
      </c>
      <c r="C358" s="59">
        <v>12006.0</v>
      </c>
      <c r="D358" s="27">
        <v>0.0</v>
      </c>
      <c r="E358" s="41"/>
    </row>
    <row r="359" hidden="1">
      <c r="A359" s="58" t="s">
        <v>3292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3293</v>
      </c>
      <c r="B360" s="29">
        <v>0.0</v>
      </c>
      <c r="C360" s="59">
        <v>0.0</v>
      </c>
      <c r="D360" s="27">
        <v>0.0</v>
      </c>
      <c r="E360" s="41"/>
    </row>
    <row r="361" hidden="1">
      <c r="A361" s="35" t="s">
        <v>3294</v>
      </c>
      <c r="B361" s="29">
        <v>84641.0</v>
      </c>
      <c r="C361" s="59">
        <v>84641.0</v>
      </c>
      <c r="D361" s="27">
        <v>0.0</v>
      </c>
      <c r="E361" s="41"/>
    </row>
    <row r="362" hidden="1">
      <c r="A362" s="36" t="s">
        <v>3295</v>
      </c>
      <c r="B362" s="42">
        <v>0.0</v>
      </c>
      <c r="C362" s="71">
        <v>0.0</v>
      </c>
      <c r="D362" s="66">
        <v>0.0</v>
      </c>
      <c r="E362" s="45"/>
    </row>
    <row r="363" hidden="1"/>
    <row r="364" hidden="1"/>
    <row r="365" hidden="1">
      <c r="A365" s="5" t="s">
        <v>4030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3268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4" t="s">
        <v>3269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4032</v>
      </c>
      <c r="B371" s="7"/>
      <c r="C371" s="16"/>
      <c r="D371" s="56" t="s">
        <v>4033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3270</v>
      </c>
      <c r="B373" s="6"/>
      <c r="C373" s="6"/>
      <c r="D373" s="6"/>
      <c r="E373" s="7"/>
    </row>
    <row r="374" hidden="1">
      <c r="A374" s="20" t="s">
        <v>3271</v>
      </c>
      <c r="B374" s="21" t="s">
        <v>3272</v>
      </c>
      <c r="C374" s="22" t="s">
        <v>3273</v>
      </c>
      <c r="D374" s="21" t="s">
        <v>3274</v>
      </c>
      <c r="E374" s="23" t="s">
        <v>13</v>
      </c>
    </row>
    <row r="375" hidden="1">
      <c r="A375" s="57" t="s">
        <v>3275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7" t="s">
        <v>3276</v>
      </c>
      <c r="B376" s="29">
        <v>9810.0</v>
      </c>
      <c r="C376" s="26">
        <v>9810.0</v>
      </c>
      <c r="D376" s="27">
        <v>0.0</v>
      </c>
      <c r="E376" s="40"/>
    </row>
    <row r="377" hidden="1">
      <c r="A377" s="57" t="s">
        <v>3277</v>
      </c>
      <c r="B377" s="29">
        <v>0.0</v>
      </c>
      <c r="C377" s="26"/>
      <c r="D377" s="27">
        <v>0.0</v>
      </c>
      <c r="E377" s="41"/>
    </row>
    <row r="378" hidden="1">
      <c r="A378" s="57" t="s">
        <v>3279</v>
      </c>
      <c r="B378" s="29">
        <v>0.0</v>
      </c>
      <c r="C378" s="26"/>
      <c r="D378" s="27">
        <v>0.0</v>
      </c>
      <c r="E378" s="41"/>
    </row>
    <row r="379" hidden="1">
      <c r="A379" s="31" t="s">
        <v>3281</v>
      </c>
      <c r="B379" s="29">
        <v>0.0</v>
      </c>
      <c r="C379" s="26"/>
      <c r="D379" s="27">
        <v>0.0</v>
      </c>
      <c r="E379" s="41"/>
    </row>
    <row r="380" hidden="1">
      <c r="A380" s="31" t="s">
        <v>3282</v>
      </c>
      <c r="B380" s="29">
        <v>0.0</v>
      </c>
      <c r="C380" s="26"/>
      <c r="D380" s="27">
        <v>0.0</v>
      </c>
      <c r="E380" s="41"/>
    </row>
    <row r="381" hidden="1">
      <c r="A381" s="31" t="s">
        <v>3284</v>
      </c>
      <c r="B381" s="29">
        <v>0.0</v>
      </c>
      <c r="C381" s="26"/>
      <c r="D381" s="27">
        <v>0.0</v>
      </c>
      <c r="E381" s="40"/>
    </row>
    <row r="382" hidden="1">
      <c r="A382" s="31" t="s">
        <v>3286</v>
      </c>
      <c r="B382" s="29">
        <v>1480.0</v>
      </c>
      <c r="C382" s="26">
        <v>1480.0</v>
      </c>
      <c r="D382" s="27">
        <v>0.0</v>
      </c>
      <c r="E382" s="41"/>
    </row>
    <row r="383" hidden="1">
      <c r="A383" s="58" t="s">
        <v>3287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8" t="s">
        <v>3288</v>
      </c>
      <c r="B384" s="29">
        <v>29025.0</v>
      </c>
      <c r="C384" s="59">
        <v>29025.0</v>
      </c>
      <c r="D384" s="27">
        <v>0.0</v>
      </c>
      <c r="E384" s="41"/>
    </row>
    <row r="385" hidden="1">
      <c r="A385" s="58" t="s">
        <v>3289</v>
      </c>
      <c r="B385" s="29">
        <v>51329.0</v>
      </c>
      <c r="C385" s="59">
        <v>51329.0</v>
      </c>
      <c r="D385" s="27">
        <v>0.0</v>
      </c>
      <c r="E385" s="41"/>
    </row>
    <row r="386" hidden="1">
      <c r="A386" s="58" t="s">
        <v>3290</v>
      </c>
      <c r="B386" s="29">
        <v>17519.0</v>
      </c>
      <c r="C386" s="59">
        <v>17519.0</v>
      </c>
      <c r="D386" s="27">
        <v>0.0</v>
      </c>
      <c r="E386" s="41"/>
    </row>
    <row r="387" hidden="1">
      <c r="A387" s="58" t="s">
        <v>3292</v>
      </c>
      <c r="B387" s="29">
        <v>0.0</v>
      </c>
      <c r="C387" s="59">
        <v>0.0</v>
      </c>
      <c r="D387" s="27">
        <v>0.0</v>
      </c>
      <c r="E387" s="41"/>
    </row>
    <row r="388" hidden="1">
      <c r="A388" s="58" t="s">
        <v>3293</v>
      </c>
      <c r="B388" s="29">
        <v>0.0</v>
      </c>
      <c r="C388" s="59">
        <v>0.0</v>
      </c>
      <c r="D388" s="27">
        <v>0.0</v>
      </c>
      <c r="E388" s="41"/>
    </row>
    <row r="389" hidden="1">
      <c r="A389" s="35" t="s">
        <v>3294</v>
      </c>
      <c r="B389" s="29">
        <v>164861.5</v>
      </c>
      <c r="C389" s="59">
        <v>164861.5</v>
      </c>
      <c r="D389" s="27">
        <v>0.0</v>
      </c>
      <c r="E389" s="41"/>
    </row>
    <row r="390" hidden="1">
      <c r="A390" s="36" t="s">
        <v>3295</v>
      </c>
      <c r="B390" s="42">
        <v>0.5</v>
      </c>
      <c r="C390" s="71">
        <v>0.5</v>
      </c>
      <c r="D390" s="66">
        <v>0.0</v>
      </c>
      <c r="E390" s="45"/>
    </row>
    <row r="391" hidden="1"/>
    <row r="392" hidden="1"/>
    <row r="393" hidden="1">
      <c r="A393" s="5" t="s">
        <v>4030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3268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3269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4032</v>
      </c>
      <c r="B399" s="7"/>
      <c r="C399" s="16"/>
      <c r="D399" s="56" t="s">
        <v>4033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3270</v>
      </c>
      <c r="B401" s="6"/>
      <c r="C401" s="6"/>
      <c r="D401" s="6"/>
      <c r="E401" s="7"/>
    </row>
    <row r="402" hidden="1">
      <c r="A402" s="20" t="s">
        <v>3271</v>
      </c>
      <c r="B402" s="21" t="s">
        <v>3272</v>
      </c>
      <c r="C402" s="22" t="s">
        <v>3273</v>
      </c>
      <c r="D402" s="21" t="s">
        <v>3274</v>
      </c>
      <c r="E402" s="23" t="s">
        <v>13</v>
      </c>
    </row>
    <row r="403" hidden="1">
      <c r="A403" s="57" t="s">
        <v>3275</v>
      </c>
      <c r="B403" s="25">
        <v>9826.0</v>
      </c>
      <c r="C403" s="26">
        <v>9826.0</v>
      </c>
      <c r="D403" s="27">
        <v>0.0</v>
      </c>
      <c r="E403" s="41"/>
    </row>
    <row r="404" hidden="1">
      <c r="A404" s="57" t="s">
        <v>3276</v>
      </c>
      <c r="B404" s="29">
        <v>8226.0</v>
      </c>
      <c r="C404" s="26">
        <v>6126.0</v>
      </c>
      <c r="D404" s="27">
        <v>-2100.0</v>
      </c>
      <c r="E404" s="40" t="s">
        <v>7932</v>
      </c>
    </row>
    <row r="405" hidden="1">
      <c r="A405" s="57" t="s">
        <v>3277</v>
      </c>
      <c r="B405" s="29">
        <v>0.0</v>
      </c>
      <c r="C405" s="26"/>
      <c r="D405" s="27">
        <v>0.0</v>
      </c>
      <c r="E405" s="41"/>
    </row>
    <row r="406" hidden="1">
      <c r="A406" s="57" t="s">
        <v>3279</v>
      </c>
      <c r="B406" s="29">
        <v>0.0</v>
      </c>
      <c r="C406" s="26"/>
      <c r="D406" s="27">
        <v>0.0</v>
      </c>
      <c r="E406" s="41"/>
    </row>
    <row r="407" hidden="1">
      <c r="A407" s="31" t="s">
        <v>3281</v>
      </c>
      <c r="B407" s="29">
        <v>0.0</v>
      </c>
      <c r="C407" s="26"/>
      <c r="D407" s="27">
        <v>0.0</v>
      </c>
      <c r="E407" s="41"/>
    </row>
    <row r="408" hidden="1">
      <c r="A408" s="31" t="s">
        <v>3282</v>
      </c>
      <c r="B408" s="29">
        <v>0.0</v>
      </c>
      <c r="C408" s="26"/>
      <c r="D408" s="27">
        <v>0.0</v>
      </c>
      <c r="E408" s="41"/>
    </row>
    <row r="409" hidden="1">
      <c r="A409" s="31" t="s">
        <v>3284</v>
      </c>
      <c r="B409" s="29">
        <v>0.0</v>
      </c>
      <c r="C409" s="26"/>
      <c r="D409" s="27">
        <v>0.0</v>
      </c>
      <c r="E409" s="40"/>
    </row>
    <row r="410" hidden="1">
      <c r="A410" s="31" t="s">
        <v>3286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8" t="s">
        <v>3287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8" t="s">
        <v>3288</v>
      </c>
      <c r="B412" s="29">
        <v>29769.0</v>
      </c>
      <c r="C412" s="59">
        <v>29769.0</v>
      </c>
      <c r="D412" s="27">
        <v>0.0</v>
      </c>
      <c r="E412" s="41"/>
    </row>
    <row r="413" hidden="1">
      <c r="A413" s="58" t="s">
        <v>3289</v>
      </c>
      <c r="B413" s="29">
        <v>54409.0</v>
      </c>
      <c r="C413" s="59">
        <v>54409.0</v>
      </c>
      <c r="D413" s="27">
        <v>0.0</v>
      </c>
      <c r="E413" s="41"/>
    </row>
    <row r="414" hidden="1">
      <c r="A414" s="58" t="s">
        <v>3290</v>
      </c>
      <c r="B414" s="29">
        <v>20774.8</v>
      </c>
      <c r="C414" s="59">
        <v>20774.800000000003</v>
      </c>
      <c r="D414" s="27">
        <v>3.637978807091713E-12</v>
      </c>
      <c r="E414" s="41"/>
    </row>
    <row r="415" hidden="1">
      <c r="A415" s="58" t="s">
        <v>3292</v>
      </c>
      <c r="B415" s="29">
        <v>306.0</v>
      </c>
      <c r="C415" s="59">
        <v>306.0</v>
      </c>
      <c r="D415" s="27">
        <v>0.0</v>
      </c>
      <c r="E415" s="41"/>
    </row>
    <row r="416" hidden="1">
      <c r="A416" s="58" t="s">
        <v>3293</v>
      </c>
      <c r="B416" s="29">
        <v>0.0</v>
      </c>
      <c r="C416" s="59">
        <v>0.0</v>
      </c>
      <c r="D416" s="27">
        <v>0.0</v>
      </c>
      <c r="E416" s="41"/>
    </row>
    <row r="417" hidden="1">
      <c r="A417" s="35" t="s">
        <v>3294</v>
      </c>
      <c r="B417" s="29">
        <v>174008.10000000003</v>
      </c>
      <c r="C417" s="59">
        <v>174008.1</v>
      </c>
      <c r="D417" s="27">
        <v>-2.9103830456733704E-11</v>
      </c>
      <c r="E417" s="41"/>
    </row>
    <row r="418" hidden="1">
      <c r="A418" s="36" t="s">
        <v>3295</v>
      </c>
      <c r="B418" s="42">
        <v>5.700000000000728</v>
      </c>
      <c r="C418" s="71">
        <v>-2214.3000000000175</v>
      </c>
      <c r="D418" s="66">
        <v>-2220.000000000018</v>
      </c>
      <c r="E418" s="45"/>
    </row>
    <row r="419" hidden="1"/>
    <row r="420" hidden="1"/>
    <row r="421" hidden="1">
      <c r="A421" s="5" t="s">
        <v>4030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3268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3269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4032</v>
      </c>
      <c r="B427" s="7"/>
      <c r="C427" s="16"/>
      <c r="D427" s="56" t="s">
        <v>4033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3270</v>
      </c>
      <c r="B429" s="6"/>
      <c r="C429" s="6"/>
      <c r="D429" s="6"/>
      <c r="E429" s="7"/>
    </row>
    <row r="430" hidden="1">
      <c r="A430" s="20" t="s">
        <v>3271</v>
      </c>
      <c r="B430" s="21" t="s">
        <v>3272</v>
      </c>
      <c r="C430" s="22" t="s">
        <v>3273</v>
      </c>
      <c r="D430" s="21" t="s">
        <v>3274</v>
      </c>
      <c r="E430" s="23" t="s">
        <v>13</v>
      </c>
    </row>
    <row r="431" hidden="1">
      <c r="A431" s="57" t="s">
        <v>3275</v>
      </c>
      <c r="B431" s="25">
        <v>6134.0</v>
      </c>
      <c r="C431" s="26">
        <v>6134.0</v>
      </c>
      <c r="D431" s="27">
        <v>0.0</v>
      </c>
      <c r="E431" s="41"/>
    </row>
    <row r="432" hidden="1">
      <c r="A432" s="57" t="s">
        <v>3276</v>
      </c>
      <c r="B432" s="29">
        <v>9524.0</v>
      </c>
      <c r="C432" s="26">
        <v>9524.0</v>
      </c>
      <c r="D432" s="27">
        <v>0.0</v>
      </c>
      <c r="E432" s="40"/>
    </row>
    <row r="433" hidden="1">
      <c r="A433" s="57" t="s">
        <v>3277</v>
      </c>
      <c r="B433" s="29">
        <v>140.0</v>
      </c>
      <c r="C433" s="26">
        <v>140.0</v>
      </c>
      <c r="D433" s="27">
        <v>0.0</v>
      </c>
      <c r="E433" s="41"/>
    </row>
    <row r="434" hidden="1">
      <c r="A434" s="57" t="s">
        <v>3279</v>
      </c>
      <c r="B434" s="29">
        <v>0.0</v>
      </c>
      <c r="C434" s="26"/>
      <c r="D434" s="27">
        <v>0.0</v>
      </c>
      <c r="E434" s="41"/>
    </row>
    <row r="435" hidden="1">
      <c r="A435" s="31" t="s">
        <v>3281</v>
      </c>
      <c r="B435" s="29">
        <v>0.0</v>
      </c>
      <c r="C435" s="26"/>
      <c r="D435" s="27">
        <v>0.0</v>
      </c>
      <c r="E435" s="41"/>
    </row>
    <row r="436" hidden="1">
      <c r="A436" s="31" t="s">
        <v>3282</v>
      </c>
      <c r="B436" s="29">
        <v>0.0</v>
      </c>
      <c r="C436" s="26"/>
      <c r="D436" s="27">
        <v>0.0</v>
      </c>
      <c r="E436" s="41"/>
    </row>
    <row r="437" hidden="1">
      <c r="A437" s="31" t="s">
        <v>3284</v>
      </c>
      <c r="B437" s="29">
        <v>0.0</v>
      </c>
      <c r="C437" s="26"/>
      <c r="D437" s="27">
        <v>0.0</v>
      </c>
      <c r="E437" s="40"/>
    </row>
    <row r="438" hidden="1">
      <c r="A438" s="31" t="s">
        <v>3286</v>
      </c>
      <c r="B438" s="29">
        <v>1520.0</v>
      </c>
      <c r="C438" s="26">
        <v>1541.0</v>
      </c>
      <c r="D438" s="27">
        <v>21.0</v>
      </c>
      <c r="E438" s="40" t="s">
        <v>7933</v>
      </c>
    </row>
    <row r="439" hidden="1">
      <c r="A439" s="58" t="s">
        <v>3287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8" t="s">
        <v>3288</v>
      </c>
      <c r="B440" s="29">
        <v>23016.0</v>
      </c>
      <c r="C440" s="59">
        <v>23016.0</v>
      </c>
      <c r="D440" s="27">
        <v>0.0</v>
      </c>
      <c r="E440" s="41"/>
    </row>
    <row r="441" hidden="1">
      <c r="A441" s="58" t="s">
        <v>3289</v>
      </c>
      <c r="B441" s="29">
        <v>57532.0</v>
      </c>
      <c r="C441" s="59">
        <v>57532.0</v>
      </c>
      <c r="D441" s="27">
        <v>0.0</v>
      </c>
      <c r="E441" s="41"/>
    </row>
    <row r="442" hidden="1">
      <c r="A442" s="58" t="s">
        <v>3290</v>
      </c>
      <c r="B442" s="29">
        <v>18287.6</v>
      </c>
      <c r="C442" s="59">
        <v>18287.6</v>
      </c>
      <c r="D442" s="27">
        <v>0.0</v>
      </c>
      <c r="E442" s="41"/>
    </row>
    <row r="443" hidden="1">
      <c r="A443" s="58" t="s">
        <v>3292</v>
      </c>
      <c r="B443" s="29">
        <v>0.0</v>
      </c>
      <c r="C443" s="59">
        <v>0.0</v>
      </c>
      <c r="D443" s="27">
        <v>0.0</v>
      </c>
      <c r="E443" s="41"/>
    </row>
    <row r="444" hidden="1">
      <c r="A444" s="58" t="s">
        <v>3293</v>
      </c>
      <c r="B444" s="29">
        <v>0.0</v>
      </c>
      <c r="C444" s="59">
        <v>0.0</v>
      </c>
      <c r="D444" s="27">
        <v>0.0</v>
      </c>
      <c r="E444" s="41"/>
    </row>
    <row r="445" hidden="1">
      <c r="A445" s="35" t="s">
        <v>3294</v>
      </c>
      <c r="B445" s="29">
        <v>166743.09999999998</v>
      </c>
      <c r="C445" s="59">
        <v>166743.09999999998</v>
      </c>
      <c r="D445" s="27">
        <v>0.0</v>
      </c>
      <c r="E445" s="41"/>
    </row>
    <row r="446" hidden="1">
      <c r="A446" s="36" t="s">
        <v>3295</v>
      </c>
      <c r="B446" s="42">
        <v>56.50000000000364</v>
      </c>
      <c r="C446" s="71">
        <v>77.5000000000291</v>
      </c>
      <c r="D446" s="66">
        <v>21.000000000025466</v>
      </c>
      <c r="E446" s="45"/>
    </row>
    <row r="447" hidden="1"/>
    <row r="448" hidden="1"/>
    <row r="449" hidden="1">
      <c r="A449" s="5" t="s">
        <v>4030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3268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3269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4032</v>
      </c>
      <c r="B455" s="7"/>
      <c r="C455" s="16"/>
      <c r="D455" s="56" t="s">
        <v>4041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3270</v>
      </c>
      <c r="B457" s="6"/>
      <c r="C457" s="6"/>
      <c r="D457" s="6"/>
      <c r="E457" s="7"/>
    </row>
    <row r="458" hidden="1">
      <c r="A458" s="20" t="s">
        <v>3271</v>
      </c>
      <c r="B458" s="21" t="s">
        <v>3272</v>
      </c>
      <c r="C458" s="22" t="s">
        <v>3273</v>
      </c>
      <c r="D458" s="21" t="s">
        <v>3274</v>
      </c>
      <c r="E458" s="23" t="s">
        <v>13</v>
      </c>
    </row>
    <row r="459" hidden="1">
      <c r="A459" s="57" t="s">
        <v>3275</v>
      </c>
      <c r="B459" s="25">
        <v>5218.0</v>
      </c>
      <c r="C459" s="26">
        <v>5218.0</v>
      </c>
      <c r="D459" s="27">
        <v>0.0</v>
      </c>
      <c r="E459" s="41"/>
    </row>
    <row r="460" hidden="1">
      <c r="A460" s="57" t="s">
        <v>3276</v>
      </c>
      <c r="B460" s="29">
        <v>7534.0</v>
      </c>
      <c r="C460" s="26">
        <v>7534.0</v>
      </c>
      <c r="D460" s="27">
        <v>0.0</v>
      </c>
      <c r="E460" s="40"/>
    </row>
    <row r="461" hidden="1">
      <c r="A461" s="57" t="s">
        <v>3277</v>
      </c>
      <c r="B461" s="29">
        <v>0.0</v>
      </c>
      <c r="C461" s="26"/>
      <c r="D461" s="27">
        <v>0.0</v>
      </c>
      <c r="E461" s="41"/>
    </row>
    <row r="462" hidden="1">
      <c r="A462" s="57" t="s">
        <v>3279</v>
      </c>
      <c r="B462" s="29">
        <v>0.0</v>
      </c>
      <c r="C462" s="26"/>
      <c r="D462" s="27">
        <v>0.0</v>
      </c>
      <c r="E462" s="41"/>
    </row>
    <row r="463" hidden="1">
      <c r="A463" s="31" t="s">
        <v>3281</v>
      </c>
      <c r="B463" s="29">
        <v>0.0</v>
      </c>
      <c r="C463" s="26"/>
      <c r="D463" s="27">
        <v>0.0</v>
      </c>
      <c r="E463" s="41"/>
    </row>
    <row r="464" hidden="1">
      <c r="A464" s="31" t="s">
        <v>3282</v>
      </c>
      <c r="B464" s="29">
        <v>0.0</v>
      </c>
      <c r="C464" s="26"/>
      <c r="D464" s="27">
        <v>0.0</v>
      </c>
      <c r="E464" s="41"/>
    </row>
    <row r="465" hidden="1">
      <c r="A465" s="31" t="s">
        <v>3284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3286</v>
      </c>
      <c r="B466" s="29">
        <v>1560.0</v>
      </c>
      <c r="C466" s="26">
        <v>2134.0</v>
      </c>
      <c r="D466" s="27">
        <v>574.0</v>
      </c>
      <c r="E466" s="28" t="s">
        <v>7934</v>
      </c>
    </row>
    <row r="467" hidden="1">
      <c r="A467" s="58" t="s">
        <v>3287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8" t="s">
        <v>3288</v>
      </c>
      <c r="B468" s="29">
        <v>17815.0</v>
      </c>
      <c r="C468" s="59">
        <v>17815.0</v>
      </c>
      <c r="D468" s="27">
        <v>0.0</v>
      </c>
      <c r="E468" s="41"/>
    </row>
    <row r="469" hidden="1">
      <c r="A469" s="58" t="s">
        <v>3289</v>
      </c>
      <c r="B469" s="29">
        <v>49552.0</v>
      </c>
      <c r="C469" s="59">
        <v>49552.0</v>
      </c>
      <c r="D469" s="27">
        <v>0.0</v>
      </c>
      <c r="E469" s="41"/>
    </row>
    <row r="470" hidden="1">
      <c r="A470" s="58" t="s">
        <v>3290</v>
      </c>
      <c r="B470" s="29">
        <v>20890.0</v>
      </c>
      <c r="C470" s="59">
        <v>20890.0</v>
      </c>
      <c r="D470" s="27">
        <v>0.0</v>
      </c>
      <c r="E470" s="41"/>
    </row>
    <row r="471" hidden="1">
      <c r="A471" s="58" t="s">
        <v>3292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3293</v>
      </c>
      <c r="B472" s="29">
        <v>0.0</v>
      </c>
      <c r="C472" s="59">
        <v>0.0</v>
      </c>
      <c r="D472" s="27">
        <v>0.0</v>
      </c>
      <c r="E472" s="41"/>
    </row>
    <row r="473" hidden="1">
      <c r="A473" s="35" t="s">
        <v>3294</v>
      </c>
      <c r="B473" s="29">
        <v>158166.5</v>
      </c>
      <c r="C473" s="59">
        <v>158166.5</v>
      </c>
      <c r="D473" s="27">
        <v>0.0</v>
      </c>
      <c r="E473" s="41"/>
    </row>
    <row r="474" hidden="1">
      <c r="A474" s="36" t="s">
        <v>3295</v>
      </c>
      <c r="B474" s="42">
        <v>41.5</v>
      </c>
      <c r="C474" s="71">
        <v>615.5</v>
      </c>
      <c r="D474" s="66">
        <v>574.0</v>
      </c>
      <c r="E474" s="45"/>
    </row>
    <row r="475" hidden="1"/>
    <row r="476" hidden="1"/>
    <row r="477" hidden="1">
      <c r="A477" s="5" t="s">
        <v>4030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3268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3269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4033</v>
      </c>
      <c r="B483" s="7"/>
      <c r="C483" s="16"/>
      <c r="D483" s="56" t="s">
        <v>4033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3270</v>
      </c>
      <c r="B485" s="6"/>
      <c r="C485" s="6"/>
      <c r="D485" s="6"/>
      <c r="E485" s="7"/>
    </row>
    <row r="486" hidden="1">
      <c r="A486" s="20" t="s">
        <v>3271</v>
      </c>
      <c r="B486" s="21" t="s">
        <v>3272</v>
      </c>
      <c r="C486" s="22" t="s">
        <v>3273</v>
      </c>
      <c r="D486" s="21" t="s">
        <v>3274</v>
      </c>
      <c r="E486" s="23" t="s">
        <v>13</v>
      </c>
    </row>
    <row r="487" hidden="1">
      <c r="A487" s="57" t="s">
        <v>3275</v>
      </c>
      <c r="B487" s="25">
        <v>0.0</v>
      </c>
      <c r="C487" s="26"/>
      <c r="D487" s="27">
        <v>0.0</v>
      </c>
      <c r="E487" s="41"/>
    </row>
    <row r="488" hidden="1">
      <c r="A488" s="57" t="s">
        <v>3276</v>
      </c>
      <c r="B488" s="29">
        <v>1631.0</v>
      </c>
      <c r="C488" s="26">
        <v>1631.0</v>
      </c>
      <c r="D488" s="27">
        <v>0.0</v>
      </c>
      <c r="E488" s="40"/>
    </row>
    <row r="489" hidden="1">
      <c r="A489" s="57" t="s">
        <v>3277</v>
      </c>
      <c r="B489" s="29">
        <v>0.0</v>
      </c>
      <c r="C489" s="26"/>
      <c r="D489" s="27">
        <v>0.0</v>
      </c>
      <c r="E489" s="41"/>
    </row>
    <row r="490" hidden="1">
      <c r="A490" s="57" t="s">
        <v>3279</v>
      </c>
      <c r="B490" s="29">
        <v>0.0</v>
      </c>
      <c r="C490" s="26"/>
      <c r="D490" s="27">
        <v>0.0</v>
      </c>
      <c r="E490" s="41"/>
    </row>
    <row r="491" hidden="1">
      <c r="A491" s="31" t="s">
        <v>3281</v>
      </c>
      <c r="B491" s="29">
        <v>0.0</v>
      </c>
      <c r="C491" s="26"/>
      <c r="D491" s="27">
        <v>0.0</v>
      </c>
      <c r="E491" s="41"/>
    </row>
    <row r="492" hidden="1">
      <c r="A492" s="31" t="s">
        <v>3282</v>
      </c>
      <c r="B492" s="29">
        <v>0.0</v>
      </c>
      <c r="C492" s="26"/>
      <c r="D492" s="27">
        <v>0.0</v>
      </c>
      <c r="E492" s="41"/>
    </row>
    <row r="493" hidden="1">
      <c r="A493" s="31" t="s">
        <v>3284</v>
      </c>
      <c r="B493" s="29">
        <v>0.0</v>
      </c>
      <c r="C493" s="26"/>
      <c r="D493" s="27">
        <v>0.0</v>
      </c>
      <c r="E493" s="40"/>
    </row>
    <row r="494" hidden="1">
      <c r="A494" s="31" t="s">
        <v>3286</v>
      </c>
      <c r="B494" s="29">
        <v>200.0</v>
      </c>
      <c r="C494" s="26">
        <v>200.0</v>
      </c>
      <c r="D494" s="27">
        <v>0.0</v>
      </c>
      <c r="E494" s="28"/>
    </row>
    <row r="495" hidden="1">
      <c r="A495" s="58" t="s">
        <v>3287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8" t="s">
        <v>3288</v>
      </c>
      <c r="B496" s="29">
        <v>2834.0</v>
      </c>
      <c r="C496" s="59">
        <v>2834.0</v>
      </c>
      <c r="D496" s="27">
        <v>0.0</v>
      </c>
      <c r="E496" s="41"/>
    </row>
    <row r="497" hidden="1">
      <c r="A497" s="58" t="s">
        <v>3289</v>
      </c>
      <c r="B497" s="29">
        <v>14198.0</v>
      </c>
      <c r="C497" s="59">
        <v>14198.0</v>
      </c>
      <c r="D497" s="27">
        <v>0.0</v>
      </c>
      <c r="E497" s="41"/>
    </row>
    <row r="498" hidden="1">
      <c r="A498" s="58" t="s">
        <v>3290</v>
      </c>
      <c r="B498" s="29">
        <v>2391.0</v>
      </c>
      <c r="C498" s="59">
        <v>2391.0</v>
      </c>
      <c r="D498" s="27">
        <v>0.0</v>
      </c>
      <c r="E498" s="41"/>
    </row>
    <row r="499" hidden="1">
      <c r="A499" s="58" t="s">
        <v>3292</v>
      </c>
      <c r="B499" s="29">
        <v>0.0</v>
      </c>
      <c r="C499" s="59">
        <v>0.0</v>
      </c>
      <c r="D499" s="27">
        <v>0.0</v>
      </c>
      <c r="E499" s="41"/>
    </row>
    <row r="500" hidden="1">
      <c r="A500" s="58" t="s">
        <v>3293</v>
      </c>
      <c r="B500" s="29">
        <v>0.0</v>
      </c>
      <c r="C500" s="59">
        <v>0.0</v>
      </c>
      <c r="D500" s="27">
        <v>0.0</v>
      </c>
      <c r="E500" s="41"/>
    </row>
    <row r="501" hidden="1">
      <c r="A501" s="35" t="s">
        <v>3294</v>
      </c>
      <c r="B501" s="29">
        <v>36707.0</v>
      </c>
      <c r="C501" s="59">
        <v>36707.0</v>
      </c>
      <c r="D501" s="27">
        <v>0.0</v>
      </c>
      <c r="E501" s="41"/>
    </row>
    <row r="502" hidden="1">
      <c r="A502" s="36" t="s">
        <v>3295</v>
      </c>
      <c r="B502" s="42">
        <v>1.0</v>
      </c>
      <c r="C502" s="71">
        <v>1.0</v>
      </c>
      <c r="D502" s="66">
        <v>0.0</v>
      </c>
      <c r="E502" s="45"/>
    </row>
    <row r="503" hidden="1"/>
    <row r="504" hidden="1"/>
    <row r="505" hidden="1">
      <c r="A505" s="5" t="s">
        <v>4030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3268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4" t="s">
        <v>3269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4033</v>
      </c>
      <c r="B511" s="7"/>
      <c r="C511" s="16"/>
      <c r="D511" s="56" t="s">
        <v>4033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3270</v>
      </c>
      <c r="B513" s="6"/>
      <c r="C513" s="6"/>
      <c r="D513" s="6"/>
      <c r="E513" s="7"/>
    </row>
    <row r="514" hidden="1">
      <c r="A514" s="20" t="s">
        <v>3271</v>
      </c>
      <c r="B514" s="21" t="s">
        <v>3272</v>
      </c>
      <c r="C514" s="22" t="s">
        <v>3273</v>
      </c>
      <c r="D514" s="21" t="s">
        <v>3274</v>
      </c>
      <c r="E514" s="23" t="s">
        <v>13</v>
      </c>
    </row>
    <row r="515" hidden="1">
      <c r="A515" s="57" t="s">
        <v>3275</v>
      </c>
      <c r="B515" s="25">
        <v>0.0</v>
      </c>
      <c r="C515" s="26"/>
      <c r="D515" s="27">
        <v>0.0</v>
      </c>
      <c r="E515" s="41"/>
    </row>
    <row r="516" hidden="1">
      <c r="A516" s="57" t="s">
        <v>3276</v>
      </c>
      <c r="B516" s="29">
        <v>1631.0</v>
      </c>
      <c r="C516" s="26">
        <v>1631.0</v>
      </c>
      <c r="D516" s="27">
        <v>0.0</v>
      </c>
      <c r="E516" s="40"/>
    </row>
    <row r="517" hidden="1">
      <c r="A517" s="57" t="s">
        <v>3277</v>
      </c>
      <c r="B517" s="29">
        <v>0.0</v>
      </c>
      <c r="C517" s="26"/>
      <c r="D517" s="27">
        <v>0.0</v>
      </c>
      <c r="E517" s="41"/>
    </row>
    <row r="518" hidden="1">
      <c r="A518" s="57" t="s">
        <v>3279</v>
      </c>
      <c r="B518" s="29">
        <v>0.0</v>
      </c>
      <c r="C518" s="26"/>
      <c r="D518" s="27">
        <v>0.0</v>
      </c>
      <c r="E518" s="41"/>
    </row>
    <row r="519" hidden="1">
      <c r="A519" s="31" t="s">
        <v>3281</v>
      </c>
      <c r="B519" s="29">
        <v>0.0</v>
      </c>
      <c r="C519" s="26"/>
      <c r="D519" s="27">
        <v>0.0</v>
      </c>
      <c r="E519" s="41"/>
    </row>
    <row r="520" hidden="1">
      <c r="A520" s="31" t="s">
        <v>3282</v>
      </c>
      <c r="B520" s="29">
        <v>0.0</v>
      </c>
      <c r="C520" s="26"/>
      <c r="D520" s="27">
        <v>0.0</v>
      </c>
      <c r="E520" s="41"/>
    </row>
    <row r="521" hidden="1">
      <c r="A521" s="31" t="s">
        <v>3284</v>
      </c>
      <c r="B521" s="29">
        <v>0.0</v>
      </c>
      <c r="C521" s="26"/>
      <c r="D521" s="27">
        <v>0.0</v>
      </c>
      <c r="E521" s="40"/>
    </row>
    <row r="522" hidden="1">
      <c r="A522" s="31" t="s">
        <v>3286</v>
      </c>
      <c r="B522" s="29">
        <v>200.0</v>
      </c>
      <c r="C522" s="26">
        <v>200.0</v>
      </c>
      <c r="D522" s="27">
        <v>0.0</v>
      </c>
      <c r="E522" s="28"/>
    </row>
    <row r="523" hidden="1">
      <c r="A523" s="58" t="s">
        <v>3287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8" t="s">
        <v>3288</v>
      </c>
      <c r="B524" s="29">
        <v>2834.0</v>
      </c>
      <c r="C524" s="59">
        <v>2834.0</v>
      </c>
      <c r="D524" s="27">
        <v>0.0</v>
      </c>
      <c r="E524" s="41"/>
    </row>
    <row r="525" hidden="1">
      <c r="A525" s="58" t="s">
        <v>3289</v>
      </c>
      <c r="B525" s="29">
        <v>14198.0</v>
      </c>
      <c r="C525" s="59">
        <v>14198.0</v>
      </c>
      <c r="D525" s="27">
        <v>0.0</v>
      </c>
      <c r="E525" s="41"/>
    </row>
    <row r="526" hidden="1">
      <c r="A526" s="58" t="s">
        <v>3290</v>
      </c>
      <c r="B526" s="29">
        <v>2391.0</v>
      </c>
      <c r="C526" s="59">
        <v>2391.0</v>
      </c>
      <c r="D526" s="27">
        <v>0.0</v>
      </c>
      <c r="E526" s="41"/>
    </row>
    <row r="527" hidden="1">
      <c r="A527" s="58" t="s">
        <v>3292</v>
      </c>
      <c r="B527" s="29">
        <v>0.0</v>
      </c>
      <c r="C527" s="59">
        <v>0.0</v>
      </c>
      <c r="D527" s="27">
        <v>0.0</v>
      </c>
      <c r="E527" s="41"/>
    </row>
    <row r="528" hidden="1">
      <c r="A528" s="58" t="s">
        <v>3293</v>
      </c>
      <c r="B528" s="29">
        <v>0.0</v>
      </c>
      <c r="C528" s="59">
        <v>0.0</v>
      </c>
      <c r="D528" s="27">
        <v>0.0</v>
      </c>
      <c r="E528" s="41"/>
    </row>
    <row r="529" hidden="1">
      <c r="A529" s="35" t="s">
        <v>3294</v>
      </c>
      <c r="B529" s="29">
        <v>36707.0</v>
      </c>
      <c r="C529" s="59">
        <v>36707.0</v>
      </c>
      <c r="D529" s="27">
        <v>0.0</v>
      </c>
      <c r="E529" s="41"/>
    </row>
    <row r="530" hidden="1">
      <c r="A530" s="36" t="s">
        <v>3295</v>
      </c>
      <c r="B530" s="42">
        <v>1.0</v>
      </c>
      <c r="C530" s="71">
        <v>1.0</v>
      </c>
      <c r="D530" s="66">
        <v>0.0</v>
      </c>
      <c r="E530" s="45"/>
    </row>
    <row r="531" hidden="1"/>
    <row r="532" hidden="1"/>
    <row r="533" hidden="1">
      <c r="A533" s="5" t="s">
        <v>4030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3268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4" t="s">
        <v>3269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4032</v>
      </c>
      <c r="B539" s="7"/>
      <c r="C539" s="16"/>
      <c r="D539" s="56" t="s">
        <v>4033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3270</v>
      </c>
      <c r="B541" s="6"/>
      <c r="C541" s="6"/>
      <c r="D541" s="6"/>
      <c r="E541" s="7"/>
    </row>
    <row r="542" hidden="1">
      <c r="A542" s="20" t="s">
        <v>3271</v>
      </c>
      <c r="B542" s="21" t="s">
        <v>3272</v>
      </c>
      <c r="C542" s="22" t="s">
        <v>3273</v>
      </c>
      <c r="D542" s="21" t="s">
        <v>3274</v>
      </c>
      <c r="E542" s="23" t="s">
        <v>13</v>
      </c>
    </row>
    <row r="543" hidden="1">
      <c r="A543" s="57" t="s">
        <v>3275</v>
      </c>
      <c r="B543" s="25">
        <v>8420.0</v>
      </c>
      <c r="C543" s="26">
        <v>8420.0</v>
      </c>
      <c r="D543" s="27">
        <v>0.0</v>
      </c>
      <c r="E543" s="41"/>
    </row>
    <row r="544" hidden="1">
      <c r="A544" s="57" t="s">
        <v>3276</v>
      </c>
      <c r="B544" s="29">
        <v>7940.0</v>
      </c>
      <c r="C544" s="26">
        <v>7940.0</v>
      </c>
      <c r="D544" s="27">
        <v>0.0</v>
      </c>
      <c r="E544" s="40"/>
    </row>
    <row r="545" hidden="1">
      <c r="A545" s="57" t="s">
        <v>3277</v>
      </c>
      <c r="B545" s="29">
        <v>260.0</v>
      </c>
      <c r="C545" s="26">
        <v>260.0</v>
      </c>
      <c r="D545" s="27">
        <v>0.0</v>
      </c>
      <c r="E545" s="41"/>
    </row>
    <row r="546" hidden="1">
      <c r="A546" s="57" t="s">
        <v>3279</v>
      </c>
      <c r="B546" s="29">
        <v>0.0</v>
      </c>
      <c r="C546" s="26"/>
      <c r="D546" s="27">
        <v>0.0</v>
      </c>
      <c r="E546" s="41"/>
    </row>
    <row r="547" hidden="1">
      <c r="A547" s="31" t="s">
        <v>3281</v>
      </c>
      <c r="B547" s="29">
        <v>0.0</v>
      </c>
      <c r="C547" s="26"/>
      <c r="D547" s="27">
        <v>0.0</v>
      </c>
      <c r="E547" s="41"/>
    </row>
    <row r="548" hidden="1">
      <c r="A548" s="31" t="s">
        <v>3282</v>
      </c>
      <c r="B548" s="29">
        <v>0.0</v>
      </c>
      <c r="C548" s="26"/>
      <c r="D548" s="27">
        <v>0.0</v>
      </c>
      <c r="E548" s="41"/>
    </row>
    <row r="549" hidden="1">
      <c r="A549" s="31" t="s">
        <v>3284</v>
      </c>
      <c r="B549" s="29">
        <v>0.0</v>
      </c>
      <c r="C549" s="26"/>
      <c r="D549" s="27">
        <v>0.0</v>
      </c>
      <c r="E549" s="40"/>
    </row>
    <row r="550" hidden="1">
      <c r="A550" s="31" t="s">
        <v>3286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8" t="s">
        <v>3287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8" t="s">
        <v>3288</v>
      </c>
      <c r="B552" s="29">
        <v>34193.0</v>
      </c>
      <c r="C552" s="59">
        <v>34193.0</v>
      </c>
      <c r="D552" s="27">
        <v>0.0</v>
      </c>
      <c r="E552" s="41"/>
    </row>
    <row r="553" hidden="1">
      <c r="A553" s="58" t="s">
        <v>3289</v>
      </c>
      <c r="B553" s="29">
        <v>60075.0</v>
      </c>
      <c r="C553" s="59">
        <v>60075.0</v>
      </c>
      <c r="D553" s="27">
        <v>0.0</v>
      </c>
      <c r="E553" s="41"/>
    </row>
    <row r="554" hidden="1">
      <c r="A554" s="58" t="s">
        <v>3290</v>
      </c>
      <c r="B554" s="29">
        <v>18453.0</v>
      </c>
      <c r="C554" s="59">
        <v>18453.0</v>
      </c>
      <c r="D554" s="27">
        <v>0.0</v>
      </c>
      <c r="E554" s="41"/>
    </row>
    <row r="555" hidden="1">
      <c r="A555" s="58" t="s">
        <v>3292</v>
      </c>
      <c r="B555" s="29">
        <v>2386.0</v>
      </c>
      <c r="C555" s="59">
        <v>2386.0</v>
      </c>
      <c r="D555" s="27">
        <v>0.0</v>
      </c>
      <c r="E555" s="41"/>
    </row>
    <row r="556" hidden="1">
      <c r="A556" s="58" t="s">
        <v>3293</v>
      </c>
      <c r="B556" s="29">
        <v>0.0</v>
      </c>
      <c r="C556" s="59">
        <v>0.0</v>
      </c>
      <c r="D556" s="27">
        <v>0.0</v>
      </c>
      <c r="E556" s="41"/>
    </row>
    <row r="557" hidden="1">
      <c r="A557" s="35" t="s">
        <v>3294</v>
      </c>
      <c r="B557" s="29">
        <v>183707.0</v>
      </c>
      <c r="C557" s="59">
        <v>183707.0</v>
      </c>
      <c r="D557" s="27">
        <v>0.0</v>
      </c>
      <c r="E557" s="41"/>
    </row>
    <row r="558" hidden="1">
      <c r="A558" s="36" t="s">
        <v>3295</v>
      </c>
      <c r="B558" s="42">
        <v>121.5</v>
      </c>
      <c r="C558" s="71">
        <v>334.0</v>
      </c>
      <c r="D558" s="66">
        <v>212.5</v>
      </c>
      <c r="E558" s="45"/>
    </row>
    <row r="559" hidden="1"/>
    <row r="560" hidden="1"/>
    <row r="561" hidden="1">
      <c r="A561" s="5" t="s">
        <v>4030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3268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4" t="s">
        <v>3269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4032</v>
      </c>
      <c r="B567" s="7"/>
      <c r="C567" s="16"/>
      <c r="D567" s="56" t="s">
        <v>4033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3270</v>
      </c>
      <c r="B569" s="6"/>
      <c r="C569" s="6"/>
      <c r="D569" s="6"/>
      <c r="E569" s="7"/>
    </row>
    <row r="570" hidden="1">
      <c r="A570" s="20" t="s">
        <v>3271</v>
      </c>
      <c r="B570" s="21" t="s">
        <v>3272</v>
      </c>
      <c r="C570" s="22" t="s">
        <v>3273</v>
      </c>
      <c r="D570" s="21" t="s">
        <v>3274</v>
      </c>
      <c r="E570" s="23" t="s">
        <v>13</v>
      </c>
    </row>
    <row r="571" hidden="1">
      <c r="A571" s="57" t="s">
        <v>3275</v>
      </c>
      <c r="B571" s="25">
        <v>8060.0</v>
      </c>
      <c r="C571" s="26">
        <v>8060.0</v>
      </c>
      <c r="D571" s="27">
        <v>0.0</v>
      </c>
      <c r="E571" s="41"/>
    </row>
    <row r="572" hidden="1">
      <c r="A572" s="57" t="s">
        <v>3276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7" t="s">
        <v>3277</v>
      </c>
      <c r="B573" s="29">
        <v>350.0</v>
      </c>
      <c r="C573" s="26">
        <v>350.0</v>
      </c>
      <c r="D573" s="27">
        <v>0.0</v>
      </c>
      <c r="E573" s="41"/>
    </row>
    <row r="574" hidden="1">
      <c r="A574" s="57" t="s">
        <v>3279</v>
      </c>
      <c r="B574" s="29">
        <v>0.0</v>
      </c>
      <c r="C574" s="26"/>
      <c r="D574" s="27">
        <v>0.0</v>
      </c>
      <c r="E574" s="41"/>
    </row>
    <row r="575" hidden="1">
      <c r="A575" s="31" t="s">
        <v>3281</v>
      </c>
      <c r="B575" s="29">
        <v>0.0</v>
      </c>
      <c r="C575" s="26"/>
      <c r="D575" s="27">
        <v>0.0</v>
      </c>
      <c r="E575" s="41"/>
    </row>
    <row r="576" hidden="1">
      <c r="A576" s="31" t="s">
        <v>3282</v>
      </c>
      <c r="B576" s="29">
        <v>0.0</v>
      </c>
      <c r="C576" s="26"/>
      <c r="D576" s="27">
        <v>0.0</v>
      </c>
      <c r="E576" s="41"/>
    </row>
    <row r="577" hidden="1">
      <c r="A577" s="31" t="s">
        <v>3284</v>
      </c>
      <c r="B577" s="29">
        <v>0.0</v>
      </c>
      <c r="C577" s="26"/>
      <c r="D577" s="27">
        <v>0.0</v>
      </c>
      <c r="E577" s="40"/>
    </row>
    <row r="578" hidden="1">
      <c r="A578" s="31" t="s">
        <v>3286</v>
      </c>
      <c r="B578" s="29">
        <v>1800.0</v>
      </c>
      <c r="C578" s="26">
        <v>1687.0</v>
      </c>
      <c r="D578" s="27">
        <v>-113.0</v>
      </c>
      <c r="E578" s="28" t="s">
        <v>7935</v>
      </c>
    </row>
    <row r="579" hidden="1">
      <c r="A579" s="58" t="s">
        <v>3287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8" t="s">
        <v>3288</v>
      </c>
      <c r="B580" s="29">
        <v>33441.0</v>
      </c>
      <c r="C580" s="59">
        <v>33052.0</v>
      </c>
      <c r="D580" s="27">
        <v>-389.0</v>
      </c>
      <c r="E580" s="41"/>
    </row>
    <row r="581" hidden="1">
      <c r="A581" s="58" t="s">
        <v>3289</v>
      </c>
      <c r="B581" s="29">
        <v>60994.0</v>
      </c>
      <c r="C581" s="59">
        <v>60994.0</v>
      </c>
      <c r="D581" s="27">
        <v>0.0</v>
      </c>
      <c r="E581" s="41"/>
    </row>
    <row r="582" hidden="1">
      <c r="A582" s="58" t="s">
        <v>3290</v>
      </c>
      <c r="B582" s="29">
        <v>26959.0</v>
      </c>
      <c r="C582" s="59">
        <v>26959.0</v>
      </c>
      <c r="D582" s="27">
        <v>0.0</v>
      </c>
      <c r="E582" s="41"/>
    </row>
    <row r="583" hidden="1">
      <c r="A583" s="58" t="s">
        <v>3292</v>
      </c>
      <c r="B583" s="29">
        <v>718.0</v>
      </c>
      <c r="C583" s="59">
        <v>718.0</v>
      </c>
      <c r="D583" s="27">
        <v>0.0</v>
      </c>
      <c r="E583" s="41"/>
    </row>
    <row r="584" hidden="1">
      <c r="A584" s="58" t="s">
        <v>3293</v>
      </c>
      <c r="B584" s="29">
        <v>0.0</v>
      </c>
      <c r="C584" s="59">
        <v>0.0</v>
      </c>
      <c r="D584" s="27">
        <v>0.0</v>
      </c>
      <c r="E584" s="41"/>
    </row>
    <row r="585" hidden="1">
      <c r="A585" s="35" t="s">
        <v>3294</v>
      </c>
      <c r="B585" s="29">
        <v>239424.8</v>
      </c>
      <c r="C585" s="59">
        <v>239035.80000000002</v>
      </c>
      <c r="D585" s="27">
        <v>-388.9999999999709</v>
      </c>
      <c r="E585" s="41"/>
    </row>
    <row r="586" hidden="1">
      <c r="A586" s="36" t="s">
        <v>3295</v>
      </c>
      <c r="B586" s="42">
        <v>126.20000000000437</v>
      </c>
      <c r="C586" s="71">
        <v>13.199999999982538</v>
      </c>
      <c r="D586" s="66">
        <v>-113.00000000002183</v>
      </c>
      <c r="E586" s="45"/>
    </row>
    <row r="587" hidden="1"/>
    <row r="588" hidden="1"/>
    <row r="589" hidden="1">
      <c r="A589" s="5" t="s">
        <v>4030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3268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4" t="s">
        <v>3269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4032</v>
      </c>
      <c r="B595" s="7"/>
      <c r="C595" s="16"/>
      <c r="D595" s="56" t="s">
        <v>4033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3270</v>
      </c>
      <c r="B597" s="6"/>
      <c r="C597" s="6"/>
      <c r="D597" s="6"/>
      <c r="E597" s="7"/>
    </row>
    <row r="598" hidden="1">
      <c r="A598" s="20" t="s">
        <v>3271</v>
      </c>
      <c r="B598" s="21" t="s">
        <v>3272</v>
      </c>
      <c r="C598" s="22" t="s">
        <v>3273</v>
      </c>
      <c r="D598" s="21" t="s">
        <v>3274</v>
      </c>
      <c r="E598" s="23" t="s">
        <v>13</v>
      </c>
    </row>
    <row r="599" hidden="1">
      <c r="A599" s="57" t="s">
        <v>3275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7" t="s">
        <v>3276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7" t="s">
        <v>3277</v>
      </c>
      <c r="B601" s="29">
        <v>0.0</v>
      </c>
      <c r="C601" s="26"/>
      <c r="D601" s="27">
        <v>0.0</v>
      </c>
      <c r="E601" s="41"/>
    </row>
    <row r="602" hidden="1">
      <c r="A602" s="57" t="s">
        <v>3279</v>
      </c>
      <c r="B602" s="29">
        <v>200.0</v>
      </c>
      <c r="C602" s="26"/>
      <c r="D602" s="27">
        <v>-200.0</v>
      </c>
      <c r="E602" s="41"/>
    </row>
    <row r="603" hidden="1">
      <c r="A603" s="31" t="s">
        <v>3281</v>
      </c>
      <c r="B603" s="29">
        <v>0.0</v>
      </c>
      <c r="C603" s="26"/>
      <c r="D603" s="27">
        <v>0.0</v>
      </c>
      <c r="E603" s="41"/>
    </row>
    <row r="604" hidden="1">
      <c r="A604" s="31" t="s">
        <v>3282</v>
      </c>
      <c r="B604" s="29">
        <v>0.0</v>
      </c>
      <c r="C604" s="26"/>
      <c r="D604" s="27">
        <v>0.0</v>
      </c>
      <c r="E604" s="41"/>
    </row>
    <row r="605" hidden="1">
      <c r="A605" s="31" t="s">
        <v>3284</v>
      </c>
      <c r="B605" s="29">
        <v>0.0</v>
      </c>
      <c r="C605" s="26"/>
      <c r="D605" s="27">
        <v>0.0</v>
      </c>
      <c r="E605" s="40"/>
    </row>
    <row r="606" hidden="1">
      <c r="A606" s="31" t="s">
        <v>3286</v>
      </c>
      <c r="B606" s="29">
        <v>1400.0</v>
      </c>
      <c r="C606" s="26">
        <v>1247.0</v>
      </c>
      <c r="D606" s="27">
        <v>-153.0</v>
      </c>
      <c r="E606" s="28" t="s">
        <v>7936</v>
      </c>
    </row>
    <row r="607" hidden="1">
      <c r="A607" s="58" t="s">
        <v>3287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8" t="s">
        <v>3288</v>
      </c>
      <c r="B608" s="29">
        <v>40622.0</v>
      </c>
      <c r="C608" s="59">
        <v>40622.0</v>
      </c>
      <c r="D608" s="27">
        <v>0.0</v>
      </c>
      <c r="E608" s="41"/>
    </row>
    <row r="609" hidden="1">
      <c r="A609" s="58" t="s">
        <v>3289</v>
      </c>
      <c r="B609" s="29">
        <v>58063.0</v>
      </c>
      <c r="C609" s="59">
        <v>57799.0</v>
      </c>
      <c r="D609" s="27">
        <v>-264.0</v>
      </c>
      <c r="E609" s="41"/>
    </row>
    <row r="610" hidden="1">
      <c r="A610" s="58" t="s">
        <v>3290</v>
      </c>
      <c r="B610" s="29">
        <v>18846.0</v>
      </c>
      <c r="C610" s="59">
        <v>18846.0</v>
      </c>
      <c r="D610" s="27">
        <v>0.0</v>
      </c>
      <c r="E610" s="41"/>
    </row>
    <row r="611" hidden="1">
      <c r="A611" s="58" t="s">
        <v>3292</v>
      </c>
      <c r="B611" s="29">
        <v>1968.0</v>
      </c>
      <c r="C611" s="59">
        <v>1968.0</v>
      </c>
      <c r="D611" s="27">
        <v>0.0</v>
      </c>
      <c r="E611" s="41"/>
    </row>
    <row r="612" hidden="1">
      <c r="A612" s="58" t="s">
        <v>3293</v>
      </c>
      <c r="B612" s="29">
        <v>0.0</v>
      </c>
      <c r="C612" s="59">
        <v>0.0</v>
      </c>
      <c r="D612" s="27">
        <v>0.0</v>
      </c>
      <c r="E612" s="41"/>
    </row>
    <row r="613" hidden="1">
      <c r="A613" s="35" t="s">
        <v>3294</v>
      </c>
      <c r="B613" s="29">
        <v>239688.5</v>
      </c>
      <c r="C613" s="59">
        <v>238871.5</v>
      </c>
      <c r="D613" s="27">
        <v>-817.0</v>
      </c>
      <c r="E613" s="41"/>
    </row>
    <row r="614" hidden="1">
      <c r="A614" s="36" t="s">
        <v>3295</v>
      </c>
      <c r="B614" s="42">
        <v>19.5</v>
      </c>
      <c r="C614" s="71">
        <v>-329.5</v>
      </c>
      <c r="D614" s="66">
        <v>-349.0</v>
      </c>
      <c r="E614" s="45"/>
    </row>
    <row r="615" hidden="1"/>
    <row r="616" hidden="1"/>
    <row r="617" hidden="1">
      <c r="A617" s="5" t="s">
        <v>4030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3268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4" t="s">
        <v>3269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4032</v>
      </c>
      <c r="B623" s="7"/>
      <c r="C623" s="16"/>
      <c r="D623" s="56" t="s">
        <v>4033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3270</v>
      </c>
      <c r="B625" s="6"/>
      <c r="C625" s="6"/>
      <c r="D625" s="6"/>
      <c r="E625" s="7"/>
    </row>
    <row r="626" hidden="1">
      <c r="A626" s="20" t="s">
        <v>3271</v>
      </c>
      <c r="B626" s="21" t="s">
        <v>3272</v>
      </c>
      <c r="C626" s="22" t="s">
        <v>3273</v>
      </c>
      <c r="D626" s="21" t="s">
        <v>3274</v>
      </c>
      <c r="E626" s="23" t="s">
        <v>13</v>
      </c>
    </row>
    <row r="627" hidden="1">
      <c r="A627" s="57" t="s">
        <v>3275</v>
      </c>
      <c r="B627" s="25">
        <v>3647.0</v>
      </c>
      <c r="C627" s="26">
        <v>3647.0</v>
      </c>
      <c r="D627" s="27">
        <v>0.0</v>
      </c>
      <c r="E627" s="40" t="s">
        <v>7937</v>
      </c>
    </row>
    <row r="628" hidden="1">
      <c r="A628" s="57" t="s">
        <v>3276</v>
      </c>
      <c r="B628" s="29">
        <v>6742.0</v>
      </c>
      <c r="C628" s="26">
        <v>6742.0</v>
      </c>
      <c r="D628" s="27">
        <v>0.0</v>
      </c>
      <c r="E628" s="40"/>
    </row>
    <row r="629" hidden="1">
      <c r="A629" s="57" t="s">
        <v>3277</v>
      </c>
      <c r="B629" s="29">
        <v>0.0</v>
      </c>
      <c r="C629" s="26"/>
      <c r="D629" s="27">
        <v>0.0</v>
      </c>
      <c r="E629" s="41"/>
    </row>
    <row r="630" hidden="1">
      <c r="A630" s="57" t="s">
        <v>3279</v>
      </c>
      <c r="B630" s="29">
        <v>0.0</v>
      </c>
      <c r="C630" s="26"/>
      <c r="D630" s="27">
        <v>0.0</v>
      </c>
      <c r="E630" s="41"/>
    </row>
    <row r="631" hidden="1">
      <c r="A631" s="31" t="s">
        <v>3281</v>
      </c>
      <c r="B631" s="29">
        <v>0.0</v>
      </c>
      <c r="C631" s="26"/>
      <c r="D631" s="27">
        <v>0.0</v>
      </c>
      <c r="E631" s="41"/>
    </row>
    <row r="632" hidden="1">
      <c r="A632" s="31" t="s">
        <v>3282</v>
      </c>
      <c r="B632" s="29">
        <v>0.0</v>
      </c>
      <c r="C632" s="26"/>
      <c r="D632" s="27">
        <v>0.0</v>
      </c>
      <c r="E632" s="41"/>
    </row>
    <row r="633" hidden="1">
      <c r="A633" s="31" t="s">
        <v>3284</v>
      </c>
      <c r="B633" s="29">
        <v>0.0</v>
      </c>
      <c r="C633" s="26"/>
      <c r="D633" s="27">
        <v>0.0</v>
      </c>
      <c r="E633" s="40"/>
    </row>
    <row r="634" hidden="1">
      <c r="A634" s="31" t="s">
        <v>3286</v>
      </c>
      <c r="B634" s="29">
        <v>440.0</v>
      </c>
      <c r="C634" s="26">
        <v>449.0</v>
      </c>
      <c r="D634" s="27">
        <v>9.0</v>
      </c>
      <c r="E634" s="28"/>
    </row>
    <row r="635" hidden="1">
      <c r="A635" s="58" t="s">
        <v>3287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8" t="s">
        <v>3288</v>
      </c>
      <c r="B636" s="29">
        <v>19302.0</v>
      </c>
      <c r="C636" s="59">
        <v>18948.0</v>
      </c>
      <c r="D636" s="27">
        <v>-354.0</v>
      </c>
      <c r="E636" s="41"/>
    </row>
    <row r="637" hidden="1">
      <c r="A637" s="58" t="s">
        <v>3289</v>
      </c>
      <c r="B637" s="29">
        <v>27445.0</v>
      </c>
      <c r="C637" s="59">
        <v>27445.0</v>
      </c>
      <c r="D637" s="27">
        <v>0.0</v>
      </c>
      <c r="E637" s="41"/>
    </row>
    <row r="638" hidden="1">
      <c r="A638" s="58" t="s">
        <v>3290</v>
      </c>
      <c r="B638" s="29">
        <v>11701.0</v>
      </c>
      <c r="C638" s="59">
        <v>11701.0</v>
      </c>
      <c r="D638" s="27">
        <v>0.0</v>
      </c>
      <c r="E638" s="41"/>
    </row>
    <row r="639" hidden="1">
      <c r="A639" s="58" t="s">
        <v>3292</v>
      </c>
      <c r="B639" s="29">
        <v>1913.0</v>
      </c>
      <c r="C639" s="59">
        <v>1913.0</v>
      </c>
      <c r="D639" s="27">
        <v>0.0</v>
      </c>
      <c r="E639" s="41"/>
    </row>
    <row r="640" hidden="1">
      <c r="A640" s="58" t="s">
        <v>3293</v>
      </c>
      <c r="B640" s="29">
        <v>0.0</v>
      </c>
      <c r="C640" s="59">
        <v>0.0</v>
      </c>
      <c r="D640" s="27">
        <v>0.0</v>
      </c>
      <c r="E640" s="41"/>
    </row>
    <row r="641" hidden="1">
      <c r="A641" s="35" t="s">
        <v>3294</v>
      </c>
      <c r="B641" s="29">
        <v>143266.5</v>
      </c>
      <c r="C641" s="59">
        <v>142912.5</v>
      </c>
      <c r="D641" s="27">
        <v>-354.0</v>
      </c>
      <c r="E641" s="41"/>
    </row>
    <row r="642" hidden="1">
      <c r="A642" s="36" t="s">
        <v>3295</v>
      </c>
      <c r="B642" s="42">
        <v>65.5</v>
      </c>
      <c r="C642" s="71">
        <v>74.5</v>
      </c>
      <c r="D642" s="66">
        <v>9.0</v>
      </c>
      <c r="E642" s="45"/>
    </row>
    <row r="643" hidden="1"/>
    <row r="644" hidden="1"/>
    <row r="645" hidden="1">
      <c r="A645" s="5" t="s">
        <v>4030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3268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3269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4032</v>
      </c>
      <c r="B651" s="7"/>
      <c r="C651" s="16"/>
      <c r="D651" s="56" t="s">
        <v>4034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3270</v>
      </c>
      <c r="B653" s="6"/>
      <c r="C653" s="6"/>
      <c r="D653" s="6"/>
      <c r="E653" s="7"/>
    </row>
    <row r="654" hidden="1">
      <c r="A654" s="20" t="s">
        <v>3271</v>
      </c>
      <c r="B654" s="21" t="s">
        <v>3272</v>
      </c>
      <c r="C654" s="22" t="s">
        <v>3273</v>
      </c>
      <c r="D654" s="21" t="s">
        <v>3274</v>
      </c>
      <c r="E654" s="23" t="s">
        <v>13</v>
      </c>
    </row>
    <row r="655" hidden="1">
      <c r="A655" s="57" t="s">
        <v>3275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7" t="s">
        <v>3276</v>
      </c>
      <c r="B656" s="29">
        <v>3143.0</v>
      </c>
      <c r="C656" s="26">
        <v>3143.0</v>
      </c>
      <c r="D656" s="27">
        <v>0.0</v>
      </c>
      <c r="E656" s="40"/>
    </row>
    <row r="657" hidden="1">
      <c r="A657" s="57" t="s">
        <v>3277</v>
      </c>
      <c r="B657" s="29">
        <v>0.0</v>
      </c>
      <c r="C657" s="26"/>
      <c r="D657" s="27">
        <v>0.0</v>
      </c>
      <c r="E657" s="41"/>
    </row>
    <row r="658" hidden="1">
      <c r="A658" s="57" t="s">
        <v>3279</v>
      </c>
      <c r="B658" s="29">
        <v>0.0</v>
      </c>
      <c r="C658" s="26"/>
      <c r="D658" s="27">
        <v>0.0</v>
      </c>
      <c r="E658" s="41"/>
    </row>
    <row r="659" hidden="1">
      <c r="A659" s="31" t="s">
        <v>3281</v>
      </c>
      <c r="B659" s="29">
        <v>0.0</v>
      </c>
      <c r="C659" s="26"/>
      <c r="D659" s="27">
        <v>0.0</v>
      </c>
      <c r="E659" s="41"/>
    </row>
    <row r="660" hidden="1">
      <c r="A660" s="31" t="s">
        <v>3282</v>
      </c>
      <c r="B660" s="29">
        <v>0.0</v>
      </c>
      <c r="C660" s="26"/>
      <c r="D660" s="27">
        <v>0.0</v>
      </c>
      <c r="E660" s="41"/>
    </row>
    <row r="661" hidden="1">
      <c r="A661" s="31" t="s">
        <v>3284</v>
      </c>
      <c r="B661" s="29">
        <v>0.0</v>
      </c>
      <c r="C661" s="26"/>
      <c r="D661" s="27">
        <v>0.0</v>
      </c>
      <c r="E661" s="40"/>
    </row>
    <row r="662" hidden="1">
      <c r="A662" s="31" t="s">
        <v>3286</v>
      </c>
      <c r="B662" s="29">
        <v>440.0</v>
      </c>
      <c r="C662" s="26">
        <v>440.0</v>
      </c>
      <c r="D662" s="27">
        <v>0.0</v>
      </c>
      <c r="E662" s="28"/>
    </row>
    <row r="663" hidden="1">
      <c r="A663" s="58" t="s">
        <v>3287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8" t="s">
        <v>3288</v>
      </c>
      <c r="B664" s="29">
        <v>11170.0</v>
      </c>
      <c r="C664" s="59">
        <v>0.0</v>
      </c>
      <c r="D664" s="27">
        <v>-11170.0</v>
      </c>
      <c r="E664" s="41"/>
    </row>
    <row r="665" hidden="1">
      <c r="A665" s="58" t="s">
        <v>3289</v>
      </c>
      <c r="B665" s="29">
        <v>11565.0</v>
      </c>
      <c r="C665" s="59">
        <v>0.0</v>
      </c>
      <c r="D665" s="27">
        <v>-11565.0</v>
      </c>
      <c r="E665" s="41"/>
    </row>
    <row r="666" hidden="1">
      <c r="A666" s="58" t="s">
        <v>3290</v>
      </c>
      <c r="B666" s="29">
        <v>3931.0</v>
      </c>
      <c r="C666" s="59">
        <v>0.0</v>
      </c>
      <c r="D666" s="27">
        <v>-3931.0</v>
      </c>
      <c r="E666" s="41"/>
    </row>
    <row r="667" hidden="1">
      <c r="A667" s="58" t="s">
        <v>3292</v>
      </c>
      <c r="B667" s="29">
        <v>0.0</v>
      </c>
      <c r="C667" s="59">
        <v>0.0</v>
      </c>
      <c r="D667" s="27">
        <v>0.0</v>
      </c>
      <c r="E667" s="41"/>
    </row>
    <row r="668" hidden="1">
      <c r="A668" s="58" t="s">
        <v>3293</v>
      </c>
      <c r="B668" s="29">
        <v>0.0</v>
      </c>
      <c r="C668" s="59">
        <v>0.0</v>
      </c>
      <c r="D668" s="27">
        <v>0.0</v>
      </c>
      <c r="E668" s="41"/>
    </row>
    <row r="669" hidden="1">
      <c r="A669" s="35" t="s">
        <v>3294</v>
      </c>
      <c r="B669" s="29">
        <v>62162.0</v>
      </c>
      <c r="C669" s="59">
        <v>0.0</v>
      </c>
      <c r="D669" s="27">
        <v>-62162.0</v>
      </c>
      <c r="E669" s="41"/>
    </row>
    <row r="670" hidden="1">
      <c r="A670" s="36" t="s">
        <v>3295</v>
      </c>
      <c r="B670" s="42">
        <v>-1998.0</v>
      </c>
      <c r="C670" s="71">
        <v>5963.0</v>
      </c>
      <c r="D670" s="66">
        <v>7961.0</v>
      </c>
      <c r="E670" s="45"/>
    </row>
    <row r="671" hidden="1"/>
    <row r="672" hidden="1"/>
    <row r="673" hidden="1">
      <c r="A673" s="5" t="s">
        <v>4030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3268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3269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4035</v>
      </c>
      <c r="B679" s="7"/>
      <c r="C679" s="16"/>
      <c r="D679" s="56" t="s">
        <v>4033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3270</v>
      </c>
      <c r="B681" s="6"/>
      <c r="C681" s="6"/>
      <c r="D681" s="6"/>
      <c r="E681" s="7"/>
    </row>
    <row r="682" hidden="1">
      <c r="A682" s="20" t="s">
        <v>3271</v>
      </c>
      <c r="B682" s="21" t="s">
        <v>3272</v>
      </c>
      <c r="C682" s="22" t="s">
        <v>3273</v>
      </c>
      <c r="D682" s="21" t="s">
        <v>3274</v>
      </c>
      <c r="E682" s="23" t="s">
        <v>13</v>
      </c>
    </row>
    <row r="683" hidden="1">
      <c r="A683" s="57" t="s">
        <v>3275</v>
      </c>
      <c r="B683" s="25">
        <v>9900.0</v>
      </c>
      <c r="C683" s="26">
        <v>9900.0</v>
      </c>
      <c r="D683" s="27">
        <v>0.0</v>
      </c>
      <c r="E683" s="40"/>
    </row>
    <row r="684" hidden="1">
      <c r="A684" s="57" t="s">
        <v>3276</v>
      </c>
      <c r="B684" s="29">
        <v>8306.0</v>
      </c>
      <c r="C684" s="26">
        <v>6239.0</v>
      </c>
      <c r="D684" s="27">
        <v>-2067.0</v>
      </c>
      <c r="E684" s="40" t="s">
        <v>7938</v>
      </c>
    </row>
    <row r="685" hidden="1">
      <c r="A685" s="57" t="s">
        <v>3277</v>
      </c>
      <c r="B685" s="29">
        <v>150.0</v>
      </c>
      <c r="C685" s="26">
        <v>150.0</v>
      </c>
      <c r="D685" s="27">
        <v>0.0</v>
      </c>
      <c r="E685" s="41"/>
    </row>
    <row r="686" hidden="1">
      <c r="A686" s="57" t="s">
        <v>3279</v>
      </c>
      <c r="B686" s="29">
        <v>0.0</v>
      </c>
      <c r="C686" s="26"/>
      <c r="D686" s="27">
        <v>0.0</v>
      </c>
      <c r="E686" s="41"/>
    </row>
    <row r="687" hidden="1">
      <c r="A687" s="31" t="s">
        <v>3281</v>
      </c>
      <c r="B687" s="29">
        <v>0.0</v>
      </c>
      <c r="C687" s="26"/>
      <c r="D687" s="27">
        <v>0.0</v>
      </c>
      <c r="E687" s="41"/>
    </row>
    <row r="688" hidden="1">
      <c r="A688" s="31" t="s">
        <v>3282</v>
      </c>
      <c r="B688" s="29">
        <v>0.0</v>
      </c>
      <c r="C688" s="26"/>
      <c r="D688" s="27">
        <v>0.0</v>
      </c>
      <c r="E688" s="41"/>
    </row>
    <row r="689" hidden="1">
      <c r="A689" s="31" t="s">
        <v>3284</v>
      </c>
      <c r="B689" s="29">
        <v>0.0</v>
      </c>
      <c r="C689" s="26"/>
      <c r="D689" s="27">
        <v>0.0</v>
      </c>
      <c r="E689" s="40"/>
    </row>
    <row r="690" hidden="1">
      <c r="A690" s="31" t="s">
        <v>3286</v>
      </c>
      <c r="B690" s="29">
        <v>1600.0</v>
      </c>
      <c r="C690" s="26">
        <v>2870.0</v>
      </c>
      <c r="D690" s="27">
        <v>1270.0</v>
      </c>
      <c r="E690" s="28" t="s">
        <v>7939</v>
      </c>
    </row>
    <row r="691" hidden="1">
      <c r="A691" s="58" t="s">
        <v>3287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8" t="s">
        <v>3288</v>
      </c>
      <c r="B692" s="29">
        <v>18677.0</v>
      </c>
      <c r="C692" s="59">
        <v>18677.0</v>
      </c>
      <c r="D692" s="27">
        <v>0.0</v>
      </c>
      <c r="E692" s="41"/>
    </row>
    <row r="693" hidden="1">
      <c r="A693" s="58" t="s">
        <v>3289</v>
      </c>
      <c r="B693" s="29">
        <v>24285.0</v>
      </c>
      <c r="C693" s="59">
        <v>24285.0</v>
      </c>
      <c r="D693" s="27">
        <v>0.0</v>
      </c>
      <c r="E693" s="41"/>
    </row>
    <row r="694" hidden="1">
      <c r="A694" s="58" t="s">
        <v>3290</v>
      </c>
      <c r="B694" s="29">
        <v>21584.0</v>
      </c>
      <c r="C694" s="59">
        <v>21584.0</v>
      </c>
      <c r="D694" s="27">
        <v>0.0</v>
      </c>
      <c r="E694" s="41"/>
    </row>
    <row r="695" hidden="1">
      <c r="A695" s="58" t="s">
        <v>3292</v>
      </c>
      <c r="B695" s="29">
        <v>1801.0</v>
      </c>
      <c r="C695" s="59">
        <v>1801.0</v>
      </c>
      <c r="D695" s="27">
        <v>0.0</v>
      </c>
      <c r="E695" s="41"/>
    </row>
    <row r="696" hidden="1">
      <c r="A696" s="58" t="s">
        <v>3293</v>
      </c>
      <c r="B696" s="29">
        <v>0.0</v>
      </c>
      <c r="C696" s="59">
        <v>0.0</v>
      </c>
      <c r="D696" s="27">
        <v>0.0</v>
      </c>
      <c r="E696" s="41"/>
    </row>
    <row r="697" hidden="1">
      <c r="A697" s="35" t="s">
        <v>3294</v>
      </c>
      <c r="B697" s="29">
        <v>186513.5</v>
      </c>
      <c r="C697" s="59">
        <v>186184.5</v>
      </c>
      <c r="D697" s="27">
        <v>-329.0</v>
      </c>
      <c r="E697" s="41"/>
    </row>
    <row r="698" hidden="1">
      <c r="A698" s="36" t="s">
        <v>3295</v>
      </c>
      <c r="B698" s="42">
        <v>0.5</v>
      </c>
      <c r="C698" s="71">
        <v>-796.5</v>
      </c>
      <c r="D698" s="66">
        <v>-797.0</v>
      </c>
      <c r="E698" s="45"/>
    </row>
    <row r="699" hidden="1"/>
    <row r="700" hidden="1"/>
    <row r="701" hidden="1">
      <c r="A701" s="5" t="s">
        <v>4030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3268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3269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4032</v>
      </c>
      <c r="B707" s="7"/>
      <c r="C707" s="16"/>
      <c r="D707" s="56" t="s">
        <v>4033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3270</v>
      </c>
      <c r="B709" s="6"/>
      <c r="C709" s="6"/>
      <c r="D709" s="6"/>
      <c r="E709" s="7"/>
    </row>
    <row r="710" hidden="1">
      <c r="A710" s="20" t="s">
        <v>3271</v>
      </c>
      <c r="B710" s="21" t="s">
        <v>3272</v>
      </c>
      <c r="C710" s="22" t="s">
        <v>3273</v>
      </c>
      <c r="D710" s="21" t="s">
        <v>3274</v>
      </c>
      <c r="E710" s="23" t="s">
        <v>13</v>
      </c>
    </row>
    <row r="711" hidden="1">
      <c r="A711" s="57" t="s">
        <v>3275</v>
      </c>
      <c r="B711" s="25">
        <v>8391.0</v>
      </c>
      <c r="C711" s="26">
        <v>8391.0</v>
      </c>
      <c r="D711" s="27">
        <v>0.0</v>
      </c>
      <c r="E711" s="40"/>
    </row>
    <row r="712" hidden="1">
      <c r="A712" s="57" t="s">
        <v>3276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7" t="s">
        <v>3277</v>
      </c>
      <c r="B713" s="29">
        <v>0.0</v>
      </c>
      <c r="C713" s="26"/>
      <c r="D713" s="27">
        <v>0.0</v>
      </c>
      <c r="E713" s="41"/>
    </row>
    <row r="714" hidden="1">
      <c r="A714" s="57" t="s">
        <v>3279</v>
      </c>
      <c r="B714" s="29">
        <v>0.0</v>
      </c>
      <c r="C714" s="26"/>
      <c r="D714" s="27">
        <v>0.0</v>
      </c>
      <c r="E714" s="41"/>
    </row>
    <row r="715" hidden="1">
      <c r="A715" s="31" t="s">
        <v>3281</v>
      </c>
      <c r="B715" s="29">
        <v>0.0</v>
      </c>
      <c r="C715" s="26"/>
      <c r="D715" s="27">
        <v>0.0</v>
      </c>
      <c r="E715" s="41"/>
    </row>
    <row r="716" hidden="1">
      <c r="A716" s="31" t="s">
        <v>3282</v>
      </c>
      <c r="B716" s="29">
        <v>0.0</v>
      </c>
      <c r="C716" s="26"/>
      <c r="D716" s="27">
        <v>0.0</v>
      </c>
      <c r="E716" s="41"/>
    </row>
    <row r="717" hidden="1">
      <c r="A717" s="31" t="s">
        <v>3284</v>
      </c>
      <c r="B717" s="29">
        <v>0.0</v>
      </c>
      <c r="C717" s="26"/>
      <c r="D717" s="27">
        <v>0.0</v>
      </c>
      <c r="E717" s="40"/>
    </row>
    <row r="718" hidden="1">
      <c r="A718" s="31" t="s">
        <v>3286</v>
      </c>
      <c r="B718" s="29">
        <v>2320.0</v>
      </c>
      <c r="C718" s="26">
        <v>2320.0</v>
      </c>
      <c r="D718" s="27">
        <v>0.0</v>
      </c>
      <c r="E718" s="28"/>
    </row>
    <row r="719" hidden="1">
      <c r="A719" s="58" t="s">
        <v>3287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8" t="s">
        <v>3288</v>
      </c>
      <c r="B720" s="29">
        <v>30150.0</v>
      </c>
      <c r="C720" s="59">
        <v>29821.0</v>
      </c>
      <c r="D720" s="27">
        <v>-329.0</v>
      </c>
      <c r="E720" s="41"/>
    </row>
    <row r="721" hidden="1">
      <c r="A721" s="58" t="s">
        <v>3289</v>
      </c>
      <c r="B721" s="29">
        <v>49611.0</v>
      </c>
      <c r="C721" s="59">
        <v>49611.0</v>
      </c>
      <c r="D721" s="27">
        <v>0.0</v>
      </c>
      <c r="E721" s="41"/>
    </row>
    <row r="722" hidden="1">
      <c r="A722" s="58" t="s">
        <v>3290</v>
      </c>
      <c r="B722" s="29">
        <v>22966.0</v>
      </c>
      <c r="C722" s="59">
        <v>22966.0</v>
      </c>
      <c r="D722" s="27">
        <v>0.0</v>
      </c>
      <c r="E722" s="41"/>
    </row>
    <row r="723" hidden="1">
      <c r="A723" s="58" t="s">
        <v>3292</v>
      </c>
      <c r="B723" s="29">
        <v>1140.0</v>
      </c>
      <c r="C723" s="59">
        <v>1140.0</v>
      </c>
      <c r="D723" s="27">
        <v>0.0</v>
      </c>
      <c r="E723" s="41"/>
    </row>
    <row r="724" hidden="1">
      <c r="A724" s="58" t="s">
        <v>3293</v>
      </c>
      <c r="B724" s="29">
        <v>0.0</v>
      </c>
      <c r="C724" s="59">
        <v>0.0</v>
      </c>
      <c r="D724" s="27">
        <v>0.0</v>
      </c>
      <c r="E724" s="41"/>
    </row>
    <row r="725" hidden="1">
      <c r="A725" s="35" t="s">
        <v>3294</v>
      </c>
      <c r="B725" s="29">
        <v>199937.0</v>
      </c>
      <c r="C725" s="59">
        <v>199608.0</v>
      </c>
      <c r="D725" s="27">
        <v>-329.0</v>
      </c>
      <c r="E725" s="41"/>
    </row>
    <row r="726" hidden="1">
      <c r="A726" s="36" t="s">
        <v>3295</v>
      </c>
      <c r="B726" s="42">
        <v>232.0</v>
      </c>
      <c r="C726" s="71">
        <v>232.0</v>
      </c>
      <c r="D726" s="66">
        <v>0.0</v>
      </c>
      <c r="E726" s="45"/>
    </row>
    <row r="727" hidden="1"/>
    <row r="728" hidden="1"/>
    <row r="729" hidden="1">
      <c r="A729" s="5" t="s">
        <v>4030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3268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3269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4032</v>
      </c>
      <c r="B735" s="7"/>
      <c r="C735" s="16"/>
      <c r="D735" s="56" t="s">
        <v>4033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3270</v>
      </c>
      <c r="B737" s="6"/>
      <c r="C737" s="6"/>
      <c r="D737" s="6"/>
      <c r="E737" s="7"/>
    </row>
    <row r="738" hidden="1">
      <c r="A738" s="20" t="s">
        <v>3271</v>
      </c>
      <c r="B738" s="21" t="s">
        <v>3272</v>
      </c>
      <c r="C738" s="22" t="s">
        <v>3273</v>
      </c>
      <c r="D738" s="21" t="s">
        <v>3274</v>
      </c>
      <c r="E738" s="23" t="s">
        <v>13</v>
      </c>
    </row>
    <row r="739" hidden="1">
      <c r="A739" s="57" t="s">
        <v>3275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7" t="s">
        <v>3276</v>
      </c>
      <c r="B740" s="29">
        <v>14868.0</v>
      </c>
      <c r="C740" s="26">
        <v>12121.0</v>
      </c>
      <c r="D740" s="27">
        <v>-2747.0</v>
      </c>
      <c r="E740" s="40" t="s">
        <v>7940</v>
      </c>
    </row>
    <row r="741" hidden="1">
      <c r="A741" s="57" t="s">
        <v>3277</v>
      </c>
      <c r="B741" s="29">
        <v>0.0</v>
      </c>
      <c r="C741" s="26"/>
      <c r="D741" s="27">
        <v>0.0</v>
      </c>
      <c r="E741" s="41"/>
    </row>
    <row r="742" hidden="1">
      <c r="A742" s="57" t="s">
        <v>3279</v>
      </c>
      <c r="B742" s="29">
        <v>200.0</v>
      </c>
      <c r="C742" s="26"/>
      <c r="D742" s="27">
        <v>-200.0</v>
      </c>
      <c r="E742" s="40" t="s">
        <v>7941</v>
      </c>
    </row>
    <row r="743" hidden="1">
      <c r="A743" s="31" t="s">
        <v>3281</v>
      </c>
      <c r="B743" s="29">
        <v>0.0</v>
      </c>
      <c r="C743" s="26"/>
      <c r="D743" s="27">
        <v>0.0</v>
      </c>
      <c r="E743" s="41"/>
    </row>
    <row r="744" hidden="1">
      <c r="A744" s="31" t="s">
        <v>3282</v>
      </c>
      <c r="B744" s="29">
        <v>0.0</v>
      </c>
      <c r="C744" s="26"/>
      <c r="D744" s="27">
        <v>0.0</v>
      </c>
      <c r="E744" s="41"/>
    </row>
    <row r="745" hidden="1">
      <c r="A745" s="31" t="s">
        <v>3284</v>
      </c>
      <c r="B745" s="29">
        <v>0.0</v>
      </c>
      <c r="C745" s="26"/>
      <c r="D745" s="27">
        <v>0.0</v>
      </c>
      <c r="E745" s="40"/>
    </row>
    <row r="746" hidden="1">
      <c r="A746" s="31" t="s">
        <v>3286</v>
      </c>
      <c r="B746" s="29">
        <v>2440.0</v>
      </c>
      <c r="C746" s="26">
        <v>2440.0</v>
      </c>
      <c r="D746" s="27">
        <v>0.0</v>
      </c>
      <c r="E746" s="28"/>
    </row>
    <row r="747" hidden="1">
      <c r="A747" s="58" t="s">
        <v>3287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8" t="s">
        <v>3288</v>
      </c>
      <c r="B748" s="29">
        <v>33392.0</v>
      </c>
      <c r="C748" s="59">
        <v>32525.0</v>
      </c>
      <c r="D748" s="27">
        <v>-867.0</v>
      </c>
      <c r="E748" s="41"/>
    </row>
    <row r="749" hidden="1">
      <c r="A749" s="58" t="s">
        <v>3289</v>
      </c>
      <c r="B749" s="29">
        <v>52148.0</v>
      </c>
      <c r="C749" s="59">
        <v>51934.0</v>
      </c>
      <c r="D749" s="27">
        <v>-214.0</v>
      </c>
      <c r="E749" s="41"/>
    </row>
    <row r="750" hidden="1">
      <c r="A750" s="58" t="s">
        <v>3290</v>
      </c>
      <c r="B750" s="29">
        <v>25202.0</v>
      </c>
      <c r="C750" s="59">
        <v>25202.0</v>
      </c>
      <c r="D750" s="27">
        <v>0.0</v>
      </c>
      <c r="E750" s="41"/>
    </row>
    <row r="751" hidden="1">
      <c r="A751" s="58" t="s">
        <v>3292</v>
      </c>
      <c r="B751" s="29">
        <v>661.0</v>
      </c>
      <c r="C751" s="59">
        <v>661.0</v>
      </c>
      <c r="D751" s="27">
        <v>0.0</v>
      </c>
      <c r="E751" s="41"/>
    </row>
    <row r="752" hidden="1">
      <c r="A752" s="58" t="s">
        <v>3293</v>
      </c>
      <c r="B752" s="29">
        <v>0.0</v>
      </c>
      <c r="C752" s="59">
        <v>0.0</v>
      </c>
      <c r="D752" s="27">
        <v>0.0</v>
      </c>
      <c r="E752" s="41"/>
    </row>
    <row r="753" hidden="1">
      <c r="A753" s="35" t="s">
        <v>3294</v>
      </c>
      <c r="B753" s="29">
        <v>217254.5</v>
      </c>
      <c r="C753" s="59">
        <v>216173.5</v>
      </c>
      <c r="D753" s="27">
        <v>-1081.0</v>
      </c>
      <c r="E753" s="41"/>
    </row>
    <row r="754" hidden="1">
      <c r="A754" s="36" t="s">
        <v>3295</v>
      </c>
      <c r="B754" s="42">
        <v>-506.5</v>
      </c>
      <c r="C754" s="71">
        <v>-2946.5</v>
      </c>
      <c r="D754" s="66">
        <v>-2440.0</v>
      </c>
      <c r="E754" s="45"/>
    </row>
    <row r="755" hidden="1"/>
    <row r="756" hidden="1"/>
    <row r="757" hidden="1">
      <c r="A757" s="5" t="s">
        <v>4030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3268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3269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4032</v>
      </c>
      <c r="B763" s="7"/>
      <c r="C763" s="16"/>
      <c r="D763" s="56" t="s">
        <v>4033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3270</v>
      </c>
      <c r="B765" s="6"/>
      <c r="C765" s="6"/>
      <c r="D765" s="6"/>
      <c r="E765" s="7"/>
    </row>
    <row r="766" hidden="1">
      <c r="A766" s="20" t="s">
        <v>3271</v>
      </c>
      <c r="B766" s="21" t="s">
        <v>3272</v>
      </c>
      <c r="C766" s="22" t="s">
        <v>3273</v>
      </c>
      <c r="D766" s="21" t="s">
        <v>3274</v>
      </c>
      <c r="E766" s="23" t="s">
        <v>13</v>
      </c>
    </row>
    <row r="767" hidden="1">
      <c r="A767" s="57" t="s">
        <v>3275</v>
      </c>
      <c r="B767" s="25">
        <v>7087.0</v>
      </c>
      <c r="C767" s="26">
        <v>7087.0</v>
      </c>
      <c r="D767" s="27">
        <v>0.0</v>
      </c>
      <c r="E767" s="40"/>
    </row>
    <row r="768" hidden="1">
      <c r="A768" s="57" t="s">
        <v>3276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7" t="s">
        <v>3277</v>
      </c>
      <c r="B769" s="29">
        <v>0.0</v>
      </c>
      <c r="C769" s="26"/>
      <c r="D769" s="27">
        <v>0.0</v>
      </c>
      <c r="E769" s="41"/>
    </row>
    <row r="770" hidden="1">
      <c r="A770" s="57" t="s">
        <v>3279</v>
      </c>
      <c r="B770" s="29">
        <v>0.0</v>
      </c>
      <c r="C770" s="26"/>
      <c r="D770" s="27">
        <v>0.0</v>
      </c>
      <c r="E770" s="40"/>
    </row>
    <row r="771" hidden="1">
      <c r="A771" s="31" t="s">
        <v>3281</v>
      </c>
      <c r="B771" s="29">
        <v>0.0</v>
      </c>
      <c r="C771" s="26"/>
      <c r="D771" s="27">
        <v>0.0</v>
      </c>
      <c r="E771" s="41"/>
    </row>
    <row r="772" hidden="1">
      <c r="A772" s="31" t="s">
        <v>3282</v>
      </c>
      <c r="B772" s="29">
        <v>0.0</v>
      </c>
      <c r="C772" s="26"/>
      <c r="D772" s="27">
        <v>0.0</v>
      </c>
      <c r="E772" s="41"/>
    </row>
    <row r="773" hidden="1">
      <c r="A773" s="31" t="s">
        <v>3284</v>
      </c>
      <c r="B773" s="29">
        <v>0.0</v>
      </c>
      <c r="C773" s="26"/>
      <c r="D773" s="27">
        <v>0.0</v>
      </c>
      <c r="E773" s="40"/>
    </row>
    <row r="774" hidden="1">
      <c r="A774" s="31" t="s">
        <v>3286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8" t="s">
        <v>3287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8" t="s">
        <v>3288</v>
      </c>
      <c r="B776" s="29">
        <v>29125.0</v>
      </c>
      <c r="C776" s="59">
        <v>29125.0</v>
      </c>
      <c r="D776" s="27">
        <v>0.0</v>
      </c>
      <c r="E776" s="41"/>
    </row>
    <row r="777" hidden="1">
      <c r="A777" s="58" t="s">
        <v>3289</v>
      </c>
      <c r="B777" s="29">
        <v>47093.0</v>
      </c>
      <c r="C777" s="59">
        <v>47093.0</v>
      </c>
      <c r="D777" s="27">
        <v>0.0</v>
      </c>
      <c r="E777" s="41"/>
    </row>
    <row r="778" hidden="1">
      <c r="A778" s="58" t="s">
        <v>3290</v>
      </c>
      <c r="B778" s="29">
        <v>18926.0</v>
      </c>
      <c r="C778" s="59">
        <v>18926.0</v>
      </c>
      <c r="D778" s="27">
        <v>0.0</v>
      </c>
      <c r="E778" s="41"/>
    </row>
    <row r="779" hidden="1">
      <c r="A779" s="58" t="s">
        <v>3292</v>
      </c>
      <c r="B779" s="29">
        <v>0.0</v>
      </c>
      <c r="C779" s="59">
        <v>0.0</v>
      </c>
      <c r="D779" s="27">
        <v>0.0</v>
      </c>
      <c r="E779" s="41"/>
    </row>
    <row r="780" hidden="1">
      <c r="A780" s="58" t="s">
        <v>3293</v>
      </c>
      <c r="B780" s="29">
        <v>0.0</v>
      </c>
      <c r="C780" s="59">
        <v>0.0</v>
      </c>
      <c r="D780" s="27">
        <v>0.0</v>
      </c>
      <c r="E780" s="41"/>
    </row>
    <row r="781" hidden="1">
      <c r="A781" s="35" t="s">
        <v>3294</v>
      </c>
      <c r="B781" s="29">
        <v>180692.5</v>
      </c>
      <c r="C781" s="59">
        <v>180692.5</v>
      </c>
      <c r="D781" s="27">
        <v>0.0</v>
      </c>
      <c r="E781" s="41"/>
    </row>
    <row r="782" hidden="1">
      <c r="A782" s="36" t="s">
        <v>3295</v>
      </c>
      <c r="B782" s="42">
        <v>0.5</v>
      </c>
      <c r="C782" s="71">
        <v>120.5</v>
      </c>
      <c r="D782" s="66">
        <v>120.0</v>
      </c>
      <c r="E782" s="45"/>
    </row>
    <row r="783" hidden="1"/>
    <row r="784" hidden="1"/>
    <row r="785" hidden="1">
      <c r="A785" s="5" t="s">
        <v>4030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3268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3269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4032</v>
      </c>
      <c r="B791" s="7"/>
      <c r="C791" s="16"/>
      <c r="D791" s="56" t="s">
        <v>4039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3270</v>
      </c>
      <c r="B793" s="6"/>
      <c r="C793" s="6"/>
      <c r="D793" s="6"/>
      <c r="E793" s="7"/>
    </row>
    <row r="794" hidden="1">
      <c r="A794" s="20" t="s">
        <v>3271</v>
      </c>
      <c r="B794" s="21" t="s">
        <v>3272</v>
      </c>
      <c r="C794" s="22" t="s">
        <v>3273</v>
      </c>
      <c r="D794" s="21" t="s">
        <v>3274</v>
      </c>
      <c r="E794" s="23" t="s">
        <v>13</v>
      </c>
    </row>
    <row r="795" hidden="1">
      <c r="A795" s="57" t="s">
        <v>3275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7" t="s">
        <v>3276</v>
      </c>
      <c r="B796" s="29">
        <v>5670.0</v>
      </c>
      <c r="C796" s="26">
        <v>5670.0</v>
      </c>
      <c r="D796" s="27">
        <v>0.0</v>
      </c>
      <c r="E796" s="40"/>
    </row>
    <row r="797" hidden="1">
      <c r="A797" s="57" t="s">
        <v>3277</v>
      </c>
      <c r="B797" s="29">
        <v>0.0</v>
      </c>
      <c r="C797" s="26"/>
      <c r="D797" s="27">
        <v>0.0</v>
      </c>
      <c r="E797" s="41"/>
    </row>
    <row r="798" hidden="1">
      <c r="A798" s="57" t="s">
        <v>3279</v>
      </c>
      <c r="B798" s="25">
        <v>0.0</v>
      </c>
      <c r="C798" s="26"/>
      <c r="D798" s="27">
        <v>0.0</v>
      </c>
      <c r="E798" s="40"/>
    </row>
    <row r="799" hidden="1">
      <c r="A799" s="31" t="s">
        <v>3281</v>
      </c>
      <c r="B799" s="29">
        <v>0.0</v>
      </c>
      <c r="C799" s="26"/>
      <c r="D799" s="27">
        <v>0.0</v>
      </c>
      <c r="E799" s="41"/>
    </row>
    <row r="800" hidden="1">
      <c r="A800" s="31" t="s">
        <v>3282</v>
      </c>
      <c r="B800" s="29">
        <v>0.0</v>
      </c>
      <c r="C800" s="26"/>
      <c r="D800" s="27">
        <v>0.0</v>
      </c>
      <c r="E800" s="41"/>
    </row>
    <row r="801" hidden="1">
      <c r="A801" s="31" t="s">
        <v>3284</v>
      </c>
      <c r="B801" s="29">
        <v>0.0</v>
      </c>
      <c r="C801" s="26">
        <v>3000.0</v>
      </c>
      <c r="D801" s="27">
        <v>3000.0</v>
      </c>
      <c r="E801" s="28" t="s">
        <v>7942</v>
      </c>
    </row>
    <row r="802" hidden="1">
      <c r="A802" s="31" t="s">
        <v>3286</v>
      </c>
      <c r="B802" s="29">
        <v>800.0</v>
      </c>
      <c r="C802" s="26">
        <v>800.0</v>
      </c>
      <c r="D802" s="27">
        <v>0.0</v>
      </c>
      <c r="E802" s="28"/>
    </row>
    <row r="803" hidden="1">
      <c r="A803" s="58" t="s">
        <v>3287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8" t="s">
        <v>3288</v>
      </c>
      <c r="B804" s="29">
        <v>17196.0</v>
      </c>
      <c r="C804" s="59">
        <v>17196.0</v>
      </c>
      <c r="D804" s="27">
        <v>0.0</v>
      </c>
      <c r="E804" s="41"/>
    </row>
    <row r="805" hidden="1">
      <c r="A805" s="58" t="s">
        <v>3289</v>
      </c>
      <c r="B805" s="29">
        <v>39877.0</v>
      </c>
      <c r="C805" s="59">
        <v>39521.0</v>
      </c>
      <c r="D805" s="27">
        <v>-356.0</v>
      </c>
      <c r="E805" s="41"/>
    </row>
    <row r="806" hidden="1">
      <c r="A806" s="58" t="s">
        <v>3290</v>
      </c>
      <c r="B806" s="29">
        <v>11974.0</v>
      </c>
      <c r="C806" s="59">
        <v>11974.0</v>
      </c>
      <c r="D806" s="27">
        <v>0.0</v>
      </c>
      <c r="E806" s="41"/>
    </row>
    <row r="807" hidden="1">
      <c r="A807" s="58" t="s">
        <v>3292</v>
      </c>
      <c r="B807" s="29">
        <v>1201.0</v>
      </c>
      <c r="C807" s="59">
        <v>1201.0</v>
      </c>
      <c r="D807" s="27">
        <v>0.0</v>
      </c>
      <c r="E807" s="41"/>
    </row>
    <row r="808" hidden="1">
      <c r="A808" s="58" t="s">
        <v>3293</v>
      </c>
      <c r="B808" s="29">
        <v>0.0</v>
      </c>
      <c r="C808" s="59">
        <v>0.0</v>
      </c>
      <c r="D808" s="27">
        <v>0.0</v>
      </c>
      <c r="E808" s="41"/>
    </row>
    <row r="809" hidden="1">
      <c r="A809" s="35" t="s">
        <v>3294</v>
      </c>
      <c r="B809" s="29">
        <v>130717.0</v>
      </c>
      <c r="C809" s="59">
        <v>130097.0</v>
      </c>
      <c r="D809" s="27">
        <v>-620.0</v>
      </c>
      <c r="E809" s="41"/>
    </row>
    <row r="810" hidden="1">
      <c r="A810" s="36" t="s">
        <v>3295</v>
      </c>
      <c r="B810" s="42" t="s">
        <v>7943</v>
      </c>
      <c r="C810" s="71">
        <v>-57.0</v>
      </c>
      <c r="D810" s="66" t="e">
        <v>#VALUE!</v>
      </c>
      <c r="E810" s="45"/>
    </row>
    <row r="811" hidden="1"/>
    <row r="812" hidden="1"/>
    <row r="813" hidden="1">
      <c r="A813" s="5" t="s">
        <v>4030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3268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4" t="s">
        <v>3269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4032</v>
      </c>
      <c r="B819" s="7"/>
      <c r="C819" s="16"/>
      <c r="D819" s="56" t="s">
        <v>4033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3270</v>
      </c>
      <c r="B821" s="6"/>
      <c r="C821" s="6"/>
      <c r="D821" s="6"/>
      <c r="E821" s="7"/>
    </row>
    <row r="822" hidden="1">
      <c r="A822" s="20" t="s">
        <v>3271</v>
      </c>
      <c r="B822" s="21" t="s">
        <v>3272</v>
      </c>
      <c r="C822" s="22" t="s">
        <v>3273</v>
      </c>
      <c r="D822" s="21" t="s">
        <v>3274</v>
      </c>
      <c r="E822" s="23" t="s">
        <v>13</v>
      </c>
    </row>
    <row r="823" hidden="1">
      <c r="A823" s="57" t="s">
        <v>3275</v>
      </c>
      <c r="B823" s="25">
        <v>6720.0</v>
      </c>
      <c r="C823" s="26">
        <v>6720.0</v>
      </c>
      <c r="D823" s="27">
        <v>0.0</v>
      </c>
      <c r="E823" s="40"/>
    </row>
    <row r="824" hidden="1">
      <c r="A824" s="57" t="s">
        <v>3276</v>
      </c>
      <c r="B824" s="29">
        <v>8963.0</v>
      </c>
      <c r="C824" s="26">
        <v>8241.0</v>
      </c>
      <c r="D824" s="27">
        <v>-722.0</v>
      </c>
      <c r="E824" s="40" t="s">
        <v>7944</v>
      </c>
    </row>
    <row r="825" hidden="1">
      <c r="A825" s="57" t="s">
        <v>3277</v>
      </c>
      <c r="B825" s="29">
        <v>560.0</v>
      </c>
      <c r="C825" s="26">
        <v>560.0</v>
      </c>
      <c r="D825" s="27">
        <v>0.0</v>
      </c>
      <c r="E825" s="41"/>
    </row>
    <row r="826" hidden="1">
      <c r="A826" s="57" t="s">
        <v>3279</v>
      </c>
      <c r="B826" s="25">
        <v>0.0</v>
      </c>
      <c r="C826" s="26"/>
      <c r="D826" s="27">
        <v>0.0</v>
      </c>
      <c r="E826" s="40"/>
    </row>
    <row r="827" hidden="1">
      <c r="A827" s="31" t="s">
        <v>3281</v>
      </c>
      <c r="B827" s="29">
        <v>0.0</v>
      </c>
      <c r="C827" s="26"/>
      <c r="D827" s="27">
        <v>0.0</v>
      </c>
      <c r="E827" s="41"/>
    </row>
    <row r="828" hidden="1">
      <c r="A828" s="31" t="s">
        <v>3282</v>
      </c>
      <c r="B828" s="29">
        <v>0.0</v>
      </c>
      <c r="C828" s="26"/>
      <c r="D828" s="27">
        <v>0.0</v>
      </c>
      <c r="E828" s="41"/>
    </row>
    <row r="829" hidden="1">
      <c r="A829" s="31" t="s">
        <v>3284</v>
      </c>
      <c r="B829" s="29">
        <v>0.0</v>
      </c>
      <c r="C829" s="26"/>
      <c r="D829" s="27">
        <v>0.0</v>
      </c>
      <c r="E829" s="28"/>
    </row>
    <row r="830" hidden="1">
      <c r="A830" s="31" t="s">
        <v>3286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8" t="s">
        <v>3287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8" t="s">
        <v>3288</v>
      </c>
      <c r="B832" s="29">
        <v>36172.0</v>
      </c>
      <c r="C832" s="59">
        <v>36172.0</v>
      </c>
      <c r="D832" s="27">
        <v>0.0</v>
      </c>
      <c r="E832" s="41"/>
    </row>
    <row r="833" hidden="1">
      <c r="A833" s="58" t="s">
        <v>3289</v>
      </c>
      <c r="B833" s="29">
        <v>40663.0</v>
      </c>
      <c r="C833" s="59">
        <v>40663.0</v>
      </c>
      <c r="D833" s="27">
        <v>0.0</v>
      </c>
      <c r="E833" s="41"/>
    </row>
    <row r="834" hidden="1">
      <c r="A834" s="58" t="s">
        <v>3290</v>
      </c>
      <c r="B834" s="29">
        <v>19618.0</v>
      </c>
      <c r="C834" s="59">
        <v>19618.0</v>
      </c>
      <c r="D834" s="27">
        <v>0.0</v>
      </c>
      <c r="E834" s="41"/>
    </row>
    <row r="835" hidden="1">
      <c r="A835" s="58" t="s">
        <v>3292</v>
      </c>
      <c r="B835" s="29">
        <v>987.0</v>
      </c>
      <c r="C835" s="59">
        <v>987.0</v>
      </c>
      <c r="D835" s="27">
        <v>0.0</v>
      </c>
      <c r="E835" s="41"/>
    </row>
    <row r="836" hidden="1">
      <c r="A836" s="58" t="s">
        <v>3293</v>
      </c>
      <c r="B836" s="29">
        <v>0.0</v>
      </c>
      <c r="C836" s="59">
        <v>0.0</v>
      </c>
      <c r="D836" s="27">
        <v>0.0</v>
      </c>
      <c r="E836" s="41"/>
    </row>
    <row r="837" hidden="1">
      <c r="A837" s="35" t="s">
        <v>3294</v>
      </c>
      <c r="B837" s="29">
        <v>177874.5</v>
      </c>
      <c r="C837" s="59">
        <v>177874.5</v>
      </c>
      <c r="D837" s="27">
        <v>0.0</v>
      </c>
      <c r="E837" s="41"/>
    </row>
    <row r="838" hidden="1">
      <c r="A838" s="36" t="s">
        <v>3295</v>
      </c>
      <c r="B838" s="42">
        <v>841.5</v>
      </c>
      <c r="C838" s="71">
        <v>133.5</v>
      </c>
      <c r="D838" s="66">
        <v>-708.0</v>
      </c>
      <c r="E838" s="45"/>
    </row>
    <row r="839" hidden="1"/>
    <row r="840" hidden="1"/>
    <row r="841" hidden="1">
      <c r="A841" s="5" t="s">
        <v>4030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3268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4" t="s">
        <v>3269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4032</v>
      </c>
      <c r="B847" s="7"/>
      <c r="C847" s="16"/>
      <c r="D847" s="56" t="s">
        <v>4033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3270</v>
      </c>
      <c r="B849" s="6"/>
      <c r="C849" s="6"/>
      <c r="D849" s="6"/>
      <c r="E849" s="7"/>
    </row>
    <row r="850" hidden="1">
      <c r="A850" s="20" t="s">
        <v>3271</v>
      </c>
      <c r="B850" s="21" t="s">
        <v>3272</v>
      </c>
      <c r="C850" s="22" t="s">
        <v>3273</v>
      </c>
      <c r="D850" s="21" t="s">
        <v>3274</v>
      </c>
      <c r="E850" s="23" t="s">
        <v>13</v>
      </c>
    </row>
    <row r="851" hidden="1">
      <c r="A851" s="57" t="s">
        <v>3275</v>
      </c>
      <c r="B851" s="25">
        <v>7897.0</v>
      </c>
      <c r="C851" s="26">
        <v>7897.0</v>
      </c>
      <c r="D851" s="27">
        <v>0.0</v>
      </c>
      <c r="E851" s="40"/>
    </row>
    <row r="852" hidden="1">
      <c r="A852" s="57" t="s">
        <v>3276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7" t="s">
        <v>3277</v>
      </c>
      <c r="B853" s="29">
        <v>0.0</v>
      </c>
      <c r="C853" s="26"/>
      <c r="D853" s="27">
        <v>0.0</v>
      </c>
      <c r="E853" s="41"/>
    </row>
    <row r="854" hidden="1">
      <c r="A854" s="57" t="s">
        <v>3279</v>
      </c>
      <c r="B854" s="25">
        <v>0.0</v>
      </c>
      <c r="C854" s="26"/>
      <c r="D854" s="27">
        <v>0.0</v>
      </c>
      <c r="E854" s="40"/>
    </row>
    <row r="855" hidden="1">
      <c r="A855" s="31" t="s">
        <v>3281</v>
      </c>
      <c r="B855" s="29">
        <v>0.0</v>
      </c>
      <c r="C855" s="26"/>
      <c r="D855" s="27">
        <v>0.0</v>
      </c>
      <c r="E855" s="41"/>
    </row>
    <row r="856" hidden="1">
      <c r="A856" s="31" t="s">
        <v>3282</v>
      </c>
      <c r="B856" s="29">
        <v>0.0</v>
      </c>
      <c r="C856" s="26"/>
      <c r="D856" s="27">
        <v>0.0</v>
      </c>
      <c r="E856" s="41"/>
    </row>
    <row r="857" hidden="1">
      <c r="A857" s="31" t="s">
        <v>3284</v>
      </c>
      <c r="B857" s="29">
        <v>0.0</v>
      </c>
      <c r="C857" s="26"/>
      <c r="D857" s="27">
        <v>0.0</v>
      </c>
      <c r="E857" s="28"/>
    </row>
    <row r="858" hidden="1">
      <c r="A858" s="31" t="s">
        <v>3286</v>
      </c>
      <c r="B858" s="29">
        <v>1520.0</v>
      </c>
      <c r="C858" s="26">
        <v>1520.0</v>
      </c>
      <c r="D858" s="27">
        <v>0.0</v>
      </c>
      <c r="E858" s="28"/>
    </row>
    <row r="859" hidden="1">
      <c r="A859" s="58" t="s">
        <v>3287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8" t="s">
        <v>3288</v>
      </c>
      <c r="B860" s="29">
        <v>58429.0</v>
      </c>
      <c r="C860" s="59">
        <v>58429.0</v>
      </c>
      <c r="D860" s="27">
        <v>0.0</v>
      </c>
      <c r="E860" s="41"/>
    </row>
    <row r="861" hidden="1">
      <c r="A861" s="58" t="s">
        <v>3289</v>
      </c>
      <c r="B861" s="29">
        <v>35168.0</v>
      </c>
      <c r="C861" s="59">
        <v>35168.0</v>
      </c>
      <c r="D861" s="27">
        <v>0.0</v>
      </c>
      <c r="E861" s="41"/>
    </row>
    <row r="862" hidden="1">
      <c r="A862" s="58" t="s">
        <v>3290</v>
      </c>
      <c r="B862" s="29">
        <v>22343.0</v>
      </c>
      <c r="C862" s="59">
        <v>22343.0</v>
      </c>
      <c r="D862" s="27">
        <v>0.0</v>
      </c>
      <c r="E862" s="41"/>
    </row>
    <row r="863" hidden="1">
      <c r="A863" s="58" t="s">
        <v>3292</v>
      </c>
      <c r="B863" s="29">
        <v>1572.0</v>
      </c>
      <c r="C863" s="59">
        <v>1572.0</v>
      </c>
      <c r="D863" s="27">
        <v>0.0</v>
      </c>
      <c r="E863" s="41"/>
    </row>
    <row r="864" hidden="1">
      <c r="A864" s="58" t="s">
        <v>3293</v>
      </c>
      <c r="B864" s="29">
        <v>0.0</v>
      </c>
      <c r="C864" s="59">
        <v>0.0</v>
      </c>
      <c r="D864" s="27">
        <v>0.0</v>
      </c>
      <c r="E864" s="41"/>
    </row>
    <row r="865" hidden="1">
      <c r="A865" s="35" t="s">
        <v>3294</v>
      </c>
      <c r="B865" s="29">
        <v>225903.5</v>
      </c>
      <c r="C865" s="59">
        <v>226432.5</v>
      </c>
      <c r="D865" s="27">
        <v>529.0</v>
      </c>
      <c r="E865" s="41"/>
    </row>
    <row r="866" hidden="1">
      <c r="A866" s="36" t="s">
        <v>3295</v>
      </c>
      <c r="B866" s="42">
        <v>49.5</v>
      </c>
      <c r="C866" s="71">
        <v>49.5</v>
      </c>
      <c r="D866" s="66">
        <v>0.0</v>
      </c>
      <c r="E866" s="45"/>
    </row>
    <row r="867" hidden="1"/>
    <row r="868" hidden="1"/>
    <row r="869" hidden="1">
      <c r="A869" s="5" t="s">
        <v>4030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3268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4" t="s">
        <v>3269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4032</v>
      </c>
      <c r="B875" s="7"/>
      <c r="C875" s="16"/>
      <c r="D875" s="56" t="s">
        <v>4039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3270</v>
      </c>
      <c r="B877" s="6"/>
      <c r="C877" s="6"/>
      <c r="D877" s="6"/>
      <c r="E877" s="7"/>
    </row>
    <row r="878" hidden="1">
      <c r="A878" s="20" t="s">
        <v>3271</v>
      </c>
      <c r="B878" s="21" t="s">
        <v>3272</v>
      </c>
      <c r="C878" s="22" t="s">
        <v>3273</v>
      </c>
      <c r="D878" s="21" t="s">
        <v>3274</v>
      </c>
      <c r="E878" s="23" t="s">
        <v>13</v>
      </c>
    </row>
    <row r="879" hidden="1">
      <c r="A879" s="57" t="s">
        <v>3275</v>
      </c>
      <c r="B879" s="25">
        <v>3081.0</v>
      </c>
      <c r="C879" s="26">
        <v>3081.0</v>
      </c>
      <c r="D879" s="27">
        <v>0.0</v>
      </c>
      <c r="E879" s="40"/>
    </row>
    <row r="880" hidden="1">
      <c r="A880" s="57" t="s">
        <v>3276</v>
      </c>
      <c r="B880" s="29">
        <v>7254.5</v>
      </c>
      <c r="C880" s="26">
        <v>7254.5</v>
      </c>
      <c r="D880" s="27">
        <v>0.0</v>
      </c>
      <c r="E880" s="40" t="s">
        <v>7945</v>
      </c>
    </row>
    <row r="881" hidden="1">
      <c r="A881" s="57" t="s">
        <v>3277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3279</v>
      </c>
      <c r="B882" s="25">
        <v>0.0</v>
      </c>
      <c r="C882" s="26"/>
      <c r="D882" s="27">
        <v>0.0</v>
      </c>
      <c r="E882" s="40"/>
    </row>
    <row r="883" hidden="1">
      <c r="A883" s="31" t="s">
        <v>3281</v>
      </c>
      <c r="B883" s="29">
        <v>0.0</v>
      </c>
      <c r="C883" s="26"/>
      <c r="D883" s="27">
        <v>0.0</v>
      </c>
      <c r="E883" s="41"/>
    </row>
    <row r="884" hidden="1">
      <c r="A884" s="31" t="s">
        <v>3282</v>
      </c>
      <c r="B884" s="29">
        <v>0.0</v>
      </c>
      <c r="C884" s="26"/>
      <c r="D884" s="27">
        <v>0.0</v>
      </c>
      <c r="E884" s="41"/>
    </row>
    <row r="885" hidden="1">
      <c r="A885" s="31" t="s">
        <v>3284</v>
      </c>
      <c r="B885" s="29">
        <v>0.0</v>
      </c>
      <c r="C885" s="26"/>
      <c r="D885" s="27">
        <v>0.0</v>
      </c>
      <c r="E885" s="28"/>
    </row>
    <row r="886" hidden="1">
      <c r="A886" s="31" t="s">
        <v>3286</v>
      </c>
      <c r="B886" s="29">
        <v>960.0</v>
      </c>
      <c r="C886" s="26">
        <v>960.0</v>
      </c>
      <c r="D886" s="27">
        <v>0.0</v>
      </c>
      <c r="E886" s="28"/>
    </row>
    <row r="887" hidden="1">
      <c r="A887" s="58" t="s">
        <v>3287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8" t="s">
        <v>3288</v>
      </c>
      <c r="B888" s="29">
        <v>18379.0</v>
      </c>
      <c r="C888" s="59">
        <v>18379.0</v>
      </c>
      <c r="D888" s="27">
        <v>0.0</v>
      </c>
      <c r="E888" s="41"/>
    </row>
    <row r="889" hidden="1">
      <c r="A889" s="58" t="s">
        <v>3289</v>
      </c>
      <c r="B889" s="29">
        <v>25440.0</v>
      </c>
      <c r="C889" s="59">
        <v>25440.0</v>
      </c>
      <c r="D889" s="27">
        <v>0.0</v>
      </c>
      <c r="E889" s="41"/>
    </row>
    <row r="890" hidden="1">
      <c r="A890" s="58" t="s">
        <v>3290</v>
      </c>
      <c r="B890" s="29">
        <v>12619.4</v>
      </c>
      <c r="C890" s="59">
        <v>12619.4</v>
      </c>
      <c r="D890" s="27">
        <v>0.0</v>
      </c>
      <c r="E890" s="41"/>
    </row>
    <row r="891" hidden="1">
      <c r="A891" s="58" t="s">
        <v>3292</v>
      </c>
      <c r="B891" s="29">
        <v>866.0</v>
      </c>
      <c r="C891" s="59">
        <v>866.0</v>
      </c>
      <c r="D891" s="27">
        <v>0.0</v>
      </c>
      <c r="E891" s="41"/>
    </row>
    <row r="892" hidden="1">
      <c r="A892" s="58" t="s">
        <v>3293</v>
      </c>
      <c r="B892" s="29">
        <v>0.0</v>
      </c>
      <c r="C892" s="59">
        <v>0.0</v>
      </c>
      <c r="D892" s="27">
        <v>0.0</v>
      </c>
      <c r="E892" s="41"/>
    </row>
    <row r="893" hidden="1">
      <c r="A893" s="35" t="s">
        <v>3294</v>
      </c>
      <c r="B893" s="29">
        <v>115206.70000000001</v>
      </c>
      <c r="C893" s="59">
        <v>115206.70000000001</v>
      </c>
      <c r="D893" s="27">
        <v>0.0</v>
      </c>
      <c r="E893" s="41"/>
    </row>
    <row r="894" hidden="1">
      <c r="A894" s="36" t="s">
        <v>3295</v>
      </c>
      <c r="B894" s="42">
        <v>262.1999999999898</v>
      </c>
      <c r="C894" s="71">
        <v>262.19999999998254</v>
      </c>
      <c r="D894" s="66">
        <v>-7.275957614183426E-12</v>
      </c>
      <c r="E894" s="45"/>
    </row>
    <row r="895" hidden="1"/>
    <row r="896" hidden="1"/>
    <row r="897" hidden="1">
      <c r="A897" s="5" t="s">
        <v>4030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3268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4" t="s">
        <v>3269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4032</v>
      </c>
      <c r="B903" s="7"/>
      <c r="C903" s="16"/>
      <c r="D903" s="56" t="s">
        <v>4039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3270</v>
      </c>
      <c r="B905" s="6"/>
      <c r="C905" s="6"/>
      <c r="D905" s="6"/>
      <c r="E905" s="7"/>
    </row>
    <row r="906" hidden="1">
      <c r="A906" s="20" t="s">
        <v>3271</v>
      </c>
      <c r="B906" s="21" t="s">
        <v>3272</v>
      </c>
      <c r="C906" s="22" t="s">
        <v>3273</v>
      </c>
      <c r="D906" s="21" t="s">
        <v>3274</v>
      </c>
      <c r="E906" s="23" t="s">
        <v>13</v>
      </c>
    </row>
    <row r="907" hidden="1">
      <c r="A907" s="57" t="s">
        <v>3275</v>
      </c>
      <c r="B907" s="25">
        <v>3081.0</v>
      </c>
      <c r="C907" s="26">
        <v>3081.0</v>
      </c>
      <c r="D907" s="27">
        <v>0.0</v>
      </c>
      <c r="E907" s="40"/>
    </row>
    <row r="908" hidden="1">
      <c r="A908" s="57" t="s">
        <v>3276</v>
      </c>
      <c r="B908" s="29">
        <v>7254.5</v>
      </c>
      <c r="C908" s="26">
        <v>7254.5</v>
      </c>
      <c r="D908" s="27">
        <v>0.0</v>
      </c>
      <c r="E908" s="40"/>
    </row>
    <row r="909" hidden="1">
      <c r="A909" s="57" t="s">
        <v>3277</v>
      </c>
      <c r="B909" s="29">
        <v>200.0</v>
      </c>
      <c r="C909" s="26">
        <v>200.0</v>
      </c>
      <c r="D909" s="27">
        <v>0.0</v>
      </c>
      <c r="E909" s="41"/>
    </row>
    <row r="910" hidden="1">
      <c r="A910" s="57" t="s">
        <v>3279</v>
      </c>
      <c r="B910" s="25">
        <v>0.0</v>
      </c>
      <c r="C910" s="26"/>
      <c r="D910" s="27">
        <v>0.0</v>
      </c>
      <c r="E910" s="40"/>
    </row>
    <row r="911" hidden="1">
      <c r="A911" s="31" t="s">
        <v>3281</v>
      </c>
      <c r="B911" s="29">
        <v>0.0</v>
      </c>
      <c r="C911" s="26"/>
      <c r="D911" s="27">
        <v>0.0</v>
      </c>
      <c r="E911" s="41"/>
    </row>
    <row r="912" hidden="1">
      <c r="A912" s="31" t="s">
        <v>3282</v>
      </c>
      <c r="B912" s="29">
        <v>0.0</v>
      </c>
      <c r="C912" s="26"/>
      <c r="D912" s="27">
        <v>0.0</v>
      </c>
      <c r="E912" s="41"/>
    </row>
    <row r="913" hidden="1">
      <c r="A913" s="31" t="s">
        <v>3284</v>
      </c>
      <c r="B913" s="29">
        <v>0.0</v>
      </c>
      <c r="C913" s="26"/>
      <c r="D913" s="27">
        <v>0.0</v>
      </c>
      <c r="E913" s="28"/>
    </row>
    <row r="914" hidden="1">
      <c r="A914" s="31" t="s">
        <v>3286</v>
      </c>
      <c r="B914" s="29">
        <v>960.0</v>
      </c>
      <c r="C914" s="26">
        <v>960.0</v>
      </c>
      <c r="D914" s="27">
        <v>0.0</v>
      </c>
      <c r="E914" s="28"/>
    </row>
    <row r="915" hidden="1">
      <c r="A915" s="58" t="s">
        <v>3287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8" t="s">
        <v>3288</v>
      </c>
      <c r="B916" s="29">
        <v>18379.0</v>
      </c>
      <c r="C916" s="59">
        <v>18379.0</v>
      </c>
      <c r="D916" s="27">
        <v>0.0</v>
      </c>
      <c r="E916" s="41"/>
    </row>
    <row r="917" hidden="1">
      <c r="A917" s="58" t="s">
        <v>3289</v>
      </c>
      <c r="B917" s="29">
        <v>25440.0</v>
      </c>
      <c r="C917" s="59">
        <v>25440.0</v>
      </c>
      <c r="D917" s="27">
        <v>0.0</v>
      </c>
      <c r="E917" s="41"/>
    </row>
    <row r="918" hidden="1">
      <c r="A918" s="58" t="s">
        <v>3290</v>
      </c>
      <c r="B918" s="29">
        <v>12619.4</v>
      </c>
      <c r="C918" s="59">
        <v>12619.4</v>
      </c>
      <c r="D918" s="27">
        <v>0.0</v>
      </c>
      <c r="E918" s="41"/>
    </row>
    <row r="919" hidden="1">
      <c r="A919" s="58" t="s">
        <v>3292</v>
      </c>
      <c r="B919" s="29">
        <v>866.0</v>
      </c>
      <c r="C919" s="59">
        <v>866.0</v>
      </c>
      <c r="D919" s="27">
        <v>0.0</v>
      </c>
      <c r="E919" s="41"/>
    </row>
    <row r="920" hidden="1">
      <c r="A920" s="58" t="s">
        <v>3293</v>
      </c>
      <c r="B920" s="29">
        <v>0.0</v>
      </c>
      <c r="C920" s="59">
        <v>0.0</v>
      </c>
      <c r="D920" s="27">
        <v>0.0</v>
      </c>
      <c r="E920" s="41"/>
    </row>
    <row r="921" hidden="1">
      <c r="A921" s="35" t="s">
        <v>3294</v>
      </c>
      <c r="B921" s="29">
        <v>115206.70000000001</v>
      </c>
      <c r="C921" s="59">
        <v>115206.70000000001</v>
      </c>
      <c r="D921" s="27">
        <v>0.0</v>
      </c>
      <c r="E921" s="41"/>
    </row>
    <row r="922" hidden="1">
      <c r="A922" s="36" t="s">
        <v>3295</v>
      </c>
      <c r="B922" s="42">
        <v>262.1999999999898</v>
      </c>
      <c r="C922" s="71">
        <v>262.19999999998254</v>
      </c>
      <c r="D922" s="66">
        <v>-7.275957614183426E-12</v>
      </c>
      <c r="E922" s="45"/>
    </row>
    <row r="923" hidden="1"/>
    <row r="924" hidden="1"/>
    <row r="925" hidden="1">
      <c r="A925" s="5" t="s">
        <v>4030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3268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4" t="s">
        <v>3269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4041</v>
      </c>
      <c r="B931" s="7"/>
      <c r="C931" s="16"/>
      <c r="D931" s="56" t="s">
        <v>4033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3270</v>
      </c>
      <c r="B933" s="6"/>
      <c r="C933" s="6"/>
      <c r="D933" s="6"/>
      <c r="E933" s="7"/>
    </row>
    <row r="934" hidden="1">
      <c r="A934" s="20" t="s">
        <v>3271</v>
      </c>
      <c r="B934" s="21" t="s">
        <v>3272</v>
      </c>
      <c r="C934" s="22" t="s">
        <v>3273</v>
      </c>
      <c r="D934" s="21" t="s">
        <v>3274</v>
      </c>
      <c r="E934" s="23" t="s">
        <v>13</v>
      </c>
    </row>
    <row r="935" hidden="1">
      <c r="A935" s="57" t="s">
        <v>3275</v>
      </c>
      <c r="B935" s="25">
        <v>4705.0</v>
      </c>
      <c r="C935" s="26">
        <v>4705.0</v>
      </c>
      <c r="D935" s="27">
        <v>0.0</v>
      </c>
      <c r="E935" s="40"/>
    </row>
    <row r="936" hidden="1">
      <c r="A936" s="57" t="s">
        <v>3276</v>
      </c>
      <c r="B936" s="29">
        <v>3732.0</v>
      </c>
      <c r="C936" s="26">
        <v>3732.0</v>
      </c>
      <c r="D936" s="27">
        <v>0.0</v>
      </c>
      <c r="E936" s="40"/>
    </row>
    <row r="937" hidden="1">
      <c r="A937" s="57" t="s">
        <v>3277</v>
      </c>
      <c r="B937" s="29">
        <v>150.0</v>
      </c>
      <c r="C937" s="26">
        <v>150.0</v>
      </c>
      <c r="D937" s="27">
        <v>0.0</v>
      </c>
      <c r="E937" s="41"/>
    </row>
    <row r="938" hidden="1">
      <c r="A938" s="57" t="s">
        <v>3279</v>
      </c>
      <c r="B938" s="25">
        <v>0.0</v>
      </c>
      <c r="C938" s="26"/>
      <c r="D938" s="27">
        <v>0.0</v>
      </c>
      <c r="E938" s="40"/>
    </row>
    <row r="939" hidden="1">
      <c r="A939" s="31" t="s">
        <v>3281</v>
      </c>
      <c r="B939" s="29">
        <v>0.0</v>
      </c>
      <c r="C939" s="26"/>
      <c r="D939" s="27">
        <v>0.0</v>
      </c>
      <c r="E939" s="41"/>
    </row>
    <row r="940" hidden="1">
      <c r="A940" s="31" t="s">
        <v>3282</v>
      </c>
      <c r="B940" s="29">
        <v>0.0</v>
      </c>
      <c r="C940" s="26"/>
      <c r="D940" s="27">
        <v>0.0</v>
      </c>
      <c r="E940" s="41"/>
    </row>
    <row r="941" hidden="1">
      <c r="A941" s="31" t="s">
        <v>3284</v>
      </c>
      <c r="B941" s="29">
        <v>0.0</v>
      </c>
      <c r="C941" s="26"/>
      <c r="D941" s="27">
        <v>0.0</v>
      </c>
      <c r="E941" s="28"/>
    </row>
    <row r="942" hidden="1">
      <c r="A942" s="31" t="s">
        <v>3286</v>
      </c>
      <c r="B942" s="29">
        <v>680.0</v>
      </c>
      <c r="C942" s="26">
        <v>680.0</v>
      </c>
      <c r="D942" s="27">
        <v>0.0</v>
      </c>
      <c r="E942" s="28"/>
    </row>
    <row r="943" hidden="1">
      <c r="A943" s="58" t="s">
        <v>3287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8" t="s">
        <v>3288</v>
      </c>
      <c r="B944" s="29">
        <v>13199.0</v>
      </c>
      <c r="C944" s="59">
        <v>13199.0</v>
      </c>
      <c r="D944" s="27">
        <v>0.0</v>
      </c>
      <c r="E944" s="41"/>
    </row>
    <row r="945" hidden="1">
      <c r="A945" s="58" t="s">
        <v>3289</v>
      </c>
      <c r="B945" s="29">
        <v>6032.0</v>
      </c>
      <c r="C945" s="59">
        <v>6032.0</v>
      </c>
      <c r="D945" s="27">
        <v>0.0</v>
      </c>
      <c r="E945" s="41"/>
    </row>
    <row r="946" hidden="1">
      <c r="A946" s="58" t="s">
        <v>3290</v>
      </c>
      <c r="B946" s="29">
        <v>7428.0</v>
      </c>
      <c r="C946" s="59">
        <v>7428.0</v>
      </c>
      <c r="D946" s="27">
        <v>0.0</v>
      </c>
      <c r="E946" s="41"/>
    </row>
    <row r="947" hidden="1">
      <c r="A947" s="58" t="s">
        <v>3292</v>
      </c>
      <c r="B947" s="29">
        <v>0.0</v>
      </c>
      <c r="C947" s="59">
        <v>0.0</v>
      </c>
      <c r="D947" s="27">
        <v>0.0</v>
      </c>
      <c r="E947" s="41"/>
    </row>
    <row r="948" hidden="1">
      <c r="A948" s="58" t="s">
        <v>3293</v>
      </c>
      <c r="B948" s="29">
        <v>0.0</v>
      </c>
      <c r="C948" s="59">
        <v>0.0</v>
      </c>
      <c r="D948" s="27">
        <v>0.0</v>
      </c>
      <c r="E948" s="41"/>
    </row>
    <row r="949" hidden="1">
      <c r="A949" s="35" t="s">
        <v>3294</v>
      </c>
      <c r="B949" s="29">
        <v>58156.7</v>
      </c>
      <c r="C949" s="59">
        <v>58156.70000000001</v>
      </c>
      <c r="D949" s="27">
        <v>1.4551915228366852E-11</v>
      </c>
      <c r="E949" s="41"/>
    </row>
    <row r="950" hidden="1">
      <c r="A950" s="36" t="s">
        <v>3295</v>
      </c>
      <c r="B950" s="42">
        <v>0.2999999999992724</v>
      </c>
      <c r="C950" s="71">
        <v>0.29999999998835847</v>
      </c>
      <c r="D950" s="66">
        <v>-1.0913936421275139E-11</v>
      </c>
      <c r="E950" s="45"/>
    </row>
    <row r="951" hidden="1"/>
    <row r="952" hidden="1"/>
    <row r="953" hidden="1">
      <c r="A953" s="5" t="s">
        <v>4030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3268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4" t="s">
        <v>3269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4032</v>
      </c>
      <c r="B959" s="7"/>
      <c r="C959" s="16"/>
      <c r="D959" s="56" t="s">
        <v>4033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3270</v>
      </c>
      <c r="B961" s="6"/>
      <c r="C961" s="6"/>
      <c r="D961" s="6"/>
      <c r="E961" s="7"/>
    </row>
    <row r="962" hidden="1">
      <c r="A962" s="20" t="s">
        <v>3271</v>
      </c>
      <c r="B962" s="21" t="s">
        <v>3272</v>
      </c>
      <c r="C962" s="22" t="s">
        <v>3273</v>
      </c>
      <c r="D962" s="21" t="s">
        <v>3274</v>
      </c>
      <c r="E962" s="23" t="s">
        <v>13</v>
      </c>
    </row>
    <row r="963" hidden="1">
      <c r="A963" s="57" t="s">
        <v>3275</v>
      </c>
      <c r="B963" s="25">
        <v>8150.0</v>
      </c>
      <c r="C963" s="26">
        <v>8150.0</v>
      </c>
      <c r="D963" s="27">
        <v>0.0</v>
      </c>
      <c r="E963" s="40"/>
    </row>
    <row r="964" hidden="1">
      <c r="A964" s="57" t="s">
        <v>3276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7" t="s">
        <v>3277</v>
      </c>
      <c r="B965" s="29">
        <v>200.0</v>
      </c>
      <c r="C965" s="26">
        <v>200.0</v>
      </c>
      <c r="D965" s="27">
        <v>0.0</v>
      </c>
      <c r="E965" s="41"/>
    </row>
    <row r="966" hidden="1">
      <c r="A966" s="57" t="s">
        <v>3279</v>
      </c>
      <c r="B966" s="25">
        <v>0.0</v>
      </c>
      <c r="C966" s="26"/>
      <c r="D966" s="27">
        <v>0.0</v>
      </c>
      <c r="E966" s="40"/>
    </row>
    <row r="967" hidden="1">
      <c r="A967" s="31" t="s">
        <v>3281</v>
      </c>
      <c r="B967" s="29">
        <v>0.0</v>
      </c>
      <c r="C967" s="26"/>
      <c r="D967" s="27">
        <v>0.0</v>
      </c>
      <c r="E967" s="41"/>
    </row>
    <row r="968" hidden="1">
      <c r="A968" s="31" t="s">
        <v>3282</v>
      </c>
      <c r="B968" s="29">
        <v>0.0</v>
      </c>
      <c r="C968" s="26"/>
      <c r="D968" s="27">
        <v>0.0</v>
      </c>
      <c r="E968" s="41"/>
    </row>
    <row r="969" hidden="1">
      <c r="A969" s="31" t="s">
        <v>3284</v>
      </c>
      <c r="B969" s="29">
        <v>0.0</v>
      </c>
      <c r="C969" s="26"/>
      <c r="D969" s="27">
        <v>0.0</v>
      </c>
      <c r="E969" s="28"/>
    </row>
    <row r="970" hidden="1">
      <c r="A970" s="31" t="s">
        <v>3286</v>
      </c>
      <c r="B970" s="29">
        <v>1960.0</v>
      </c>
      <c r="C970" s="26">
        <v>1960.0</v>
      </c>
      <c r="D970" s="27">
        <v>0.0</v>
      </c>
      <c r="E970" s="28"/>
    </row>
    <row r="971" hidden="1">
      <c r="A971" s="58" t="s">
        <v>3287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8" t="s">
        <v>3288</v>
      </c>
      <c r="B972" s="29">
        <v>52919.0</v>
      </c>
      <c r="C972" s="59">
        <v>52919.0</v>
      </c>
      <c r="D972" s="27">
        <v>0.0</v>
      </c>
      <c r="E972" s="41"/>
    </row>
    <row r="973" hidden="1">
      <c r="A973" s="58" t="s">
        <v>3289</v>
      </c>
      <c r="B973" s="29">
        <v>35395.0</v>
      </c>
      <c r="C973" s="59">
        <v>35395.0</v>
      </c>
      <c r="D973" s="27">
        <v>0.0</v>
      </c>
      <c r="E973" s="41"/>
    </row>
    <row r="974" hidden="1">
      <c r="A974" s="58" t="s">
        <v>3290</v>
      </c>
      <c r="B974" s="29">
        <v>24333.0</v>
      </c>
      <c r="C974" s="59">
        <v>24333.000000000004</v>
      </c>
      <c r="D974" s="27">
        <v>3.637978807091713E-12</v>
      </c>
      <c r="E974" s="41"/>
    </row>
    <row r="975" hidden="1">
      <c r="A975" s="58" t="s">
        <v>3292</v>
      </c>
      <c r="B975" s="29">
        <v>980.0</v>
      </c>
      <c r="C975" s="59">
        <v>980.0</v>
      </c>
      <c r="D975" s="27">
        <v>0.0</v>
      </c>
      <c r="E975" s="41"/>
    </row>
    <row r="976" hidden="1">
      <c r="A976" s="58" t="s">
        <v>3293</v>
      </c>
      <c r="B976" s="29">
        <v>0.0</v>
      </c>
      <c r="C976" s="59">
        <v>0.0</v>
      </c>
      <c r="D976" s="27">
        <v>0.0</v>
      </c>
      <c r="E976" s="41"/>
    </row>
    <row r="977" hidden="1">
      <c r="A977" s="35" t="s">
        <v>3294</v>
      </c>
      <c r="B977" s="29">
        <v>210074.2</v>
      </c>
      <c r="C977" s="59">
        <v>210430.2</v>
      </c>
      <c r="D977" s="27">
        <v>356.0</v>
      </c>
      <c r="E977" s="41"/>
    </row>
    <row r="978" hidden="1">
      <c r="A978" s="36" t="s">
        <v>3295</v>
      </c>
      <c r="B978" s="42">
        <v>-0.19999999999345164</v>
      </c>
      <c r="C978" s="71">
        <v>-0.20000000001164153</v>
      </c>
      <c r="D978" s="66">
        <v>-1.8189894035458565E-11</v>
      </c>
      <c r="E978" s="45"/>
    </row>
    <row r="979" hidden="1"/>
    <row r="980" hidden="1"/>
    <row r="981" hidden="1">
      <c r="A981" s="5" t="s">
        <v>4030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3268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3269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4032</v>
      </c>
      <c r="B987" s="7"/>
      <c r="C987" s="16"/>
      <c r="D987" s="56" t="s">
        <v>4033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3270</v>
      </c>
      <c r="B989" s="6"/>
      <c r="C989" s="6"/>
      <c r="D989" s="6"/>
      <c r="E989" s="7"/>
    </row>
    <row r="990" hidden="1">
      <c r="A990" s="20" t="s">
        <v>3271</v>
      </c>
      <c r="B990" s="21" t="s">
        <v>3272</v>
      </c>
      <c r="C990" s="22" t="s">
        <v>3273</v>
      </c>
      <c r="D990" s="21" t="s">
        <v>3274</v>
      </c>
      <c r="E990" s="23" t="s">
        <v>13</v>
      </c>
    </row>
    <row r="991" hidden="1">
      <c r="A991" s="57" t="s">
        <v>3275</v>
      </c>
      <c r="B991" s="25">
        <v>8150.0</v>
      </c>
      <c r="C991" s="26">
        <v>8150.0</v>
      </c>
      <c r="D991" s="27">
        <v>0.0</v>
      </c>
      <c r="E991" s="40"/>
    </row>
    <row r="992" hidden="1">
      <c r="A992" s="57" t="s">
        <v>3276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7" t="s">
        <v>3277</v>
      </c>
      <c r="B993" s="29">
        <v>200.0</v>
      </c>
      <c r="C993" s="26">
        <v>200.0</v>
      </c>
      <c r="D993" s="27">
        <v>0.0</v>
      </c>
      <c r="E993" s="41"/>
    </row>
    <row r="994" hidden="1">
      <c r="A994" s="57" t="s">
        <v>3279</v>
      </c>
      <c r="B994" s="25">
        <v>0.0</v>
      </c>
      <c r="C994" s="26"/>
      <c r="D994" s="27">
        <v>0.0</v>
      </c>
      <c r="E994" s="40"/>
    </row>
    <row r="995" hidden="1">
      <c r="A995" s="31" t="s">
        <v>3281</v>
      </c>
      <c r="B995" s="29">
        <v>0.0</v>
      </c>
      <c r="C995" s="26"/>
      <c r="D995" s="27">
        <v>0.0</v>
      </c>
      <c r="E995" s="41"/>
    </row>
    <row r="996" hidden="1">
      <c r="A996" s="31" t="s">
        <v>3282</v>
      </c>
      <c r="B996" s="29">
        <v>0.0</v>
      </c>
      <c r="C996" s="26"/>
      <c r="D996" s="27">
        <v>0.0</v>
      </c>
      <c r="E996" s="41"/>
    </row>
    <row r="997" hidden="1">
      <c r="A997" s="31" t="s">
        <v>3284</v>
      </c>
      <c r="B997" s="29">
        <v>0.0</v>
      </c>
      <c r="C997" s="26"/>
      <c r="D997" s="27">
        <v>0.0</v>
      </c>
      <c r="E997" s="28"/>
    </row>
    <row r="998" hidden="1">
      <c r="A998" s="31" t="s">
        <v>3286</v>
      </c>
      <c r="B998" s="29">
        <v>1960.0</v>
      </c>
      <c r="C998" s="26">
        <v>1960.0</v>
      </c>
      <c r="D998" s="27">
        <v>0.0</v>
      </c>
      <c r="E998" s="28"/>
    </row>
    <row r="999" hidden="1">
      <c r="A999" s="58" t="s">
        <v>3287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8" t="s">
        <v>3288</v>
      </c>
      <c r="B1000" s="29">
        <v>52919.0</v>
      </c>
      <c r="C1000" s="59">
        <v>52919.0</v>
      </c>
      <c r="D1000" s="27">
        <v>0.0</v>
      </c>
      <c r="E1000" s="41"/>
    </row>
    <row r="1001" hidden="1">
      <c r="A1001" s="58" t="s">
        <v>3289</v>
      </c>
      <c r="B1001" s="29">
        <v>35395.0</v>
      </c>
      <c r="C1001" s="59">
        <v>35395.0</v>
      </c>
      <c r="D1001" s="27">
        <v>0.0</v>
      </c>
      <c r="E1001" s="41"/>
    </row>
    <row r="1002" hidden="1">
      <c r="A1002" s="58" t="s">
        <v>3290</v>
      </c>
      <c r="B1002" s="29">
        <v>24333.0</v>
      </c>
      <c r="C1002" s="59">
        <v>24333.000000000004</v>
      </c>
      <c r="D1002" s="27">
        <v>3.637978807091713E-12</v>
      </c>
      <c r="E1002" s="41"/>
    </row>
    <row r="1003" hidden="1">
      <c r="A1003" s="58" t="s">
        <v>3292</v>
      </c>
      <c r="B1003" s="29">
        <v>980.0</v>
      </c>
      <c r="C1003" s="59">
        <v>980.0</v>
      </c>
      <c r="D1003" s="27">
        <v>0.0</v>
      </c>
      <c r="E1003" s="41"/>
    </row>
    <row r="1004" hidden="1">
      <c r="A1004" s="58" t="s">
        <v>3293</v>
      </c>
      <c r="B1004" s="29">
        <v>0.0</v>
      </c>
      <c r="C1004" s="59">
        <v>0.0</v>
      </c>
      <c r="D1004" s="27">
        <v>0.0</v>
      </c>
      <c r="E1004" s="41"/>
    </row>
    <row r="1005" hidden="1">
      <c r="A1005" s="35" t="s">
        <v>3294</v>
      </c>
      <c r="B1005" s="29">
        <v>210074.2</v>
      </c>
      <c r="C1005" s="59">
        <v>210430.2</v>
      </c>
      <c r="D1005" s="27">
        <v>356.0</v>
      </c>
      <c r="E1005" s="41"/>
    </row>
    <row r="1006" hidden="1">
      <c r="A1006" s="36" t="s">
        <v>3295</v>
      </c>
      <c r="B1006" s="42">
        <v>-0.19999999999345164</v>
      </c>
      <c r="C1006" s="71">
        <v>-0.20000000001164153</v>
      </c>
      <c r="D1006" s="66">
        <v>-1.8189894035458565E-11</v>
      </c>
      <c r="E1006" s="45"/>
    </row>
    <row r="1007" hidden="1"/>
    <row r="1008" hidden="1"/>
    <row r="1009" hidden="1">
      <c r="A1009" s="5" t="s">
        <v>4030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3268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3269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4032</v>
      </c>
      <c r="B1015" s="7"/>
      <c r="C1015" s="16"/>
      <c r="D1015" s="56" t="s">
        <v>4033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3270</v>
      </c>
      <c r="B1017" s="6"/>
      <c r="C1017" s="6"/>
      <c r="D1017" s="6"/>
      <c r="E1017" s="7"/>
    </row>
    <row r="1018" hidden="1">
      <c r="A1018" s="20" t="s">
        <v>3271</v>
      </c>
      <c r="B1018" s="21" t="s">
        <v>3272</v>
      </c>
      <c r="C1018" s="22" t="s">
        <v>3273</v>
      </c>
      <c r="D1018" s="21" t="s">
        <v>3274</v>
      </c>
      <c r="E1018" s="23" t="s">
        <v>13</v>
      </c>
    </row>
    <row r="1019" hidden="1">
      <c r="A1019" s="57" t="s">
        <v>3275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7" t="s">
        <v>3276</v>
      </c>
      <c r="B1020" s="29">
        <v>7786.0</v>
      </c>
      <c r="C1020" s="26">
        <v>7263.0</v>
      </c>
      <c r="D1020" s="27">
        <v>-523.0</v>
      </c>
      <c r="E1020" s="40" t="s">
        <v>7946</v>
      </c>
    </row>
    <row r="1021" hidden="1">
      <c r="A1021" s="57" t="s">
        <v>3277</v>
      </c>
      <c r="B1021" s="29">
        <v>0.0</v>
      </c>
      <c r="C1021" s="26"/>
      <c r="D1021" s="27">
        <v>0.0</v>
      </c>
      <c r="E1021" s="41"/>
    </row>
    <row r="1022" hidden="1">
      <c r="A1022" s="57" t="s">
        <v>3279</v>
      </c>
      <c r="B1022" s="25">
        <v>0.0</v>
      </c>
      <c r="C1022" s="26"/>
      <c r="D1022" s="27">
        <v>0.0</v>
      </c>
      <c r="E1022" s="40"/>
    </row>
    <row r="1023" hidden="1">
      <c r="A1023" s="31" t="s">
        <v>3281</v>
      </c>
      <c r="B1023" s="29">
        <v>0.0</v>
      </c>
      <c r="C1023" s="26"/>
      <c r="D1023" s="27">
        <v>0.0</v>
      </c>
      <c r="E1023" s="41"/>
    </row>
    <row r="1024" hidden="1">
      <c r="A1024" s="31" t="s">
        <v>3282</v>
      </c>
      <c r="B1024" s="29">
        <v>0.0</v>
      </c>
      <c r="C1024" s="26"/>
      <c r="D1024" s="27">
        <v>0.0</v>
      </c>
      <c r="E1024" s="41"/>
    </row>
    <row r="1025" hidden="1">
      <c r="A1025" s="31" t="s">
        <v>3284</v>
      </c>
      <c r="B1025" s="29">
        <v>0.0</v>
      </c>
      <c r="C1025" s="26"/>
      <c r="D1025" s="27">
        <v>0.0</v>
      </c>
      <c r="E1025" s="28"/>
    </row>
    <row r="1026" hidden="1">
      <c r="A1026" s="31" t="s">
        <v>3286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8" t="s">
        <v>3287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8" t="s">
        <v>3288</v>
      </c>
      <c r="B1028" s="29">
        <v>69604.0</v>
      </c>
      <c r="C1028" s="59">
        <v>69604.0</v>
      </c>
      <c r="D1028" s="27">
        <v>0.0</v>
      </c>
      <c r="E1028" s="41"/>
    </row>
    <row r="1029" hidden="1">
      <c r="A1029" s="58" t="s">
        <v>3289</v>
      </c>
      <c r="B1029" s="29">
        <v>43415.0</v>
      </c>
      <c r="C1029" s="59">
        <v>43415.0</v>
      </c>
      <c r="D1029" s="27">
        <v>0.0</v>
      </c>
      <c r="E1029" s="41"/>
    </row>
    <row r="1030" hidden="1">
      <c r="A1030" s="58" t="s">
        <v>3290</v>
      </c>
      <c r="B1030" s="29">
        <v>20489.0</v>
      </c>
      <c r="C1030" s="59">
        <v>20489.0</v>
      </c>
      <c r="D1030" s="27">
        <v>0.0</v>
      </c>
      <c r="E1030" s="41"/>
    </row>
    <row r="1031" hidden="1">
      <c r="A1031" s="58" t="s">
        <v>3292</v>
      </c>
      <c r="B1031" s="29">
        <v>0.0</v>
      </c>
      <c r="C1031" s="59">
        <v>0.0</v>
      </c>
      <c r="D1031" s="27">
        <v>0.0</v>
      </c>
      <c r="E1031" s="41"/>
    </row>
    <row r="1032" hidden="1">
      <c r="A1032" s="58" t="s">
        <v>3293</v>
      </c>
      <c r="B1032" s="29">
        <v>0.0</v>
      </c>
      <c r="C1032" s="59">
        <v>0.0</v>
      </c>
      <c r="D1032" s="27">
        <v>0.0</v>
      </c>
      <c r="E1032" s="41"/>
    </row>
    <row r="1033" hidden="1">
      <c r="A1033" s="35" t="s">
        <v>3294</v>
      </c>
      <c r="B1033" s="29">
        <v>241277.5</v>
      </c>
      <c r="C1033" s="59">
        <v>241277.5</v>
      </c>
      <c r="D1033" s="27">
        <v>0.0</v>
      </c>
      <c r="E1033" s="41"/>
    </row>
    <row r="1034" hidden="1">
      <c r="A1034" s="36" t="s">
        <v>3295</v>
      </c>
      <c r="B1034" s="42">
        <v>0.5</v>
      </c>
      <c r="C1034" s="71">
        <v>-522.5</v>
      </c>
      <c r="D1034" s="66">
        <v>-523.0</v>
      </c>
      <c r="E1034" s="45"/>
    </row>
    <row r="1035" hidden="1"/>
    <row r="1036" hidden="1"/>
    <row r="1037" hidden="1">
      <c r="A1037" s="5" t="s">
        <v>4030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3268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3269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4032</v>
      </c>
      <c r="B1043" s="7"/>
      <c r="C1043" s="16"/>
      <c r="D1043" s="56" t="s">
        <v>4033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3270</v>
      </c>
      <c r="B1045" s="6"/>
      <c r="C1045" s="6"/>
      <c r="D1045" s="6"/>
      <c r="E1045" s="7"/>
    </row>
    <row r="1046" hidden="1">
      <c r="A1046" s="20" t="s">
        <v>3271</v>
      </c>
      <c r="B1046" s="21" t="s">
        <v>3272</v>
      </c>
      <c r="C1046" s="22" t="s">
        <v>3273</v>
      </c>
      <c r="D1046" s="21" t="s">
        <v>3274</v>
      </c>
      <c r="E1046" s="23" t="s">
        <v>13</v>
      </c>
    </row>
    <row r="1047" hidden="1">
      <c r="A1047" s="57" t="s">
        <v>3275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7" t="s">
        <v>3276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7" t="s">
        <v>3277</v>
      </c>
      <c r="B1049" s="29">
        <v>0.0</v>
      </c>
      <c r="C1049" s="26"/>
      <c r="D1049" s="27">
        <v>0.0</v>
      </c>
      <c r="E1049" s="41"/>
    </row>
    <row r="1050" hidden="1">
      <c r="A1050" s="57" t="s">
        <v>3279</v>
      </c>
      <c r="B1050" s="25">
        <v>0.0</v>
      </c>
      <c r="C1050" s="26"/>
      <c r="D1050" s="27">
        <v>0.0</v>
      </c>
      <c r="E1050" s="40"/>
    </row>
    <row r="1051" hidden="1">
      <c r="A1051" s="31" t="s">
        <v>3281</v>
      </c>
      <c r="B1051" s="29">
        <v>0.0</v>
      </c>
      <c r="C1051" s="26"/>
      <c r="D1051" s="27">
        <v>0.0</v>
      </c>
      <c r="E1051" s="41"/>
    </row>
    <row r="1052" hidden="1">
      <c r="A1052" s="31" t="s">
        <v>3282</v>
      </c>
      <c r="B1052" s="29">
        <v>0.0</v>
      </c>
      <c r="C1052" s="26"/>
      <c r="D1052" s="27">
        <v>0.0</v>
      </c>
      <c r="E1052" s="41"/>
    </row>
    <row r="1053" hidden="1">
      <c r="A1053" s="31" t="s">
        <v>3284</v>
      </c>
      <c r="B1053" s="29">
        <v>0.0</v>
      </c>
      <c r="C1053" s="26"/>
      <c r="D1053" s="27">
        <v>0.0</v>
      </c>
      <c r="E1053" s="28"/>
    </row>
    <row r="1054" hidden="1">
      <c r="A1054" s="31" t="s">
        <v>3286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8" t="s">
        <v>3287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8" t="s">
        <v>3288</v>
      </c>
      <c r="B1056" s="29">
        <v>85062.0</v>
      </c>
      <c r="C1056" s="59">
        <v>85062.0</v>
      </c>
      <c r="D1056" s="27">
        <v>0.0</v>
      </c>
      <c r="E1056" s="41"/>
    </row>
    <row r="1057" hidden="1">
      <c r="A1057" s="58" t="s">
        <v>3289</v>
      </c>
      <c r="B1057" s="29">
        <v>42997.0</v>
      </c>
      <c r="C1057" s="59">
        <v>42469.0</v>
      </c>
      <c r="D1057" s="27">
        <v>-528.0</v>
      </c>
      <c r="E1057" s="41"/>
    </row>
    <row r="1058" hidden="1">
      <c r="A1058" s="58" t="s">
        <v>3290</v>
      </c>
      <c r="B1058" s="29">
        <v>22791.0</v>
      </c>
      <c r="C1058" s="59">
        <v>22791.0</v>
      </c>
      <c r="D1058" s="27">
        <v>0.0</v>
      </c>
      <c r="E1058" s="41"/>
    </row>
    <row r="1059" hidden="1">
      <c r="A1059" s="58" t="s">
        <v>3292</v>
      </c>
      <c r="B1059" s="29">
        <v>607.0</v>
      </c>
      <c r="C1059" s="59">
        <v>607.0</v>
      </c>
      <c r="D1059" s="27">
        <v>0.0</v>
      </c>
      <c r="E1059" s="41"/>
    </row>
    <row r="1060" hidden="1">
      <c r="A1060" s="58" t="s">
        <v>3293</v>
      </c>
      <c r="B1060" s="29">
        <v>0.0</v>
      </c>
      <c r="C1060" s="59">
        <v>0.0</v>
      </c>
      <c r="D1060" s="27">
        <v>0.0</v>
      </c>
      <c r="E1060" s="41"/>
    </row>
    <row r="1061" hidden="1">
      <c r="A1061" s="35" t="s">
        <v>3294</v>
      </c>
      <c r="B1061" s="29">
        <v>239230.0</v>
      </c>
      <c r="C1061" s="59">
        <v>238702.0</v>
      </c>
      <c r="D1061" s="27">
        <v>-528.0</v>
      </c>
      <c r="E1061" s="41"/>
    </row>
    <row r="1062" hidden="1">
      <c r="A1062" s="36" t="s">
        <v>3295</v>
      </c>
      <c r="B1062" s="42">
        <v>0.0</v>
      </c>
      <c r="C1062" s="71">
        <v>80.0</v>
      </c>
      <c r="D1062" s="66">
        <v>80.0</v>
      </c>
      <c r="E1062" s="45"/>
    </row>
    <row r="1063" hidden="1"/>
    <row r="1064" hidden="1"/>
    <row r="1065" hidden="1">
      <c r="A1065" s="5" t="s">
        <v>4030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3268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4" t="s">
        <v>3269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4034</v>
      </c>
      <c r="B1071" s="7"/>
      <c r="C1071" s="16"/>
      <c r="D1071" s="56" t="s">
        <v>4033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3270</v>
      </c>
      <c r="B1073" s="6"/>
      <c r="C1073" s="6"/>
      <c r="D1073" s="6"/>
      <c r="E1073" s="7"/>
    </row>
    <row r="1074" hidden="1">
      <c r="A1074" s="20" t="s">
        <v>3271</v>
      </c>
      <c r="B1074" s="21" t="s">
        <v>3272</v>
      </c>
      <c r="C1074" s="22" t="s">
        <v>3273</v>
      </c>
      <c r="D1074" s="21" t="s">
        <v>3274</v>
      </c>
      <c r="E1074" s="23" t="s">
        <v>13</v>
      </c>
    </row>
    <row r="1075" hidden="1">
      <c r="A1075" s="57" t="s">
        <v>3275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7" t="s">
        <v>3276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7" t="s">
        <v>3277</v>
      </c>
      <c r="B1077" s="29">
        <v>0.0</v>
      </c>
      <c r="C1077" s="26"/>
      <c r="D1077" s="27">
        <v>0.0</v>
      </c>
      <c r="E1077" s="41"/>
    </row>
    <row r="1078" hidden="1">
      <c r="A1078" s="57" t="s">
        <v>3279</v>
      </c>
      <c r="B1078" s="25">
        <v>0.0</v>
      </c>
      <c r="C1078" s="26"/>
      <c r="D1078" s="27">
        <v>0.0</v>
      </c>
      <c r="E1078" s="40"/>
    </row>
    <row r="1079" hidden="1">
      <c r="A1079" s="31" t="s">
        <v>3281</v>
      </c>
      <c r="B1079" s="29">
        <v>0.0</v>
      </c>
      <c r="C1079" s="26"/>
      <c r="D1079" s="27">
        <v>0.0</v>
      </c>
      <c r="E1079" s="41"/>
    </row>
    <row r="1080" hidden="1">
      <c r="A1080" s="31" t="s">
        <v>3282</v>
      </c>
      <c r="B1080" s="29">
        <v>0.0</v>
      </c>
      <c r="C1080" s="26"/>
      <c r="D1080" s="27">
        <v>0.0</v>
      </c>
      <c r="E1080" s="41"/>
    </row>
    <row r="1081" hidden="1">
      <c r="A1081" s="31" t="s">
        <v>3284</v>
      </c>
      <c r="B1081" s="29">
        <v>0.0</v>
      </c>
      <c r="C1081" s="26"/>
      <c r="D1081" s="27">
        <v>0.0</v>
      </c>
      <c r="E1081" s="28"/>
    </row>
    <row r="1082" hidden="1">
      <c r="A1082" s="31" t="s">
        <v>3286</v>
      </c>
      <c r="B1082" s="29">
        <v>1680.0</v>
      </c>
      <c r="C1082" s="26">
        <v>1640.0</v>
      </c>
      <c r="D1082" s="27">
        <v>-40.0</v>
      </c>
      <c r="E1082" s="28" t="s">
        <v>7947</v>
      </c>
    </row>
    <row r="1083" hidden="1">
      <c r="A1083" s="58" t="s">
        <v>3287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8" t="s">
        <v>3288</v>
      </c>
      <c r="B1084" s="29">
        <v>27486.0</v>
      </c>
      <c r="C1084" s="59">
        <v>27486.0</v>
      </c>
      <c r="D1084" s="27">
        <v>0.0</v>
      </c>
      <c r="E1084" s="41"/>
    </row>
    <row r="1085" hidden="1">
      <c r="A1085" s="58" t="s">
        <v>3289</v>
      </c>
      <c r="B1085" s="29">
        <v>31718.0</v>
      </c>
      <c r="C1085" s="59">
        <v>31334.0</v>
      </c>
      <c r="D1085" s="27">
        <v>-384.0</v>
      </c>
      <c r="E1085" s="41"/>
    </row>
    <row r="1086" hidden="1">
      <c r="A1086" s="58" t="s">
        <v>3290</v>
      </c>
      <c r="B1086" s="29">
        <v>20850.0</v>
      </c>
      <c r="C1086" s="59">
        <v>20850.0</v>
      </c>
      <c r="D1086" s="27">
        <v>0.0</v>
      </c>
      <c r="E1086" s="41"/>
    </row>
    <row r="1087" hidden="1">
      <c r="A1087" s="58" t="s">
        <v>3292</v>
      </c>
      <c r="B1087" s="29">
        <v>1714.0</v>
      </c>
      <c r="C1087" s="59">
        <v>1714.0</v>
      </c>
      <c r="D1087" s="27">
        <v>0.0</v>
      </c>
      <c r="E1087" s="41"/>
    </row>
    <row r="1088" hidden="1">
      <c r="A1088" s="58" t="s">
        <v>3293</v>
      </c>
      <c r="B1088" s="29">
        <v>0.0</v>
      </c>
      <c r="C1088" s="59">
        <v>0.0</v>
      </c>
      <c r="D1088" s="27">
        <v>0.0</v>
      </c>
      <c r="E1088" s="41"/>
    </row>
    <row r="1089" hidden="1">
      <c r="A1089" s="35" t="s">
        <v>3294</v>
      </c>
      <c r="B1089" s="29">
        <v>159711.0</v>
      </c>
      <c r="C1089" s="59">
        <v>159327.0</v>
      </c>
      <c r="D1089" s="27">
        <v>-384.0</v>
      </c>
      <c r="E1089" s="41"/>
    </row>
    <row r="1090" hidden="1">
      <c r="A1090" s="36" t="s">
        <v>3295</v>
      </c>
      <c r="B1090" s="42">
        <v>0.0</v>
      </c>
      <c r="C1090" s="71">
        <v>-40.0</v>
      </c>
      <c r="D1090" s="66">
        <v>-40.0</v>
      </c>
      <c r="E1090" s="45"/>
    </row>
    <row r="1091" hidden="1"/>
    <row r="1092" hidden="1"/>
    <row r="1093" hidden="1">
      <c r="A1093" s="5" t="s">
        <v>4030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3268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4" t="s">
        <v>3269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4034</v>
      </c>
      <c r="B1099" s="7"/>
      <c r="C1099" s="16"/>
      <c r="D1099" s="56" t="s">
        <v>4033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3270</v>
      </c>
      <c r="B1101" s="6"/>
      <c r="C1101" s="6"/>
      <c r="D1101" s="6"/>
      <c r="E1101" s="7"/>
    </row>
    <row r="1102" hidden="1">
      <c r="A1102" s="20" t="s">
        <v>3271</v>
      </c>
      <c r="B1102" s="21" t="s">
        <v>3272</v>
      </c>
      <c r="C1102" s="22" t="s">
        <v>3273</v>
      </c>
      <c r="D1102" s="21" t="s">
        <v>3274</v>
      </c>
      <c r="E1102" s="23" t="s">
        <v>13</v>
      </c>
    </row>
    <row r="1103" hidden="1">
      <c r="A1103" s="57" t="s">
        <v>3275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7" t="s">
        <v>3276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7" t="s">
        <v>3277</v>
      </c>
      <c r="B1105" s="29">
        <v>0.0</v>
      </c>
      <c r="C1105" s="26"/>
      <c r="D1105" s="27">
        <v>0.0</v>
      </c>
      <c r="E1105" s="41"/>
    </row>
    <row r="1106" hidden="1">
      <c r="A1106" s="57" t="s">
        <v>3279</v>
      </c>
      <c r="B1106" s="25">
        <v>0.0</v>
      </c>
      <c r="C1106" s="26"/>
      <c r="D1106" s="27">
        <v>0.0</v>
      </c>
      <c r="E1106" s="40"/>
    </row>
    <row r="1107" hidden="1">
      <c r="A1107" s="31" t="s">
        <v>3281</v>
      </c>
      <c r="B1107" s="29">
        <v>0.0</v>
      </c>
      <c r="C1107" s="26"/>
      <c r="D1107" s="27">
        <v>0.0</v>
      </c>
      <c r="E1107" s="41"/>
    </row>
    <row r="1108" hidden="1">
      <c r="A1108" s="31" t="s">
        <v>3282</v>
      </c>
      <c r="B1108" s="29">
        <v>0.0</v>
      </c>
      <c r="C1108" s="26"/>
      <c r="D1108" s="27">
        <v>0.0</v>
      </c>
      <c r="E1108" s="41"/>
    </row>
    <row r="1109" hidden="1">
      <c r="A1109" s="31" t="s">
        <v>3284</v>
      </c>
      <c r="B1109" s="29">
        <v>0.0</v>
      </c>
      <c r="C1109" s="26"/>
      <c r="D1109" s="27">
        <v>0.0</v>
      </c>
      <c r="E1109" s="28"/>
    </row>
    <row r="1110" hidden="1">
      <c r="A1110" s="31" t="s">
        <v>3286</v>
      </c>
      <c r="B1110" s="29">
        <v>1680.0</v>
      </c>
      <c r="C1110" s="26">
        <v>1640.0</v>
      </c>
      <c r="D1110" s="27">
        <v>-40.0</v>
      </c>
      <c r="E1110" s="28" t="s">
        <v>7947</v>
      </c>
    </row>
    <row r="1111" hidden="1">
      <c r="A1111" s="58" t="s">
        <v>3287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8" t="s">
        <v>3288</v>
      </c>
      <c r="B1112" s="29">
        <v>27486.0</v>
      </c>
      <c r="C1112" s="59">
        <v>27486.0</v>
      </c>
      <c r="D1112" s="27">
        <v>0.0</v>
      </c>
      <c r="E1112" s="41"/>
    </row>
    <row r="1113" hidden="1">
      <c r="A1113" s="58" t="s">
        <v>3289</v>
      </c>
      <c r="B1113" s="29">
        <v>31718.0</v>
      </c>
      <c r="C1113" s="59">
        <v>31334.0</v>
      </c>
      <c r="D1113" s="27">
        <v>-384.0</v>
      </c>
      <c r="E1113" s="41"/>
    </row>
    <row r="1114" hidden="1">
      <c r="A1114" s="58" t="s">
        <v>3290</v>
      </c>
      <c r="B1114" s="29">
        <v>20850.0</v>
      </c>
      <c r="C1114" s="59">
        <v>20850.0</v>
      </c>
      <c r="D1114" s="27">
        <v>0.0</v>
      </c>
      <c r="E1114" s="41"/>
    </row>
    <row r="1115" hidden="1">
      <c r="A1115" s="58" t="s">
        <v>3292</v>
      </c>
      <c r="B1115" s="29">
        <v>1714.0</v>
      </c>
      <c r="C1115" s="59">
        <v>1714.0</v>
      </c>
      <c r="D1115" s="27">
        <v>0.0</v>
      </c>
      <c r="E1115" s="41"/>
    </row>
    <row r="1116" hidden="1">
      <c r="A1116" s="58" t="s">
        <v>3293</v>
      </c>
      <c r="B1116" s="29">
        <v>0.0</v>
      </c>
      <c r="C1116" s="59">
        <v>0.0</v>
      </c>
      <c r="D1116" s="27">
        <v>0.0</v>
      </c>
      <c r="E1116" s="41"/>
    </row>
    <row r="1117" hidden="1">
      <c r="A1117" s="35" t="s">
        <v>3294</v>
      </c>
      <c r="B1117" s="29">
        <v>159711.0</v>
      </c>
      <c r="C1117" s="59">
        <v>159327.0</v>
      </c>
      <c r="D1117" s="27">
        <v>-384.0</v>
      </c>
      <c r="E1117" s="41"/>
    </row>
    <row r="1118" hidden="1">
      <c r="A1118" s="36" t="s">
        <v>3295</v>
      </c>
      <c r="B1118" s="42">
        <v>0.0</v>
      </c>
      <c r="C1118" s="71">
        <v>-40.0</v>
      </c>
      <c r="D1118" s="66">
        <v>-40.0</v>
      </c>
      <c r="E1118" s="45"/>
    </row>
    <row r="1119" hidden="1"/>
    <row r="1120" hidden="1"/>
    <row r="1121" hidden="1">
      <c r="A1121" s="5" t="s">
        <v>4030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3268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4" t="s">
        <v>3269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4032</v>
      </c>
      <c r="B1127" s="7"/>
      <c r="C1127" s="16"/>
      <c r="D1127" s="56" t="s">
        <v>4033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3270</v>
      </c>
      <c r="B1129" s="6"/>
      <c r="C1129" s="6"/>
      <c r="D1129" s="6"/>
      <c r="E1129" s="7"/>
    </row>
    <row r="1130" hidden="1">
      <c r="A1130" s="20" t="s">
        <v>3271</v>
      </c>
      <c r="B1130" s="21" t="s">
        <v>3272</v>
      </c>
      <c r="C1130" s="22" t="s">
        <v>3273</v>
      </c>
      <c r="D1130" s="21" t="s">
        <v>3274</v>
      </c>
      <c r="E1130" s="23" t="s">
        <v>13</v>
      </c>
    </row>
    <row r="1131" hidden="1">
      <c r="A1131" s="57" t="s">
        <v>3275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7" t="s">
        <v>3276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7" t="s">
        <v>3277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3279</v>
      </c>
      <c r="B1134" s="25">
        <v>0.0</v>
      </c>
      <c r="C1134" s="26"/>
      <c r="D1134" s="27">
        <v>0.0</v>
      </c>
      <c r="E1134" s="40"/>
    </row>
    <row r="1135" hidden="1">
      <c r="A1135" s="31" t="s">
        <v>3281</v>
      </c>
      <c r="B1135" s="29">
        <v>0.0</v>
      </c>
      <c r="C1135" s="26"/>
      <c r="D1135" s="27">
        <v>0.0</v>
      </c>
      <c r="E1135" s="41"/>
    </row>
    <row r="1136" hidden="1">
      <c r="A1136" s="31" t="s">
        <v>3282</v>
      </c>
      <c r="B1136" s="29">
        <v>0.0</v>
      </c>
      <c r="C1136" s="26"/>
      <c r="D1136" s="27">
        <v>0.0</v>
      </c>
      <c r="E1136" s="41"/>
    </row>
    <row r="1137" hidden="1">
      <c r="A1137" s="31" t="s">
        <v>3284</v>
      </c>
      <c r="B1137" s="29">
        <v>0.0</v>
      </c>
      <c r="C1137" s="26"/>
      <c r="D1137" s="27">
        <v>0.0</v>
      </c>
      <c r="E1137" s="28"/>
    </row>
    <row r="1138" hidden="1">
      <c r="A1138" s="31" t="s">
        <v>3286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8" t="s">
        <v>3287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8" t="s">
        <v>3288</v>
      </c>
      <c r="B1140" s="29">
        <v>25000.0</v>
      </c>
      <c r="C1140" s="59">
        <v>25000.0</v>
      </c>
      <c r="D1140" s="27">
        <v>0.0</v>
      </c>
      <c r="E1140" s="41"/>
    </row>
    <row r="1141" hidden="1">
      <c r="A1141" s="58" t="s">
        <v>3289</v>
      </c>
      <c r="B1141" s="29">
        <v>35002.0</v>
      </c>
      <c r="C1141" s="59">
        <v>35002.0</v>
      </c>
      <c r="D1141" s="27">
        <v>0.0</v>
      </c>
      <c r="E1141" s="41"/>
    </row>
    <row r="1142" hidden="1">
      <c r="A1142" s="58" t="s">
        <v>3290</v>
      </c>
      <c r="B1142" s="29">
        <v>28803.0</v>
      </c>
      <c r="C1142" s="59">
        <v>28803.0</v>
      </c>
      <c r="D1142" s="27">
        <v>0.0</v>
      </c>
      <c r="E1142" s="41"/>
    </row>
    <row r="1143" hidden="1">
      <c r="A1143" s="58" t="s">
        <v>3292</v>
      </c>
      <c r="B1143" s="29">
        <v>533.0</v>
      </c>
      <c r="C1143" s="59">
        <v>533.0</v>
      </c>
      <c r="D1143" s="27">
        <v>0.0</v>
      </c>
      <c r="E1143" s="41"/>
    </row>
    <row r="1144" hidden="1">
      <c r="A1144" s="58" t="s">
        <v>3293</v>
      </c>
      <c r="B1144" s="29">
        <v>0.0</v>
      </c>
      <c r="C1144" s="59">
        <v>0.0</v>
      </c>
      <c r="D1144" s="27">
        <v>0.0</v>
      </c>
      <c r="E1144" s="41"/>
    </row>
    <row r="1145" hidden="1">
      <c r="A1145" s="35" t="s">
        <v>3294</v>
      </c>
      <c r="B1145" s="29">
        <v>184222.6</v>
      </c>
      <c r="C1145" s="59">
        <v>184222.6</v>
      </c>
      <c r="D1145" s="27">
        <v>0.0</v>
      </c>
      <c r="E1145" s="41"/>
    </row>
    <row r="1146" hidden="1">
      <c r="A1146" s="36" t="s">
        <v>3295</v>
      </c>
      <c r="B1146" s="42">
        <v>0.4000000000014552</v>
      </c>
      <c r="C1146" s="71">
        <v>43.39999999999418</v>
      </c>
      <c r="D1146" s="66">
        <v>42.999999999992724</v>
      </c>
      <c r="E1146" s="45"/>
    </row>
    <row r="1147" hidden="1"/>
    <row r="1148" hidden="1"/>
    <row r="1149" hidden="1">
      <c r="A1149" s="5" t="s">
        <v>4030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3268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4" t="s">
        <v>3269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4032</v>
      </c>
      <c r="B1155" s="7"/>
      <c r="C1155" s="16"/>
      <c r="D1155" s="56" t="s">
        <v>4033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3270</v>
      </c>
      <c r="B1157" s="6"/>
      <c r="C1157" s="6"/>
      <c r="D1157" s="6"/>
      <c r="E1157" s="7"/>
    </row>
    <row r="1158" hidden="1">
      <c r="A1158" s="20" t="s">
        <v>3271</v>
      </c>
      <c r="B1158" s="21" t="s">
        <v>3272</v>
      </c>
      <c r="C1158" s="22" t="s">
        <v>3273</v>
      </c>
      <c r="D1158" s="21" t="s">
        <v>3274</v>
      </c>
      <c r="E1158" s="23" t="s">
        <v>13</v>
      </c>
    </row>
    <row r="1159" hidden="1">
      <c r="A1159" s="57" t="s">
        <v>3275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7" t="s">
        <v>3276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7" t="s">
        <v>3277</v>
      </c>
      <c r="B1161" s="29">
        <v>0.0</v>
      </c>
      <c r="C1161" s="26"/>
      <c r="D1161" s="27">
        <v>0.0</v>
      </c>
      <c r="E1161" s="41"/>
    </row>
    <row r="1162" hidden="1">
      <c r="A1162" s="57" t="s">
        <v>3279</v>
      </c>
      <c r="B1162" s="25">
        <v>0.0</v>
      </c>
      <c r="C1162" s="26"/>
      <c r="D1162" s="27">
        <v>0.0</v>
      </c>
      <c r="E1162" s="40"/>
    </row>
    <row r="1163" hidden="1">
      <c r="A1163" s="31" t="s">
        <v>3281</v>
      </c>
      <c r="B1163" s="29">
        <v>0.0</v>
      </c>
      <c r="C1163" s="26"/>
      <c r="D1163" s="27">
        <v>0.0</v>
      </c>
      <c r="E1163" s="41"/>
    </row>
    <row r="1164" hidden="1">
      <c r="A1164" s="31" t="s">
        <v>3282</v>
      </c>
      <c r="B1164" s="29">
        <v>0.0</v>
      </c>
      <c r="C1164" s="26"/>
      <c r="D1164" s="27">
        <v>0.0</v>
      </c>
      <c r="E1164" s="41"/>
    </row>
    <row r="1165" hidden="1">
      <c r="A1165" s="31" t="s">
        <v>3284</v>
      </c>
      <c r="B1165" s="29">
        <v>0.0</v>
      </c>
      <c r="C1165" s="26"/>
      <c r="D1165" s="27">
        <v>0.0</v>
      </c>
      <c r="E1165" s="28"/>
    </row>
    <row r="1166" hidden="1">
      <c r="A1166" s="31" t="s">
        <v>3286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8" t="s">
        <v>3287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8" t="s">
        <v>3288</v>
      </c>
      <c r="B1168" s="29">
        <v>19787.0</v>
      </c>
      <c r="C1168" s="59">
        <v>19418.0</v>
      </c>
      <c r="D1168" s="27">
        <v>-369.0</v>
      </c>
      <c r="E1168" s="41"/>
    </row>
    <row r="1169" hidden="1">
      <c r="A1169" s="58" t="s">
        <v>3289</v>
      </c>
      <c r="B1169" s="29">
        <v>33272.0</v>
      </c>
      <c r="C1169" s="59">
        <v>32868.0</v>
      </c>
      <c r="D1169" s="27">
        <v>-404.0</v>
      </c>
      <c r="E1169" s="41"/>
    </row>
    <row r="1170" hidden="1">
      <c r="A1170" s="58" t="s">
        <v>3290</v>
      </c>
      <c r="B1170" s="29">
        <v>22165.0</v>
      </c>
      <c r="C1170" s="59">
        <v>22165.0</v>
      </c>
      <c r="D1170" s="27">
        <v>0.0</v>
      </c>
      <c r="E1170" s="41"/>
    </row>
    <row r="1171" hidden="1">
      <c r="A1171" s="58" t="s">
        <v>3292</v>
      </c>
      <c r="B1171" s="29">
        <v>1353.0</v>
      </c>
      <c r="C1171" s="59">
        <v>1353.0</v>
      </c>
      <c r="D1171" s="27">
        <v>0.0</v>
      </c>
      <c r="E1171" s="41"/>
    </row>
    <row r="1172" hidden="1">
      <c r="A1172" s="58" t="s">
        <v>3293</v>
      </c>
      <c r="B1172" s="29">
        <v>0.0</v>
      </c>
      <c r="C1172" s="59">
        <v>0.0</v>
      </c>
      <c r="D1172" s="27">
        <v>0.0</v>
      </c>
      <c r="E1172" s="41"/>
    </row>
    <row r="1173" hidden="1">
      <c r="A1173" s="35" t="s">
        <v>3294</v>
      </c>
      <c r="B1173" s="29">
        <v>166271.0</v>
      </c>
      <c r="C1173" s="59">
        <v>165498.0</v>
      </c>
      <c r="D1173" s="27">
        <v>-773.0</v>
      </c>
      <c r="E1173" s="41"/>
    </row>
    <row r="1174" hidden="1">
      <c r="A1174" s="36" t="s">
        <v>3295</v>
      </c>
      <c r="B1174" s="42">
        <v>107.0</v>
      </c>
      <c r="C1174" s="71">
        <v>-333.0</v>
      </c>
      <c r="D1174" s="66">
        <v>-440.0</v>
      </c>
      <c r="E1174" s="45"/>
    </row>
    <row r="1175" hidden="1"/>
    <row r="1176" hidden="1"/>
    <row r="1177" hidden="1">
      <c r="A1177" s="5" t="s">
        <v>4030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3268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4" t="s">
        <v>3269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4032</v>
      </c>
      <c r="B1183" s="7"/>
      <c r="C1183" s="16"/>
      <c r="D1183" s="56" t="s">
        <v>4033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3270</v>
      </c>
      <c r="B1185" s="6"/>
      <c r="C1185" s="6"/>
      <c r="D1185" s="6"/>
      <c r="E1185" s="7"/>
    </row>
    <row r="1186" hidden="1">
      <c r="A1186" s="20" t="s">
        <v>3271</v>
      </c>
      <c r="B1186" s="21" t="s">
        <v>3272</v>
      </c>
      <c r="C1186" s="22" t="s">
        <v>3273</v>
      </c>
      <c r="D1186" s="21" t="s">
        <v>3274</v>
      </c>
      <c r="E1186" s="23" t="s">
        <v>13</v>
      </c>
    </row>
    <row r="1187" hidden="1">
      <c r="A1187" s="57" t="s">
        <v>3275</v>
      </c>
      <c r="B1187" s="25">
        <v>5543.0</v>
      </c>
      <c r="C1187" s="26">
        <v>2123.0</v>
      </c>
      <c r="D1187" s="27">
        <v>-3420.0</v>
      </c>
      <c r="E1187" s="40" t="s">
        <v>7948</v>
      </c>
    </row>
    <row r="1188" hidden="1">
      <c r="A1188" s="57" t="s">
        <v>3276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7" t="s">
        <v>3277</v>
      </c>
      <c r="B1189" s="29">
        <v>0.0</v>
      </c>
      <c r="C1189" s="26"/>
      <c r="D1189" s="27">
        <v>0.0</v>
      </c>
      <c r="E1189" s="41"/>
    </row>
    <row r="1190" hidden="1">
      <c r="A1190" s="57" t="s">
        <v>3279</v>
      </c>
      <c r="B1190" s="25">
        <v>0.0</v>
      </c>
      <c r="C1190" s="26"/>
      <c r="D1190" s="27">
        <v>0.0</v>
      </c>
      <c r="E1190" s="40"/>
    </row>
    <row r="1191" hidden="1">
      <c r="A1191" s="31" t="s">
        <v>3281</v>
      </c>
      <c r="B1191" s="29">
        <v>0.0</v>
      </c>
      <c r="C1191" s="26"/>
      <c r="D1191" s="27">
        <v>0.0</v>
      </c>
      <c r="E1191" s="41"/>
    </row>
    <row r="1192" hidden="1">
      <c r="A1192" s="31" t="s">
        <v>3282</v>
      </c>
      <c r="B1192" s="29">
        <v>0.0</v>
      </c>
      <c r="C1192" s="26"/>
      <c r="D1192" s="27">
        <v>0.0</v>
      </c>
      <c r="E1192" s="41"/>
    </row>
    <row r="1193" hidden="1">
      <c r="A1193" s="31" t="s">
        <v>3284</v>
      </c>
      <c r="B1193" s="29">
        <v>700.0</v>
      </c>
      <c r="C1193" s="26">
        <v>700.0</v>
      </c>
      <c r="D1193" s="27">
        <v>0.0</v>
      </c>
      <c r="E1193" s="28" t="s">
        <v>7949</v>
      </c>
    </row>
    <row r="1194" hidden="1">
      <c r="A1194" s="31" t="s">
        <v>3286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8" t="s">
        <v>3287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8" t="s">
        <v>3288</v>
      </c>
      <c r="B1196" s="29">
        <v>26487.0</v>
      </c>
      <c r="C1196" s="59">
        <v>26487.0</v>
      </c>
      <c r="D1196" s="27">
        <v>0.0</v>
      </c>
      <c r="E1196" s="41"/>
    </row>
    <row r="1197" hidden="1">
      <c r="A1197" s="58" t="s">
        <v>3289</v>
      </c>
      <c r="B1197" s="29">
        <v>31996.0</v>
      </c>
      <c r="C1197" s="59">
        <v>31996.0</v>
      </c>
      <c r="D1197" s="27">
        <v>0.0</v>
      </c>
      <c r="E1197" s="41"/>
    </row>
    <row r="1198" hidden="1">
      <c r="A1198" s="58" t="s">
        <v>3290</v>
      </c>
      <c r="B1198" s="29">
        <v>25828.1</v>
      </c>
      <c r="C1198" s="59">
        <v>25828.1</v>
      </c>
      <c r="D1198" s="27">
        <v>0.0</v>
      </c>
      <c r="E1198" s="41"/>
    </row>
    <row r="1199" hidden="1">
      <c r="A1199" s="58" t="s">
        <v>3292</v>
      </c>
      <c r="B1199" s="29">
        <v>1662.0</v>
      </c>
      <c r="C1199" s="59">
        <v>1662.0</v>
      </c>
      <c r="D1199" s="27">
        <v>0.0</v>
      </c>
      <c r="E1199" s="41"/>
    </row>
    <row r="1200" hidden="1">
      <c r="A1200" s="58" t="s">
        <v>3293</v>
      </c>
      <c r="B1200" s="29">
        <v>0.0</v>
      </c>
      <c r="C1200" s="59">
        <v>0.0</v>
      </c>
      <c r="D1200" s="27">
        <v>0.0</v>
      </c>
      <c r="E1200" s="41"/>
    </row>
    <row r="1201" hidden="1">
      <c r="A1201" s="35" t="s">
        <v>3294</v>
      </c>
      <c r="B1201" s="29">
        <v>195881.95</v>
      </c>
      <c r="C1201" s="59">
        <v>195881.94999999972</v>
      </c>
      <c r="D1201" s="27">
        <v>-2.9103830456733704E-10</v>
      </c>
      <c r="E1201" s="41"/>
    </row>
    <row r="1202" hidden="1">
      <c r="A1202" s="36" t="s">
        <v>3295</v>
      </c>
      <c r="B1202" s="42">
        <v>33.49999999998545</v>
      </c>
      <c r="C1202" s="71">
        <v>-3386.499999999767</v>
      </c>
      <c r="D1202" s="66">
        <v>-3419.9999999997526</v>
      </c>
      <c r="E1202" s="45"/>
    </row>
    <row r="1203" hidden="1"/>
    <row r="1204" hidden="1"/>
    <row r="1205" hidden="1">
      <c r="A1205" s="5" t="s">
        <v>4030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3268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4" t="s">
        <v>3269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4032</v>
      </c>
      <c r="B1211" s="7"/>
      <c r="C1211" s="16"/>
      <c r="D1211" s="56" t="s">
        <v>4035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3270</v>
      </c>
      <c r="B1213" s="6"/>
      <c r="C1213" s="6"/>
      <c r="D1213" s="6"/>
      <c r="E1213" s="7"/>
    </row>
    <row r="1214" hidden="1">
      <c r="A1214" s="20" t="s">
        <v>3271</v>
      </c>
      <c r="B1214" s="21" t="s">
        <v>3272</v>
      </c>
      <c r="C1214" s="22" t="s">
        <v>3273</v>
      </c>
      <c r="D1214" s="21" t="s">
        <v>3274</v>
      </c>
      <c r="E1214" s="23" t="s">
        <v>13</v>
      </c>
    </row>
    <row r="1215" hidden="1">
      <c r="A1215" s="57" t="s">
        <v>3275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7" t="s">
        <v>3276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7" t="s">
        <v>3277</v>
      </c>
      <c r="B1217" s="29">
        <v>0.0</v>
      </c>
      <c r="C1217" s="26"/>
      <c r="D1217" s="27">
        <v>0.0</v>
      </c>
      <c r="E1217" s="41"/>
    </row>
    <row r="1218" hidden="1">
      <c r="A1218" s="57" t="s">
        <v>3279</v>
      </c>
      <c r="B1218" s="25">
        <v>0.0</v>
      </c>
      <c r="C1218" s="26"/>
      <c r="D1218" s="27">
        <v>0.0</v>
      </c>
      <c r="E1218" s="40"/>
    </row>
    <row r="1219" hidden="1">
      <c r="A1219" s="31" t="s">
        <v>3281</v>
      </c>
      <c r="B1219" s="29">
        <v>0.0</v>
      </c>
      <c r="C1219" s="26"/>
      <c r="D1219" s="27">
        <v>0.0</v>
      </c>
      <c r="E1219" s="41"/>
    </row>
    <row r="1220" hidden="1">
      <c r="A1220" s="31" t="s">
        <v>3282</v>
      </c>
      <c r="B1220" s="29">
        <v>0.0</v>
      </c>
      <c r="C1220" s="26"/>
      <c r="D1220" s="27">
        <v>0.0</v>
      </c>
      <c r="E1220" s="41"/>
    </row>
    <row r="1221" hidden="1">
      <c r="A1221" s="31" t="s">
        <v>3284</v>
      </c>
      <c r="B1221" s="29">
        <v>0.0</v>
      </c>
      <c r="C1221" s="26">
        <v>700.0</v>
      </c>
      <c r="D1221" s="27">
        <v>700.0</v>
      </c>
      <c r="E1221" s="28" t="s">
        <v>7950</v>
      </c>
    </row>
    <row r="1222" hidden="1">
      <c r="A1222" s="31" t="s">
        <v>3286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8" t="s">
        <v>3287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8" t="s">
        <v>3288</v>
      </c>
      <c r="B1224" s="29">
        <v>7593.0</v>
      </c>
      <c r="C1224" s="59">
        <v>7593.0</v>
      </c>
      <c r="D1224" s="27">
        <v>0.0</v>
      </c>
      <c r="E1224" s="41"/>
    </row>
    <row r="1225" hidden="1">
      <c r="A1225" s="58" t="s">
        <v>3289</v>
      </c>
      <c r="B1225" s="29">
        <v>10489.0</v>
      </c>
      <c r="C1225" s="59">
        <v>10046.0</v>
      </c>
      <c r="D1225" s="27">
        <v>-443.0</v>
      </c>
      <c r="E1225" s="41"/>
    </row>
    <row r="1226" hidden="1">
      <c r="A1226" s="58" t="s">
        <v>3290</v>
      </c>
      <c r="B1226" s="29">
        <v>7433.0</v>
      </c>
      <c r="C1226" s="59">
        <v>7433.0</v>
      </c>
      <c r="D1226" s="27">
        <v>0.0</v>
      </c>
      <c r="E1226" s="41"/>
    </row>
    <row r="1227" hidden="1">
      <c r="A1227" s="58" t="s">
        <v>3292</v>
      </c>
      <c r="B1227" s="29">
        <v>0.0</v>
      </c>
      <c r="C1227" s="59">
        <v>0.0</v>
      </c>
      <c r="D1227" s="27">
        <v>0.0</v>
      </c>
      <c r="E1227" s="41"/>
    </row>
    <row r="1228" hidden="1">
      <c r="A1228" s="58" t="s">
        <v>3293</v>
      </c>
      <c r="B1228" s="29">
        <v>0.0</v>
      </c>
      <c r="C1228" s="59">
        <v>0.0</v>
      </c>
      <c r="D1228" s="27">
        <v>0.0</v>
      </c>
      <c r="E1228" s="41"/>
    </row>
    <row r="1229" hidden="1">
      <c r="A1229" s="35" t="s">
        <v>3294</v>
      </c>
      <c r="B1229" s="29">
        <v>59022.0</v>
      </c>
      <c r="C1229" s="59">
        <v>58579.0</v>
      </c>
      <c r="D1229" s="27">
        <v>-443.0</v>
      </c>
      <c r="E1229" s="41"/>
    </row>
    <row r="1230" hidden="1">
      <c r="A1230" s="36" t="s">
        <v>3295</v>
      </c>
      <c r="B1230" s="42">
        <v>8.0</v>
      </c>
      <c r="C1230" s="71">
        <v>8.0</v>
      </c>
      <c r="D1230" s="66">
        <v>0.0</v>
      </c>
      <c r="E1230" s="45"/>
    </row>
    <row r="1231" hidden="1"/>
    <row r="1232" hidden="1"/>
    <row r="1233" hidden="1">
      <c r="A1233" s="5" t="s">
        <v>4030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3268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4" t="s">
        <v>3269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4047</v>
      </c>
      <c r="B1239" s="7"/>
      <c r="C1239" s="16"/>
      <c r="D1239" s="56" t="s">
        <v>4033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3270</v>
      </c>
      <c r="B1241" s="6"/>
      <c r="C1241" s="6"/>
      <c r="D1241" s="6"/>
      <c r="E1241" s="7"/>
    </row>
    <row r="1242" hidden="1">
      <c r="A1242" s="20" t="s">
        <v>3271</v>
      </c>
      <c r="B1242" s="21" t="s">
        <v>3272</v>
      </c>
      <c r="C1242" s="22" t="s">
        <v>3273</v>
      </c>
      <c r="D1242" s="21" t="s">
        <v>3274</v>
      </c>
      <c r="E1242" s="23" t="s">
        <v>13</v>
      </c>
    </row>
    <row r="1243" hidden="1">
      <c r="A1243" s="57" t="s">
        <v>3275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7" t="s">
        <v>3276</v>
      </c>
      <c r="B1244" s="29">
        <v>5671.0</v>
      </c>
      <c r="C1244" s="26">
        <v>4724.0</v>
      </c>
      <c r="D1244" s="27">
        <v>-947.0</v>
      </c>
      <c r="E1244" s="40" t="s">
        <v>7951</v>
      </c>
    </row>
    <row r="1245" hidden="1">
      <c r="A1245" s="57" t="s">
        <v>3277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7" t="s">
        <v>3279</v>
      </c>
      <c r="B1246" s="25">
        <v>0.0</v>
      </c>
      <c r="C1246" s="26"/>
      <c r="D1246" s="27">
        <v>0.0</v>
      </c>
      <c r="E1246" s="40"/>
    </row>
    <row r="1247" hidden="1">
      <c r="A1247" s="31" t="s">
        <v>3281</v>
      </c>
      <c r="B1247" s="29">
        <v>0.0</v>
      </c>
      <c r="C1247" s="26"/>
      <c r="D1247" s="27">
        <v>0.0</v>
      </c>
      <c r="E1247" s="41"/>
    </row>
    <row r="1248" hidden="1">
      <c r="A1248" s="31" t="s">
        <v>3282</v>
      </c>
      <c r="B1248" s="29">
        <v>0.0</v>
      </c>
      <c r="C1248" s="26"/>
      <c r="D1248" s="27">
        <v>0.0</v>
      </c>
      <c r="E1248" s="41"/>
    </row>
    <row r="1249" hidden="1">
      <c r="A1249" s="31" t="s">
        <v>3284</v>
      </c>
      <c r="B1249" s="29">
        <v>0.0</v>
      </c>
      <c r="C1249" s="26"/>
      <c r="D1249" s="27">
        <v>0.0</v>
      </c>
      <c r="E1249" s="28"/>
    </row>
    <row r="1250" hidden="1">
      <c r="A1250" s="31" t="s">
        <v>3286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8" t="s">
        <v>3287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8" t="s">
        <v>3288</v>
      </c>
      <c r="B1252" s="29">
        <v>17670.0</v>
      </c>
      <c r="C1252" s="59">
        <v>17341.0</v>
      </c>
      <c r="D1252" s="27">
        <v>-329.0</v>
      </c>
      <c r="E1252" s="41"/>
    </row>
    <row r="1253" hidden="1">
      <c r="A1253" s="58" t="s">
        <v>3289</v>
      </c>
      <c r="B1253" s="29">
        <v>15180.0</v>
      </c>
      <c r="C1253" s="59">
        <v>15180.0</v>
      </c>
      <c r="D1253" s="27">
        <v>0.0</v>
      </c>
      <c r="E1253" s="41"/>
    </row>
    <row r="1254" hidden="1">
      <c r="A1254" s="58" t="s">
        <v>3290</v>
      </c>
      <c r="B1254" s="29">
        <v>18319.0</v>
      </c>
      <c r="C1254" s="59">
        <v>18319.0</v>
      </c>
      <c r="D1254" s="27">
        <v>0.0</v>
      </c>
      <c r="E1254" s="41"/>
    </row>
    <row r="1255" hidden="1">
      <c r="A1255" s="58" t="s">
        <v>3292</v>
      </c>
      <c r="B1255" s="29">
        <v>557.0</v>
      </c>
      <c r="C1255" s="59">
        <v>557.0</v>
      </c>
      <c r="D1255" s="27">
        <v>0.0</v>
      </c>
      <c r="E1255" s="41"/>
    </row>
    <row r="1256" hidden="1">
      <c r="A1256" s="58" t="s">
        <v>3293</v>
      </c>
      <c r="B1256" s="29">
        <v>0.0</v>
      </c>
      <c r="C1256" s="59">
        <v>0.0</v>
      </c>
      <c r="D1256" s="27">
        <v>0.0</v>
      </c>
      <c r="E1256" s="41"/>
    </row>
    <row r="1257" hidden="1">
      <c r="A1257" s="35" t="s">
        <v>3294</v>
      </c>
      <c r="B1257" s="29">
        <v>112416.5</v>
      </c>
      <c r="C1257" s="59">
        <v>111798.5</v>
      </c>
      <c r="D1257" s="27">
        <v>-618.0</v>
      </c>
      <c r="E1257" s="41"/>
    </row>
    <row r="1258" hidden="1">
      <c r="A1258" s="36" t="s">
        <v>3295</v>
      </c>
      <c r="B1258" s="42">
        <v>0.5</v>
      </c>
      <c r="C1258" s="71">
        <v>-946.5</v>
      </c>
      <c r="D1258" s="66">
        <v>-947.0</v>
      </c>
      <c r="E1258" s="45"/>
    </row>
    <row r="1259" hidden="1"/>
    <row r="1260" hidden="1"/>
    <row r="1261" hidden="1">
      <c r="A1261" s="5" t="s">
        <v>4030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3268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4" t="s">
        <v>3269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4032</v>
      </c>
      <c r="B1267" s="7"/>
      <c r="C1267" s="16"/>
      <c r="D1267" s="56" t="s">
        <v>4033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3270</v>
      </c>
      <c r="B1269" s="6"/>
      <c r="C1269" s="6"/>
      <c r="D1269" s="6"/>
      <c r="E1269" s="7"/>
    </row>
    <row r="1270" hidden="1">
      <c r="A1270" s="20" t="s">
        <v>3271</v>
      </c>
      <c r="B1270" s="21" t="s">
        <v>3272</v>
      </c>
      <c r="C1270" s="22" t="s">
        <v>3273</v>
      </c>
      <c r="D1270" s="21" t="s">
        <v>3274</v>
      </c>
      <c r="E1270" s="23" t="s">
        <v>13</v>
      </c>
    </row>
    <row r="1271" hidden="1">
      <c r="A1271" s="57" t="s">
        <v>3275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7" t="s">
        <v>3276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7" t="s">
        <v>3277</v>
      </c>
      <c r="B1273" s="29">
        <v>0.0</v>
      </c>
      <c r="C1273" s="26"/>
      <c r="D1273" s="27">
        <v>0.0</v>
      </c>
      <c r="E1273" s="41"/>
    </row>
    <row r="1274" hidden="1">
      <c r="A1274" s="57" t="s">
        <v>3279</v>
      </c>
      <c r="B1274" s="25">
        <v>0.0</v>
      </c>
      <c r="C1274" s="26"/>
      <c r="D1274" s="27">
        <v>0.0</v>
      </c>
      <c r="E1274" s="40"/>
    </row>
    <row r="1275" hidden="1">
      <c r="A1275" s="31" t="s">
        <v>3281</v>
      </c>
      <c r="B1275" s="29">
        <v>0.0</v>
      </c>
      <c r="C1275" s="26"/>
      <c r="D1275" s="27">
        <v>0.0</v>
      </c>
      <c r="E1275" s="41"/>
    </row>
    <row r="1276" hidden="1">
      <c r="A1276" s="31" t="s">
        <v>3282</v>
      </c>
      <c r="B1276" s="29">
        <v>0.0</v>
      </c>
      <c r="C1276" s="26"/>
      <c r="D1276" s="27">
        <v>0.0</v>
      </c>
      <c r="E1276" s="41"/>
    </row>
    <row r="1277" hidden="1">
      <c r="A1277" s="31" t="s">
        <v>3284</v>
      </c>
      <c r="B1277" s="29">
        <v>0.0</v>
      </c>
      <c r="C1277" s="26"/>
      <c r="D1277" s="27">
        <v>0.0</v>
      </c>
      <c r="E1277" s="28"/>
    </row>
    <row r="1278" hidden="1">
      <c r="A1278" s="31" t="s">
        <v>3286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8" t="s">
        <v>3287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8" t="s">
        <v>3288</v>
      </c>
      <c r="B1280" s="29">
        <v>23701.0</v>
      </c>
      <c r="C1280" s="59">
        <v>23701.0</v>
      </c>
      <c r="D1280" s="27">
        <v>0.0</v>
      </c>
      <c r="E1280" s="41"/>
    </row>
    <row r="1281" hidden="1">
      <c r="A1281" s="58" t="s">
        <v>3289</v>
      </c>
      <c r="B1281" s="29">
        <v>37219.0</v>
      </c>
      <c r="C1281" s="59">
        <v>37219.0</v>
      </c>
      <c r="D1281" s="27">
        <v>0.0</v>
      </c>
      <c r="E1281" s="41"/>
    </row>
    <row r="1282" hidden="1">
      <c r="A1282" s="58" t="s">
        <v>3290</v>
      </c>
      <c r="B1282" s="29">
        <v>23405.0</v>
      </c>
      <c r="C1282" s="59">
        <v>23405.0</v>
      </c>
      <c r="D1282" s="27">
        <v>0.0</v>
      </c>
      <c r="E1282" s="41"/>
    </row>
    <row r="1283" hidden="1">
      <c r="A1283" s="58" t="s">
        <v>3292</v>
      </c>
      <c r="B1283" s="29">
        <v>2088.0</v>
      </c>
      <c r="C1283" s="59">
        <v>2088.0</v>
      </c>
      <c r="D1283" s="27">
        <v>0.0</v>
      </c>
      <c r="E1283" s="41"/>
    </row>
    <row r="1284" hidden="1">
      <c r="A1284" s="58" t="s">
        <v>3293</v>
      </c>
      <c r="B1284" s="29">
        <v>0.0</v>
      </c>
      <c r="C1284" s="59">
        <v>0.0</v>
      </c>
      <c r="D1284" s="27">
        <v>0.0</v>
      </c>
      <c r="E1284" s="41"/>
    </row>
    <row r="1285" hidden="1">
      <c r="A1285" s="35" t="s">
        <v>3294</v>
      </c>
      <c r="B1285" s="29">
        <v>197350.65</v>
      </c>
      <c r="C1285" s="59">
        <v>197350.65000000002</v>
      </c>
      <c r="D1285" s="27">
        <v>2.9103830456733704E-11</v>
      </c>
      <c r="E1285" s="41"/>
    </row>
    <row r="1286" hidden="1">
      <c r="A1286" s="36" t="s">
        <v>3295</v>
      </c>
      <c r="B1286" s="42">
        <v>82.34999999999854</v>
      </c>
      <c r="C1286" s="71">
        <v>122.34999999997672</v>
      </c>
      <c r="D1286" s="66">
        <v>39.99999999997817</v>
      </c>
      <c r="E1286" s="45"/>
    </row>
    <row r="1287" hidden="1"/>
    <row r="1288" hidden="1"/>
    <row r="1289" hidden="1">
      <c r="A1289" s="5" t="s">
        <v>4030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3268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4" t="s">
        <v>3269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4032</v>
      </c>
      <c r="B1295" s="7"/>
      <c r="C1295" s="16"/>
      <c r="D1295" s="56" t="s">
        <v>4033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3270</v>
      </c>
      <c r="B1297" s="6"/>
      <c r="C1297" s="6"/>
      <c r="D1297" s="6"/>
      <c r="E1297" s="7"/>
    </row>
    <row r="1298" hidden="1">
      <c r="A1298" s="20" t="s">
        <v>3271</v>
      </c>
      <c r="B1298" s="21" t="s">
        <v>3272</v>
      </c>
      <c r="C1298" s="22" t="s">
        <v>3273</v>
      </c>
      <c r="D1298" s="21" t="s">
        <v>3274</v>
      </c>
      <c r="E1298" s="23" t="s">
        <v>13</v>
      </c>
    </row>
    <row r="1299" hidden="1">
      <c r="A1299" s="57" t="s">
        <v>3275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7" t="s">
        <v>3276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7" t="s">
        <v>3277</v>
      </c>
      <c r="B1301" s="29">
        <v>0.0</v>
      </c>
      <c r="C1301" s="26"/>
      <c r="D1301" s="27">
        <v>0.0</v>
      </c>
      <c r="E1301" s="41"/>
    </row>
    <row r="1302" hidden="1">
      <c r="A1302" s="57" t="s">
        <v>3279</v>
      </c>
      <c r="B1302" s="25">
        <v>0.0</v>
      </c>
      <c r="C1302" s="26"/>
      <c r="D1302" s="27">
        <v>0.0</v>
      </c>
      <c r="E1302" s="40"/>
    </row>
    <row r="1303" hidden="1">
      <c r="A1303" s="31" t="s">
        <v>3281</v>
      </c>
      <c r="B1303" s="29">
        <v>0.0</v>
      </c>
      <c r="C1303" s="26"/>
      <c r="D1303" s="27">
        <v>0.0</v>
      </c>
      <c r="E1303" s="41"/>
    </row>
    <row r="1304" hidden="1">
      <c r="A1304" s="31" t="s">
        <v>3282</v>
      </c>
      <c r="B1304" s="29">
        <v>0.0</v>
      </c>
      <c r="C1304" s="26"/>
      <c r="D1304" s="27">
        <v>0.0</v>
      </c>
      <c r="E1304" s="41"/>
    </row>
    <row r="1305" hidden="1">
      <c r="A1305" s="31" t="s">
        <v>3284</v>
      </c>
      <c r="B1305" s="29">
        <v>1579.0</v>
      </c>
      <c r="C1305" s="26">
        <v>1579.0</v>
      </c>
      <c r="D1305" s="27">
        <v>0.0</v>
      </c>
      <c r="E1305" s="28" t="s">
        <v>7952</v>
      </c>
    </row>
    <row r="1306" hidden="1">
      <c r="A1306" s="31" t="s">
        <v>3286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8" t="s">
        <v>3287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8" t="s">
        <v>3288</v>
      </c>
      <c r="B1308" s="29">
        <v>20406.0</v>
      </c>
      <c r="C1308" s="59">
        <v>20406.0</v>
      </c>
      <c r="D1308" s="27">
        <v>0.0</v>
      </c>
      <c r="E1308" s="41"/>
    </row>
    <row r="1309" hidden="1">
      <c r="A1309" s="58" t="s">
        <v>3289</v>
      </c>
      <c r="B1309" s="29">
        <v>33380.0</v>
      </c>
      <c r="C1309" s="59">
        <v>33051.0</v>
      </c>
      <c r="D1309" s="27">
        <v>-329.0</v>
      </c>
      <c r="E1309" s="41"/>
    </row>
    <row r="1310" hidden="1">
      <c r="A1310" s="58" t="s">
        <v>3290</v>
      </c>
      <c r="B1310" s="29">
        <v>27686.0</v>
      </c>
      <c r="C1310" s="59">
        <v>27686.0</v>
      </c>
      <c r="D1310" s="27">
        <v>0.0</v>
      </c>
      <c r="E1310" s="41"/>
    </row>
    <row r="1311" hidden="1">
      <c r="A1311" s="58" t="s">
        <v>3292</v>
      </c>
      <c r="B1311" s="29">
        <v>926.0</v>
      </c>
      <c r="C1311" s="59">
        <v>926.0</v>
      </c>
      <c r="D1311" s="27">
        <v>0.0</v>
      </c>
      <c r="E1311" s="41"/>
    </row>
    <row r="1312" hidden="1">
      <c r="A1312" s="58" t="s">
        <v>3293</v>
      </c>
      <c r="B1312" s="29">
        <v>0.0</v>
      </c>
      <c r="C1312" s="59">
        <v>0.0</v>
      </c>
      <c r="D1312" s="27">
        <v>0.0</v>
      </c>
      <c r="E1312" s="41"/>
    </row>
    <row r="1313" hidden="1">
      <c r="A1313" s="35" t="s">
        <v>3294</v>
      </c>
      <c r="B1313" s="29">
        <v>187245.5</v>
      </c>
      <c r="C1313" s="59">
        <v>187210.5</v>
      </c>
      <c r="D1313" s="27">
        <v>-35.0</v>
      </c>
      <c r="E1313" s="41"/>
    </row>
    <row r="1314" hidden="1">
      <c r="A1314" s="36" t="s">
        <v>3295</v>
      </c>
      <c r="B1314" s="42">
        <v>0.5</v>
      </c>
      <c r="C1314" s="71">
        <v>0.5</v>
      </c>
      <c r="D1314" s="66">
        <v>0.0</v>
      </c>
      <c r="E1314" s="45"/>
    </row>
    <row r="1315" hidden="1"/>
    <row r="1316" hidden="1"/>
    <row r="1317" hidden="1">
      <c r="A1317" s="5" t="s">
        <v>4030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3268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4" t="s">
        <v>3269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4032</v>
      </c>
      <c r="B1323" s="7"/>
      <c r="C1323" s="16"/>
      <c r="D1323" s="56" t="s">
        <v>4033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3270</v>
      </c>
      <c r="B1325" s="6"/>
      <c r="C1325" s="6"/>
      <c r="D1325" s="6"/>
      <c r="E1325" s="7"/>
    </row>
    <row r="1326" hidden="1">
      <c r="A1326" s="20" t="s">
        <v>3271</v>
      </c>
      <c r="B1326" s="21" t="s">
        <v>3272</v>
      </c>
      <c r="C1326" s="22" t="s">
        <v>3273</v>
      </c>
      <c r="D1326" s="21" t="s">
        <v>3274</v>
      </c>
      <c r="E1326" s="23" t="s">
        <v>13</v>
      </c>
    </row>
    <row r="1327" hidden="1">
      <c r="A1327" s="57" t="s">
        <v>3275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7" t="s">
        <v>3276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7" t="s">
        <v>3277</v>
      </c>
      <c r="B1329" s="29">
        <v>0.0</v>
      </c>
      <c r="C1329" s="26"/>
      <c r="D1329" s="27">
        <v>0.0</v>
      </c>
      <c r="E1329" s="41"/>
    </row>
    <row r="1330" hidden="1">
      <c r="A1330" s="57" t="s">
        <v>3279</v>
      </c>
      <c r="B1330" s="25">
        <v>0.0</v>
      </c>
      <c r="C1330" s="26"/>
      <c r="D1330" s="27">
        <v>0.0</v>
      </c>
      <c r="E1330" s="40"/>
    </row>
    <row r="1331" hidden="1">
      <c r="A1331" s="31" t="s">
        <v>3281</v>
      </c>
      <c r="B1331" s="29">
        <v>0.0</v>
      </c>
      <c r="C1331" s="26"/>
      <c r="D1331" s="27">
        <v>0.0</v>
      </c>
      <c r="E1331" s="41"/>
    </row>
    <row r="1332" hidden="1">
      <c r="A1332" s="31" t="s">
        <v>3282</v>
      </c>
      <c r="B1332" s="29">
        <v>0.0</v>
      </c>
      <c r="C1332" s="26"/>
      <c r="D1332" s="27">
        <v>0.0</v>
      </c>
      <c r="E1332" s="41"/>
    </row>
    <row r="1333" hidden="1">
      <c r="A1333" s="31" t="s">
        <v>3284</v>
      </c>
      <c r="B1333" s="29">
        <v>0.0</v>
      </c>
      <c r="C1333" s="26"/>
      <c r="D1333" s="27">
        <v>0.0</v>
      </c>
      <c r="E1333" s="28"/>
    </row>
    <row r="1334" hidden="1">
      <c r="A1334" s="31" t="s">
        <v>3286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8" t="s">
        <v>3287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8" t="s">
        <v>3288</v>
      </c>
      <c r="B1336" s="29">
        <v>23684.0</v>
      </c>
      <c r="C1336" s="59">
        <v>23684.0</v>
      </c>
      <c r="D1336" s="27">
        <v>0.0</v>
      </c>
      <c r="E1336" s="41"/>
    </row>
    <row r="1337" hidden="1">
      <c r="A1337" s="58" t="s">
        <v>3289</v>
      </c>
      <c r="B1337" s="29">
        <v>32140.0</v>
      </c>
      <c r="C1337" s="59">
        <v>31891.0</v>
      </c>
      <c r="D1337" s="27">
        <v>-249.0</v>
      </c>
      <c r="E1337" s="41"/>
    </row>
    <row r="1338" hidden="1">
      <c r="A1338" s="58" t="s">
        <v>3290</v>
      </c>
      <c r="B1338" s="29">
        <v>19619.0</v>
      </c>
      <c r="C1338" s="59">
        <v>19619.0</v>
      </c>
      <c r="D1338" s="27">
        <v>0.0</v>
      </c>
      <c r="E1338" s="41"/>
    </row>
    <row r="1339" hidden="1">
      <c r="A1339" s="58" t="s">
        <v>3292</v>
      </c>
      <c r="B1339" s="29">
        <v>278.0</v>
      </c>
      <c r="C1339" s="59">
        <v>278.0</v>
      </c>
      <c r="D1339" s="27">
        <v>0.0</v>
      </c>
      <c r="E1339" s="41"/>
    </row>
    <row r="1340" hidden="1">
      <c r="A1340" s="58" t="s">
        <v>3293</v>
      </c>
      <c r="B1340" s="29">
        <v>0.0</v>
      </c>
      <c r="C1340" s="59">
        <v>0.0</v>
      </c>
      <c r="D1340" s="27">
        <v>0.0</v>
      </c>
      <c r="E1340" s="41"/>
    </row>
    <row r="1341" hidden="1">
      <c r="A1341" s="35" t="s">
        <v>3294</v>
      </c>
      <c r="B1341" s="29">
        <v>170134.5</v>
      </c>
      <c r="C1341" s="59">
        <v>169885.5</v>
      </c>
      <c r="D1341" s="27">
        <v>-249.0</v>
      </c>
      <c r="E1341" s="41"/>
    </row>
    <row r="1342" hidden="1">
      <c r="A1342" s="36" t="s">
        <v>3295</v>
      </c>
      <c r="B1342" s="42">
        <v>46.5</v>
      </c>
      <c r="C1342" s="71">
        <v>-113.5</v>
      </c>
      <c r="D1342" s="66">
        <v>-160.0</v>
      </c>
      <c r="E1342" s="45"/>
    </row>
    <row r="1343" hidden="1"/>
    <row r="1344" hidden="1"/>
    <row r="1345" hidden="1">
      <c r="A1345" s="5" t="s">
        <v>4030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3268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4" t="s">
        <v>3269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4032</v>
      </c>
      <c r="B1351" s="7"/>
      <c r="C1351" s="16"/>
      <c r="D1351" s="56" t="s">
        <v>4033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3270</v>
      </c>
      <c r="B1353" s="6"/>
      <c r="C1353" s="6"/>
      <c r="D1353" s="6"/>
      <c r="E1353" s="7"/>
    </row>
    <row r="1354" hidden="1">
      <c r="A1354" s="20" t="s">
        <v>3271</v>
      </c>
      <c r="B1354" s="21" t="s">
        <v>3272</v>
      </c>
      <c r="C1354" s="22" t="s">
        <v>3273</v>
      </c>
      <c r="D1354" s="21" t="s">
        <v>3274</v>
      </c>
      <c r="E1354" s="23" t="s">
        <v>13</v>
      </c>
    </row>
    <row r="1355" hidden="1">
      <c r="A1355" s="57" t="s">
        <v>3275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7" t="s">
        <v>3276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7" t="s">
        <v>3277</v>
      </c>
      <c r="B1357" s="29">
        <v>0.0</v>
      </c>
      <c r="C1357" s="26"/>
      <c r="D1357" s="27">
        <v>0.0</v>
      </c>
      <c r="E1357" s="41"/>
    </row>
    <row r="1358" hidden="1">
      <c r="A1358" s="57" t="s">
        <v>3279</v>
      </c>
      <c r="B1358" s="25">
        <v>0.0</v>
      </c>
      <c r="C1358" s="26"/>
      <c r="D1358" s="27">
        <v>0.0</v>
      </c>
      <c r="E1358" s="40"/>
    </row>
    <row r="1359" hidden="1">
      <c r="A1359" s="31" t="s">
        <v>3281</v>
      </c>
      <c r="B1359" s="29">
        <v>0.0</v>
      </c>
      <c r="C1359" s="26"/>
      <c r="D1359" s="27">
        <v>0.0</v>
      </c>
      <c r="E1359" s="41"/>
    </row>
    <row r="1360" hidden="1">
      <c r="A1360" s="31" t="s">
        <v>3282</v>
      </c>
      <c r="B1360" s="29">
        <v>0.0</v>
      </c>
      <c r="C1360" s="26"/>
      <c r="D1360" s="27">
        <v>0.0</v>
      </c>
      <c r="E1360" s="41"/>
    </row>
    <row r="1361" hidden="1">
      <c r="A1361" s="31" t="s">
        <v>3284</v>
      </c>
      <c r="B1361" s="29">
        <v>0.0</v>
      </c>
      <c r="C1361" s="26">
        <v>855.0</v>
      </c>
      <c r="D1361" s="27">
        <v>855.0</v>
      </c>
      <c r="E1361" s="28" t="s">
        <v>7953</v>
      </c>
    </row>
    <row r="1362" hidden="1">
      <c r="A1362" s="31" t="s">
        <v>3286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8" t="s">
        <v>3287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8" t="s">
        <v>3288</v>
      </c>
      <c r="B1364" s="29">
        <v>27428.0</v>
      </c>
      <c r="C1364" s="59">
        <v>27428.0</v>
      </c>
      <c r="D1364" s="27">
        <v>0.0</v>
      </c>
      <c r="E1364" s="41"/>
    </row>
    <row r="1365" hidden="1">
      <c r="A1365" s="58" t="s">
        <v>3289</v>
      </c>
      <c r="B1365" s="29">
        <v>41498.0</v>
      </c>
      <c r="C1365" s="59">
        <v>41234.0</v>
      </c>
      <c r="D1365" s="27">
        <v>-264.0</v>
      </c>
      <c r="E1365" s="41"/>
    </row>
    <row r="1366" hidden="1">
      <c r="A1366" s="58" t="s">
        <v>3290</v>
      </c>
      <c r="B1366" s="29">
        <v>25839.0</v>
      </c>
      <c r="C1366" s="59">
        <v>25839.0</v>
      </c>
      <c r="D1366" s="27">
        <v>0.0</v>
      </c>
      <c r="E1366" s="41"/>
    </row>
    <row r="1367" hidden="1">
      <c r="A1367" s="58" t="s">
        <v>3292</v>
      </c>
      <c r="B1367" s="29">
        <v>1474.0</v>
      </c>
      <c r="C1367" s="59">
        <v>1474.0</v>
      </c>
      <c r="D1367" s="27">
        <v>0.0</v>
      </c>
      <c r="E1367" s="41"/>
    </row>
    <row r="1368" hidden="1">
      <c r="A1368" s="58" t="s">
        <v>3293</v>
      </c>
      <c r="B1368" s="29">
        <v>0.0</v>
      </c>
      <c r="C1368" s="59">
        <v>0.0</v>
      </c>
      <c r="D1368" s="27">
        <v>0.0</v>
      </c>
      <c r="E1368" s="41"/>
    </row>
    <row r="1369" hidden="1">
      <c r="A1369" s="35" t="s">
        <v>3294</v>
      </c>
      <c r="B1369" s="29">
        <v>209482.5</v>
      </c>
      <c r="C1369" s="59">
        <v>208800.5</v>
      </c>
      <c r="D1369" s="27">
        <v>-682.0</v>
      </c>
      <c r="E1369" s="41"/>
    </row>
    <row r="1370" hidden="1">
      <c r="A1370" s="36" t="s">
        <v>3295</v>
      </c>
      <c r="B1370" s="42">
        <v>-3179.5</v>
      </c>
      <c r="C1370" s="71">
        <v>-1629.5</v>
      </c>
      <c r="D1370" s="66">
        <v>1550.0</v>
      </c>
      <c r="E1370" s="45"/>
    </row>
    <row r="1371" hidden="1"/>
    <row r="1372" hidden="1"/>
    <row r="1373" hidden="1">
      <c r="A1373" s="5" t="s">
        <v>4030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3268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4" t="s">
        <v>3269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4032</v>
      </c>
      <c r="B1379" s="7"/>
      <c r="C1379" s="16"/>
      <c r="D1379" s="56" t="s">
        <v>4033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3270</v>
      </c>
      <c r="B1381" s="6"/>
      <c r="C1381" s="6"/>
      <c r="D1381" s="6"/>
      <c r="E1381" s="7"/>
    </row>
    <row r="1382" hidden="1">
      <c r="A1382" s="20" t="s">
        <v>3271</v>
      </c>
      <c r="B1382" s="21" t="s">
        <v>3272</v>
      </c>
      <c r="C1382" s="22" t="s">
        <v>3273</v>
      </c>
      <c r="D1382" s="21" t="s">
        <v>3274</v>
      </c>
      <c r="E1382" s="23" t="s">
        <v>13</v>
      </c>
    </row>
    <row r="1383" hidden="1">
      <c r="A1383" s="57" t="s">
        <v>3275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7" t="s">
        <v>3276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7" t="s">
        <v>3277</v>
      </c>
      <c r="B1385" s="29">
        <v>0.0</v>
      </c>
      <c r="C1385" s="26"/>
      <c r="D1385" s="27">
        <v>0.0</v>
      </c>
      <c r="E1385" s="41"/>
    </row>
    <row r="1386" hidden="1">
      <c r="A1386" s="57" t="s">
        <v>3279</v>
      </c>
      <c r="B1386" s="25">
        <v>0.0</v>
      </c>
      <c r="C1386" s="26"/>
      <c r="D1386" s="27">
        <v>0.0</v>
      </c>
      <c r="E1386" s="40"/>
    </row>
    <row r="1387" hidden="1">
      <c r="A1387" s="31" t="s">
        <v>3281</v>
      </c>
      <c r="B1387" s="29">
        <v>0.0</v>
      </c>
      <c r="C1387" s="26"/>
      <c r="D1387" s="27">
        <v>0.0</v>
      </c>
      <c r="E1387" s="41"/>
    </row>
    <row r="1388" hidden="1">
      <c r="A1388" s="31" t="s">
        <v>3282</v>
      </c>
      <c r="B1388" s="29">
        <v>0.0</v>
      </c>
      <c r="C1388" s="26"/>
      <c r="D1388" s="27">
        <v>0.0</v>
      </c>
      <c r="E1388" s="41"/>
    </row>
    <row r="1389" hidden="1">
      <c r="A1389" s="31" t="s">
        <v>3284</v>
      </c>
      <c r="B1389" s="29">
        <v>0.0</v>
      </c>
      <c r="C1389" s="26"/>
      <c r="D1389" s="27">
        <v>0.0</v>
      </c>
      <c r="E1389" s="28"/>
    </row>
    <row r="1390" hidden="1">
      <c r="A1390" s="31" t="s">
        <v>3286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8" t="s">
        <v>3287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8" t="s">
        <v>3288</v>
      </c>
      <c r="B1392" s="29">
        <v>25690.0</v>
      </c>
      <c r="C1392" s="59">
        <v>25690.0</v>
      </c>
      <c r="D1392" s="27">
        <v>0.0</v>
      </c>
      <c r="E1392" s="41"/>
    </row>
    <row r="1393" hidden="1">
      <c r="A1393" s="58" t="s">
        <v>3289</v>
      </c>
      <c r="B1393" s="29">
        <v>34312.0</v>
      </c>
      <c r="C1393" s="59">
        <v>34312.0</v>
      </c>
      <c r="D1393" s="27">
        <v>0.0</v>
      </c>
      <c r="E1393" s="41"/>
    </row>
    <row r="1394" hidden="1">
      <c r="A1394" s="58" t="s">
        <v>3290</v>
      </c>
      <c r="B1394" s="29">
        <v>22074.0</v>
      </c>
      <c r="C1394" s="59">
        <v>22074.0</v>
      </c>
      <c r="D1394" s="27">
        <v>0.0</v>
      </c>
      <c r="E1394" s="41"/>
    </row>
    <row r="1395" hidden="1">
      <c r="A1395" s="58" t="s">
        <v>3292</v>
      </c>
      <c r="B1395" s="29">
        <v>249.0</v>
      </c>
      <c r="C1395" s="59">
        <v>249.0</v>
      </c>
      <c r="D1395" s="27">
        <v>0.0</v>
      </c>
      <c r="E1395" s="41"/>
    </row>
    <row r="1396" hidden="1">
      <c r="A1396" s="58" t="s">
        <v>3293</v>
      </c>
      <c r="B1396" s="29">
        <v>0.0</v>
      </c>
      <c r="C1396" s="59">
        <v>0.0</v>
      </c>
      <c r="D1396" s="27">
        <v>0.0</v>
      </c>
      <c r="E1396" s="41"/>
    </row>
    <row r="1397" hidden="1">
      <c r="A1397" s="35" t="s">
        <v>3294</v>
      </c>
      <c r="B1397" s="29">
        <v>183294.5</v>
      </c>
      <c r="C1397" s="59">
        <v>182938.5</v>
      </c>
      <c r="D1397" s="27">
        <v>-356.0</v>
      </c>
      <c r="E1397" s="41"/>
    </row>
    <row r="1398" hidden="1">
      <c r="A1398" s="36" t="s">
        <v>3295</v>
      </c>
      <c r="B1398" s="42">
        <v>6.5</v>
      </c>
      <c r="C1398" s="71">
        <v>-153.5</v>
      </c>
      <c r="D1398" s="66">
        <v>-160.0</v>
      </c>
      <c r="E1398" s="45"/>
    </row>
    <row r="1399" hidden="1"/>
    <row r="1400" hidden="1"/>
    <row r="1401" hidden="1">
      <c r="A1401" s="5" t="s">
        <v>4030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3268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4" t="s">
        <v>3269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4032</v>
      </c>
      <c r="B1407" s="7"/>
      <c r="C1407" s="16"/>
      <c r="D1407" s="56" t="s">
        <v>4033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3270</v>
      </c>
      <c r="B1409" s="6"/>
      <c r="C1409" s="6"/>
      <c r="D1409" s="6"/>
      <c r="E1409" s="7"/>
    </row>
    <row r="1410" hidden="1">
      <c r="A1410" s="20" t="s">
        <v>3271</v>
      </c>
      <c r="B1410" s="21" t="s">
        <v>3272</v>
      </c>
      <c r="C1410" s="22" t="s">
        <v>3273</v>
      </c>
      <c r="D1410" s="21" t="s">
        <v>3274</v>
      </c>
      <c r="E1410" s="23" t="s">
        <v>13</v>
      </c>
    </row>
    <row r="1411" hidden="1">
      <c r="A1411" s="57" t="s">
        <v>3275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7" t="s">
        <v>3276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7" t="s">
        <v>3277</v>
      </c>
      <c r="B1413" s="29">
        <v>0.0</v>
      </c>
      <c r="C1413" s="26"/>
      <c r="D1413" s="27">
        <v>0.0</v>
      </c>
      <c r="E1413" s="41"/>
    </row>
    <row r="1414" hidden="1">
      <c r="A1414" s="57" t="s">
        <v>3279</v>
      </c>
      <c r="B1414" s="25">
        <v>0.0</v>
      </c>
      <c r="C1414" s="26"/>
      <c r="D1414" s="27">
        <v>0.0</v>
      </c>
      <c r="E1414" s="40"/>
    </row>
    <row r="1415" hidden="1">
      <c r="A1415" s="31" t="s">
        <v>3281</v>
      </c>
      <c r="B1415" s="29">
        <v>0.0</v>
      </c>
      <c r="C1415" s="26"/>
      <c r="D1415" s="27">
        <v>0.0</v>
      </c>
      <c r="E1415" s="41"/>
    </row>
    <row r="1416" hidden="1">
      <c r="A1416" s="31" t="s">
        <v>3282</v>
      </c>
      <c r="B1416" s="29">
        <v>0.0</v>
      </c>
      <c r="C1416" s="26"/>
      <c r="D1416" s="27">
        <v>0.0</v>
      </c>
      <c r="E1416" s="41"/>
    </row>
    <row r="1417" hidden="1">
      <c r="A1417" s="31" t="s">
        <v>3284</v>
      </c>
      <c r="B1417" s="29">
        <v>432.0</v>
      </c>
      <c r="C1417" s="26"/>
      <c r="D1417" s="27">
        <v>-432.0</v>
      </c>
      <c r="E1417" s="28" t="s">
        <v>7954</v>
      </c>
    </row>
    <row r="1418" hidden="1">
      <c r="A1418" s="31" t="s">
        <v>3286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8" t="s">
        <v>3287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8" t="s">
        <v>3288</v>
      </c>
      <c r="B1420" s="29">
        <v>26446.0</v>
      </c>
      <c r="C1420" s="59">
        <v>26446.0</v>
      </c>
      <c r="D1420" s="27">
        <v>0.0</v>
      </c>
      <c r="E1420" s="41"/>
    </row>
    <row r="1421" hidden="1">
      <c r="A1421" s="58" t="s">
        <v>3289</v>
      </c>
      <c r="B1421" s="29">
        <v>31113.0</v>
      </c>
      <c r="C1421" s="59">
        <v>29964.0</v>
      </c>
      <c r="D1421" s="27">
        <v>-1149.0</v>
      </c>
      <c r="E1421" s="41"/>
    </row>
    <row r="1422" hidden="1">
      <c r="A1422" s="58" t="s">
        <v>3290</v>
      </c>
      <c r="B1422" s="29">
        <v>28512.0</v>
      </c>
      <c r="C1422" s="59">
        <v>28512.0</v>
      </c>
      <c r="D1422" s="27">
        <v>0.0</v>
      </c>
      <c r="E1422" s="41"/>
    </row>
    <row r="1423" hidden="1">
      <c r="A1423" s="58" t="s">
        <v>3292</v>
      </c>
      <c r="B1423" s="29">
        <v>0.0</v>
      </c>
      <c r="C1423" s="59">
        <v>0.0</v>
      </c>
      <c r="D1423" s="27">
        <v>0.0</v>
      </c>
      <c r="E1423" s="41"/>
    </row>
    <row r="1424" hidden="1">
      <c r="A1424" s="58" t="s">
        <v>3293</v>
      </c>
      <c r="B1424" s="29">
        <v>0.0</v>
      </c>
      <c r="C1424" s="59">
        <v>0.0</v>
      </c>
      <c r="D1424" s="27">
        <v>0.0</v>
      </c>
      <c r="E1424" s="41"/>
    </row>
    <row r="1425" hidden="1">
      <c r="A1425" s="35" t="s">
        <v>3294</v>
      </c>
      <c r="B1425" s="29">
        <v>184268.0</v>
      </c>
      <c r="C1425" s="59">
        <v>183119.0</v>
      </c>
      <c r="D1425" s="27">
        <v>-1149.0</v>
      </c>
      <c r="E1425" s="41"/>
    </row>
    <row r="1426" hidden="1">
      <c r="A1426" s="36" t="s">
        <v>3295</v>
      </c>
      <c r="B1426" s="42">
        <v>441.0</v>
      </c>
      <c r="C1426" s="71">
        <v>9.0</v>
      </c>
      <c r="D1426" s="66">
        <v>-432.0</v>
      </c>
      <c r="E1426" s="45"/>
    </row>
    <row r="1427" hidden="1"/>
    <row r="1428" hidden="1"/>
    <row r="1429" hidden="1">
      <c r="A1429" s="5" t="s">
        <v>4030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3268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4" t="s">
        <v>3269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4032</v>
      </c>
      <c r="B1435" s="7"/>
      <c r="C1435" s="16"/>
      <c r="D1435" s="56" t="s">
        <v>4033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3270</v>
      </c>
      <c r="B1437" s="6"/>
      <c r="C1437" s="6"/>
      <c r="D1437" s="6"/>
      <c r="E1437" s="7"/>
    </row>
    <row r="1438" hidden="1">
      <c r="A1438" s="20" t="s">
        <v>3271</v>
      </c>
      <c r="B1438" s="21" t="s">
        <v>3272</v>
      </c>
      <c r="C1438" s="22" t="s">
        <v>3273</v>
      </c>
      <c r="D1438" s="21" t="s">
        <v>3274</v>
      </c>
      <c r="E1438" s="23" t="s">
        <v>13</v>
      </c>
    </row>
    <row r="1439" hidden="1">
      <c r="A1439" s="57" t="s">
        <v>3275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7" t="s">
        <v>3276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7" t="s">
        <v>3277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7" t="s">
        <v>3279</v>
      </c>
      <c r="B1442" s="25">
        <v>0.0</v>
      </c>
      <c r="C1442" s="26"/>
      <c r="D1442" s="27">
        <v>0.0</v>
      </c>
      <c r="E1442" s="40"/>
    </row>
    <row r="1443" hidden="1">
      <c r="A1443" s="31" t="s">
        <v>3281</v>
      </c>
      <c r="B1443" s="29">
        <v>0.0</v>
      </c>
      <c r="C1443" s="26"/>
      <c r="D1443" s="27">
        <v>0.0</v>
      </c>
      <c r="E1443" s="41"/>
    </row>
    <row r="1444" hidden="1">
      <c r="A1444" s="31" t="s">
        <v>3282</v>
      </c>
      <c r="B1444" s="29">
        <v>0.0</v>
      </c>
      <c r="C1444" s="26"/>
      <c r="D1444" s="27">
        <v>0.0</v>
      </c>
      <c r="E1444" s="41"/>
    </row>
    <row r="1445" hidden="1">
      <c r="A1445" s="31" t="s">
        <v>3284</v>
      </c>
      <c r="B1445" s="29">
        <v>0.0</v>
      </c>
      <c r="C1445" s="26"/>
      <c r="D1445" s="27">
        <v>0.0</v>
      </c>
      <c r="E1445" s="28"/>
    </row>
    <row r="1446" hidden="1">
      <c r="A1446" s="31" t="s">
        <v>3286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8" t="s">
        <v>3287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8" t="s">
        <v>3288</v>
      </c>
      <c r="B1448" s="29">
        <v>26429.0</v>
      </c>
      <c r="C1448" s="59">
        <v>25926.0</v>
      </c>
      <c r="D1448" s="27">
        <v>-503.0</v>
      </c>
      <c r="E1448" s="41"/>
    </row>
    <row r="1449" hidden="1">
      <c r="A1449" s="58" t="s">
        <v>3289</v>
      </c>
      <c r="B1449" s="29">
        <v>31222.0</v>
      </c>
      <c r="C1449" s="59">
        <v>31222.0</v>
      </c>
      <c r="D1449" s="27">
        <v>0.0</v>
      </c>
      <c r="E1449" s="41"/>
    </row>
    <row r="1450" hidden="1">
      <c r="A1450" s="58" t="s">
        <v>3290</v>
      </c>
      <c r="B1450" s="29">
        <v>22474.0</v>
      </c>
      <c r="C1450" s="59">
        <v>22474.0</v>
      </c>
      <c r="D1450" s="27">
        <v>0.0</v>
      </c>
      <c r="E1450" s="41"/>
    </row>
    <row r="1451" hidden="1">
      <c r="A1451" s="58" t="s">
        <v>3292</v>
      </c>
      <c r="B1451" s="29">
        <v>0.0</v>
      </c>
      <c r="C1451" s="59">
        <v>0.0</v>
      </c>
      <c r="D1451" s="27">
        <v>0.0</v>
      </c>
      <c r="E1451" s="41"/>
    </row>
    <row r="1452" hidden="1">
      <c r="A1452" s="58" t="s">
        <v>3293</v>
      </c>
      <c r="B1452" s="29">
        <v>0.0</v>
      </c>
      <c r="C1452" s="59">
        <v>0.0</v>
      </c>
      <c r="D1452" s="27">
        <v>0.0</v>
      </c>
      <c r="E1452" s="41"/>
    </row>
    <row r="1453" hidden="1">
      <c r="A1453" s="35" t="s">
        <v>3294</v>
      </c>
      <c r="B1453" s="29">
        <v>161766.5</v>
      </c>
      <c r="C1453" s="59">
        <v>161263.5</v>
      </c>
      <c r="D1453" s="27">
        <v>-503.0</v>
      </c>
      <c r="E1453" s="41"/>
    </row>
    <row r="1454" hidden="1">
      <c r="A1454" s="36" t="s">
        <v>3295</v>
      </c>
      <c r="B1454" s="42">
        <v>222.5</v>
      </c>
      <c r="C1454" s="71">
        <v>483.5</v>
      </c>
      <c r="D1454" s="66">
        <v>261.0</v>
      </c>
      <c r="E1454" s="45"/>
    </row>
    <row r="1455" hidden="1"/>
    <row r="1456" hidden="1"/>
    <row r="1457" hidden="1">
      <c r="A1457" s="5" t="s">
        <v>4030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3268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4" t="s">
        <v>3269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4032</v>
      </c>
      <c r="B1463" s="7"/>
      <c r="C1463" s="16"/>
      <c r="D1463" s="56" t="s">
        <v>4032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3270</v>
      </c>
      <c r="B1465" s="6"/>
      <c r="C1465" s="6"/>
      <c r="D1465" s="6"/>
      <c r="E1465" s="7"/>
    </row>
    <row r="1466" hidden="1">
      <c r="A1466" s="20" t="s">
        <v>3271</v>
      </c>
      <c r="B1466" s="21" t="s">
        <v>3272</v>
      </c>
      <c r="C1466" s="22" t="s">
        <v>3273</v>
      </c>
      <c r="D1466" s="21" t="s">
        <v>3274</v>
      </c>
      <c r="E1466" s="23" t="s">
        <v>13</v>
      </c>
    </row>
    <row r="1467" hidden="1">
      <c r="A1467" s="57" t="s">
        <v>3275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7" t="s">
        <v>3276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7" t="s">
        <v>3277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7" t="s">
        <v>3279</v>
      </c>
      <c r="B1470" s="25">
        <v>0.0</v>
      </c>
      <c r="C1470" s="26"/>
      <c r="D1470" s="27">
        <v>0.0</v>
      </c>
      <c r="E1470" s="40"/>
    </row>
    <row r="1471" hidden="1">
      <c r="A1471" s="31" t="s">
        <v>3281</v>
      </c>
      <c r="B1471" s="29">
        <v>0.0</v>
      </c>
      <c r="C1471" s="26"/>
      <c r="D1471" s="27">
        <v>0.0</v>
      </c>
      <c r="E1471" s="41"/>
    </row>
    <row r="1472" hidden="1">
      <c r="A1472" s="31" t="s">
        <v>3282</v>
      </c>
      <c r="B1472" s="29">
        <v>0.0</v>
      </c>
      <c r="C1472" s="26"/>
      <c r="D1472" s="27">
        <v>0.0</v>
      </c>
      <c r="E1472" s="41"/>
    </row>
    <row r="1473" hidden="1">
      <c r="A1473" s="31" t="s">
        <v>3284</v>
      </c>
      <c r="B1473" s="29">
        <v>0.0</v>
      </c>
      <c r="C1473" s="26"/>
      <c r="D1473" s="27">
        <v>0.0</v>
      </c>
      <c r="E1473" s="28"/>
    </row>
    <row r="1474" hidden="1">
      <c r="A1474" s="31" t="s">
        <v>3286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8" t="s">
        <v>3287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8" t="s">
        <v>3288</v>
      </c>
      <c r="B1476" s="29">
        <v>31293.0</v>
      </c>
      <c r="C1476" s="59">
        <v>31029.0</v>
      </c>
      <c r="D1476" s="27">
        <v>-264.0</v>
      </c>
      <c r="E1476" s="41"/>
    </row>
    <row r="1477" hidden="1">
      <c r="A1477" s="58" t="s">
        <v>3289</v>
      </c>
      <c r="B1477" s="29">
        <v>40380.0</v>
      </c>
      <c r="C1477" s="59">
        <v>40380.0</v>
      </c>
      <c r="D1477" s="27">
        <v>0.0</v>
      </c>
      <c r="E1477" s="41"/>
    </row>
    <row r="1478" hidden="1">
      <c r="A1478" s="58" t="s">
        <v>3290</v>
      </c>
      <c r="B1478" s="29">
        <v>24361.0</v>
      </c>
      <c r="C1478" s="59">
        <v>24361.0</v>
      </c>
      <c r="D1478" s="27">
        <v>0.0</v>
      </c>
      <c r="E1478" s="41"/>
    </row>
    <row r="1479" hidden="1">
      <c r="A1479" s="58" t="s">
        <v>3292</v>
      </c>
      <c r="B1479" s="29">
        <v>2875.0</v>
      </c>
      <c r="C1479" s="59">
        <v>2875.0</v>
      </c>
      <c r="D1479" s="27">
        <v>0.0</v>
      </c>
      <c r="E1479" s="41"/>
    </row>
    <row r="1480" hidden="1">
      <c r="A1480" s="58" t="s">
        <v>3293</v>
      </c>
      <c r="B1480" s="29">
        <v>0.0</v>
      </c>
      <c r="C1480" s="59">
        <v>0.0</v>
      </c>
      <c r="D1480" s="27">
        <v>0.0</v>
      </c>
      <c r="E1480" s="41"/>
    </row>
    <row r="1481" hidden="1">
      <c r="A1481" s="35" t="s">
        <v>3294</v>
      </c>
      <c r="B1481" s="29">
        <v>194592.0</v>
      </c>
      <c r="C1481" s="59">
        <v>194328.0</v>
      </c>
      <c r="D1481" s="27">
        <v>-264.0</v>
      </c>
      <c r="E1481" s="41"/>
    </row>
    <row r="1482" hidden="1">
      <c r="A1482" s="36" t="s">
        <v>3295</v>
      </c>
      <c r="B1482" s="42">
        <v>322.0</v>
      </c>
      <c r="C1482" s="71">
        <v>202.0</v>
      </c>
      <c r="D1482" s="66">
        <v>-120.0</v>
      </c>
      <c r="E1482" s="45"/>
    </row>
    <row r="1483" hidden="1"/>
    <row r="1484" hidden="1"/>
    <row r="1485" hidden="1">
      <c r="A1485" s="5" t="s">
        <v>4030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3268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4" t="s">
        <v>3269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4034</v>
      </c>
      <c r="B1491" s="7"/>
      <c r="C1491" s="16"/>
      <c r="D1491" s="56" t="s">
        <v>4033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3270</v>
      </c>
      <c r="B1493" s="6"/>
      <c r="C1493" s="6"/>
      <c r="D1493" s="6"/>
      <c r="E1493" s="7"/>
    </row>
    <row r="1494" hidden="1">
      <c r="A1494" s="20" t="s">
        <v>3271</v>
      </c>
      <c r="B1494" s="21" t="s">
        <v>3272</v>
      </c>
      <c r="C1494" s="22" t="s">
        <v>3273</v>
      </c>
      <c r="D1494" s="21" t="s">
        <v>3274</v>
      </c>
      <c r="E1494" s="23" t="s">
        <v>13</v>
      </c>
    </row>
    <row r="1495" hidden="1">
      <c r="A1495" s="57" t="s">
        <v>3275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7" t="s">
        <v>3276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7" t="s">
        <v>3277</v>
      </c>
      <c r="B1497" s="29">
        <v>0.0</v>
      </c>
      <c r="C1497" s="26"/>
      <c r="D1497" s="27">
        <v>0.0</v>
      </c>
      <c r="E1497" s="41"/>
    </row>
    <row r="1498" hidden="1">
      <c r="A1498" s="57" t="s">
        <v>3279</v>
      </c>
      <c r="B1498" s="25">
        <v>0.0</v>
      </c>
      <c r="C1498" s="26"/>
      <c r="D1498" s="27">
        <v>0.0</v>
      </c>
      <c r="E1498" s="40"/>
    </row>
    <row r="1499" hidden="1">
      <c r="A1499" s="31" t="s">
        <v>3281</v>
      </c>
      <c r="B1499" s="29">
        <v>0.0</v>
      </c>
      <c r="C1499" s="26"/>
      <c r="D1499" s="27">
        <v>0.0</v>
      </c>
      <c r="E1499" s="41"/>
    </row>
    <row r="1500" hidden="1">
      <c r="A1500" s="31" t="s">
        <v>3282</v>
      </c>
      <c r="B1500" s="29">
        <v>0.0</v>
      </c>
      <c r="C1500" s="26"/>
      <c r="D1500" s="27">
        <v>0.0</v>
      </c>
      <c r="E1500" s="41"/>
    </row>
    <row r="1501" hidden="1">
      <c r="A1501" s="31" t="s">
        <v>3284</v>
      </c>
      <c r="B1501" s="29">
        <v>0.0</v>
      </c>
      <c r="C1501" s="26"/>
      <c r="D1501" s="27">
        <v>0.0</v>
      </c>
      <c r="E1501" s="28"/>
    </row>
    <row r="1502" hidden="1">
      <c r="A1502" s="31" t="s">
        <v>3286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8" t="s">
        <v>3287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8" t="s">
        <v>3288</v>
      </c>
      <c r="B1504" s="29">
        <v>20889.0</v>
      </c>
      <c r="C1504" s="59">
        <v>20889.0</v>
      </c>
      <c r="D1504" s="27">
        <v>0.0</v>
      </c>
      <c r="E1504" s="41"/>
    </row>
    <row r="1505" hidden="1">
      <c r="A1505" s="58" t="s">
        <v>3289</v>
      </c>
      <c r="B1505" s="29">
        <v>17529.0</v>
      </c>
      <c r="C1505" s="59">
        <v>17529.0</v>
      </c>
      <c r="D1505" s="27">
        <v>0.0</v>
      </c>
      <c r="E1505" s="41"/>
    </row>
    <row r="1506" hidden="1">
      <c r="A1506" s="58" t="s">
        <v>3290</v>
      </c>
      <c r="B1506" s="29">
        <v>23237.0</v>
      </c>
      <c r="C1506" s="59">
        <v>23237.0</v>
      </c>
      <c r="D1506" s="27">
        <v>0.0</v>
      </c>
      <c r="E1506" s="41"/>
    </row>
    <row r="1507" hidden="1">
      <c r="A1507" s="58" t="s">
        <v>3292</v>
      </c>
      <c r="B1507" s="29">
        <v>0.0</v>
      </c>
      <c r="C1507" s="59">
        <v>0.0</v>
      </c>
      <c r="D1507" s="27">
        <v>0.0</v>
      </c>
      <c r="E1507" s="41"/>
    </row>
    <row r="1508" hidden="1">
      <c r="A1508" s="58" t="s">
        <v>3293</v>
      </c>
      <c r="B1508" s="29">
        <v>0.0</v>
      </c>
      <c r="C1508" s="59">
        <v>0.0</v>
      </c>
      <c r="D1508" s="27">
        <v>0.0</v>
      </c>
      <c r="E1508" s="41"/>
    </row>
    <row r="1509" hidden="1">
      <c r="A1509" s="35" t="s">
        <v>3294</v>
      </c>
      <c r="B1509" s="29">
        <v>142493.0</v>
      </c>
      <c r="C1509" s="59">
        <v>141900.0</v>
      </c>
      <c r="D1509" s="27">
        <v>-593.0</v>
      </c>
      <c r="E1509" s="41"/>
    </row>
    <row r="1510" hidden="1">
      <c r="A1510" s="36" t="s">
        <v>3295</v>
      </c>
      <c r="B1510" s="42">
        <v>1.0</v>
      </c>
      <c r="C1510" s="71">
        <v>1.0</v>
      </c>
      <c r="D1510" s="66">
        <v>0.0</v>
      </c>
      <c r="E1510" s="45"/>
    </row>
    <row r="1511" hidden="1"/>
    <row r="1512" hidden="1"/>
    <row r="1513" hidden="1">
      <c r="A1513" s="5" t="s">
        <v>4030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3268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4" t="s">
        <v>3269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4032</v>
      </c>
      <c r="B1519" s="7"/>
      <c r="C1519" s="16"/>
      <c r="D1519" s="56" t="s">
        <v>4033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3270</v>
      </c>
      <c r="B1521" s="6"/>
      <c r="C1521" s="6"/>
      <c r="D1521" s="6"/>
      <c r="E1521" s="7"/>
    </row>
    <row r="1522" hidden="1">
      <c r="A1522" s="20" t="s">
        <v>3271</v>
      </c>
      <c r="B1522" s="21" t="s">
        <v>3272</v>
      </c>
      <c r="C1522" s="22" t="s">
        <v>3273</v>
      </c>
      <c r="D1522" s="21" t="s">
        <v>3274</v>
      </c>
      <c r="E1522" s="23" t="s">
        <v>13</v>
      </c>
    </row>
    <row r="1523" hidden="1">
      <c r="A1523" s="57" t="s">
        <v>3275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7" t="s">
        <v>3276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7" t="s">
        <v>3277</v>
      </c>
      <c r="B1525" s="29">
        <v>0.0</v>
      </c>
      <c r="C1525" s="26"/>
      <c r="D1525" s="27">
        <v>0.0</v>
      </c>
      <c r="E1525" s="41"/>
    </row>
    <row r="1526" hidden="1">
      <c r="A1526" s="57" t="s">
        <v>3279</v>
      </c>
      <c r="B1526" s="25">
        <v>0.0</v>
      </c>
      <c r="C1526" s="26"/>
      <c r="D1526" s="27">
        <v>0.0</v>
      </c>
      <c r="E1526" s="40"/>
    </row>
    <row r="1527" hidden="1">
      <c r="A1527" s="31" t="s">
        <v>3281</v>
      </c>
      <c r="B1527" s="29">
        <v>0.0</v>
      </c>
      <c r="C1527" s="26"/>
      <c r="D1527" s="27">
        <v>0.0</v>
      </c>
      <c r="E1527" s="41"/>
    </row>
    <row r="1528" hidden="1">
      <c r="A1528" s="31" t="s">
        <v>3282</v>
      </c>
      <c r="B1528" s="29">
        <v>0.0</v>
      </c>
      <c r="C1528" s="26"/>
      <c r="D1528" s="27">
        <v>0.0</v>
      </c>
      <c r="E1528" s="41"/>
    </row>
    <row r="1529" hidden="1">
      <c r="A1529" s="31" t="s">
        <v>3284</v>
      </c>
      <c r="B1529" s="29">
        <v>0.0</v>
      </c>
      <c r="C1529" s="26"/>
      <c r="D1529" s="27">
        <v>0.0</v>
      </c>
      <c r="E1529" s="28"/>
    </row>
    <row r="1530" hidden="1">
      <c r="A1530" s="31" t="s">
        <v>3286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8" t="s">
        <v>3287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8" t="s">
        <v>3288</v>
      </c>
      <c r="B1532" s="29">
        <v>35372.0</v>
      </c>
      <c r="C1532" s="59">
        <v>35043.0</v>
      </c>
      <c r="D1532" s="27">
        <v>-329.0</v>
      </c>
      <c r="E1532" s="41"/>
    </row>
    <row r="1533" hidden="1">
      <c r="A1533" s="58" t="s">
        <v>3289</v>
      </c>
      <c r="B1533" s="29">
        <v>28855.0</v>
      </c>
      <c r="C1533" s="59">
        <v>28855.0</v>
      </c>
      <c r="D1533" s="27">
        <v>0.0</v>
      </c>
      <c r="E1533" s="41"/>
    </row>
    <row r="1534" hidden="1">
      <c r="A1534" s="58" t="s">
        <v>3290</v>
      </c>
      <c r="B1534" s="29">
        <v>21347.0</v>
      </c>
      <c r="C1534" s="59">
        <v>21347.0</v>
      </c>
      <c r="D1534" s="27">
        <v>0.0</v>
      </c>
      <c r="E1534" s="41"/>
    </row>
    <row r="1535" hidden="1">
      <c r="A1535" s="58" t="s">
        <v>3292</v>
      </c>
      <c r="B1535" s="29">
        <v>0.0</v>
      </c>
      <c r="C1535" s="59">
        <v>0.0</v>
      </c>
      <c r="D1535" s="27">
        <v>0.0</v>
      </c>
      <c r="E1535" s="41"/>
    </row>
    <row r="1536" hidden="1">
      <c r="A1536" s="58" t="s">
        <v>3293</v>
      </c>
      <c r="B1536" s="29">
        <v>0.0</v>
      </c>
      <c r="C1536" s="59">
        <v>0.0</v>
      </c>
      <c r="D1536" s="27">
        <v>0.0</v>
      </c>
      <c r="E1536" s="41"/>
    </row>
    <row r="1537" hidden="1">
      <c r="A1537" s="35" t="s">
        <v>3294</v>
      </c>
      <c r="B1537" s="29">
        <v>182243.0</v>
      </c>
      <c r="C1537" s="59">
        <v>181914.0</v>
      </c>
      <c r="D1537" s="27">
        <v>-329.0</v>
      </c>
      <c r="E1537" s="41"/>
    </row>
    <row r="1538" hidden="1">
      <c r="A1538" s="36" t="s">
        <v>3295</v>
      </c>
      <c r="B1538" s="42">
        <v>4.0</v>
      </c>
      <c r="C1538" s="71">
        <v>4.0</v>
      </c>
      <c r="D1538" s="66">
        <v>0.0</v>
      </c>
      <c r="E1538" s="45"/>
    </row>
    <row r="1539" hidden="1"/>
    <row r="1540" hidden="1"/>
    <row r="1541" hidden="1">
      <c r="A1541" s="5" t="s">
        <v>4030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3268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4" t="s">
        <v>3269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4032</v>
      </c>
      <c r="B1547" s="7"/>
      <c r="C1547" s="16"/>
      <c r="D1547" s="56" t="s">
        <v>4033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3270</v>
      </c>
      <c r="B1549" s="6"/>
      <c r="C1549" s="6"/>
      <c r="D1549" s="6"/>
      <c r="E1549" s="7"/>
    </row>
    <row r="1550" hidden="1">
      <c r="A1550" s="20" t="s">
        <v>3271</v>
      </c>
      <c r="B1550" s="21" t="s">
        <v>3272</v>
      </c>
      <c r="C1550" s="22" t="s">
        <v>3273</v>
      </c>
      <c r="D1550" s="21" t="s">
        <v>3274</v>
      </c>
      <c r="E1550" s="23" t="s">
        <v>13</v>
      </c>
    </row>
    <row r="1551" hidden="1">
      <c r="A1551" s="57" t="s">
        <v>3275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7" t="s">
        <v>3276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7" t="s">
        <v>3277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7" t="s">
        <v>3279</v>
      </c>
      <c r="B1554" s="25">
        <v>0.0</v>
      </c>
      <c r="C1554" s="26"/>
      <c r="D1554" s="27">
        <v>0.0</v>
      </c>
      <c r="E1554" s="40"/>
    </row>
    <row r="1555" hidden="1">
      <c r="A1555" s="31" t="s">
        <v>3281</v>
      </c>
      <c r="B1555" s="29">
        <v>0.0</v>
      </c>
      <c r="C1555" s="26"/>
      <c r="D1555" s="27">
        <v>0.0</v>
      </c>
      <c r="E1555" s="41"/>
    </row>
    <row r="1556" hidden="1">
      <c r="A1556" s="31" t="s">
        <v>3282</v>
      </c>
      <c r="B1556" s="29">
        <v>0.0</v>
      </c>
      <c r="C1556" s="26"/>
      <c r="D1556" s="27">
        <v>0.0</v>
      </c>
      <c r="E1556" s="41"/>
    </row>
    <row r="1557" hidden="1">
      <c r="A1557" s="31" t="s">
        <v>3284</v>
      </c>
      <c r="B1557" s="29">
        <v>0.0</v>
      </c>
      <c r="C1557" s="26"/>
      <c r="D1557" s="27">
        <v>0.0</v>
      </c>
      <c r="E1557" s="28"/>
    </row>
    <row r="1558" hidden="1">
      <c r="A1558" s="31" t="s">
        <v>3286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8" t="s">
        <v>3287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8" t="s">
        <v>3288</v>
      </c>
      <c r="B1560" s="29">
        <v>30307.0</v>
      </c>
      <c r="C1560" s="59">
        <v>35043.0</v>
      </c>
      <c r="D1560" s="27">
        <v>4736.0</v>
      </c>
      <c r="E1560" s="41"/>
    </row>
    <row r="1561" hidden="1">
      <c r="A1561" s="58" t="s">
        <v>3289</v>
      </c>
      <c r="B1561" s="29">
        <v>32447.0</v>
      </c>
      <c r="C1561" s="59">
        <v>28855.0</v>
      </c>
      <c r="D1561" s="27">
        <v>-3592.0</v>
      </c>
      <c r="E1561" s="41"/>
    </row>
    <row r="1562" hidden="1">
      <c r="A1562" s="58" t="s">
        <v>3290</v>
      </c>
      <c r="B1562" s="29">
        <v>23846.0</v>
      </c>
      <c r="C1562" s="59">
        <v>21347.0</v>
      </c>
      <c r="D1562" s="27">
        <v>-2499.0</v>
      </c>
      <c r="E1562" s="41"/>
    </row>
    <row r="1563" hidden="1">
      <c r="A1563" s="58" t="s">
        <v>3292</v>
      </c>
      <c r="B1563" s="29">
        <v>0.0</v>
      </c>
      <c r="C1563" s="59">
        <v>0.0</v>
      </c>
      <c r="D1563" s="27">
        <v>0.0</v>
      </c>
      <c r="E1563" s="41"/>
    </row>
    <row r="1564" hidden="1">
      <c r="A1564" s="58" t="s">
        <v>3293</v>
      </c>
      <c r="B1564" s="29">
        <v>0.0</v>
      </c>
      <c r="C1564" s="59">
        <v>0.0</v>
      </c>
      <c r="D1564" s="27">
        <v>0.0</v>
      </c>
      <c r="E1564" s="41"/>
    </row>
    <row r="1565" hidden="1">
      <c r="A1565" s="35" t="s">
        <v>3294</v>
      </c>
      <c r="B1565" s="29">
        <v>186895.8</v>
      </c>
      <c r="C1565" s="59">
        <v>181914.0</v>
      </c>
      <c r="D1565" s="27">
        <v>-4981.799999999988</v>
      </c>
      <c r="E1565" s="41"/>
    </row>
    <row r="1566" hidden="1">
      <c r="A1566" s="36" t="s">
        <v>3295</v>
      </c>
      <c r="B1566" s="42">
        <v>25.200000000000728</v>
      </c>
      <c r="C1566" s="71">
        <v>6353.0</v>
      </c>
      <c r="D1566" s="66">
        <v>6327.799999999999</v>
      </c>
      <c r="E1566" s="45"/>
    </row>
    <row r="1567" hidden="1"/>
    <row r="1568" hidden="1"/>
    <row r="1569" hidden="1">
      <c r="A1569" s="5" t="s">
        <v>4030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3268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4" t="s">
        <v>3269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4032</v>
      </c>
      <c r="B1575" s="7"/>
      <c r="C1575" s="16"/>
      <c r="D1575" s="56" t="s">
        <v>4033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3270</v>
      </c>
      <c r="B1577" s="6"/>
      <c r="C1577" s="6"/>
      <c r="D1577" s="6"/>
      <c r="E1577" s="7"/>
    </row>
    <row r="1578" hidden="1">
      <c r="A1578" s="20" t="s">
        <v>3271</v>
      </c>
      <c r="B1578" s="21" t="s">
        <v>3272</v>
      </c>
      <c r="C1578" s="22" t="s">
        <v>3273</v>
      </c>
      <c r="D1578" s="21" t="s">
        <v>3274</v>
      </c>
      <c r="E1578" s="23" t="s">
        <v>13</v>
      </c>
    </row>
    <row r="1579" hidden="1">
      <c r="A1579" s="57" t="s">
        <v>3275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7" t="s">
        <v>3276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7" t="s">
        <v>3277</v>
      </c>
      <c r="B1581" s="29">
        <v>0.0</v>
      </c>
      <c r="C1581" s="26"/>
      <c r="D1581" s="27">
        <v>0.0</v>
      </c>
      <c r="E1581" s="41"/>
    </row>
    <row r="1582" hidden="1">
      <c r="A1582" s="57" t="s">
        <v>3279</v>
      </c>
      <c r="B1582" s="25">
        <v>0.0</v>
      </c>
      <c r="C1582" s="26"/>
      <c r="D1582" s="27">
        <v>0.0</v>
      </c>
      <c r="E1582" s="40"/>
    </row>
    <row r="1583" hidden="1">
      <c r="A1583" s="31" t="s">
        <v>3281</v>
      </c>
      <c r="B1583" s="29">
        <v>0.0</v>
      </c>
      <c r="C1583" s="26"/>
      <c r="D1583" s="27">
        <v>0.0</v>
      </c>
      <c r="E1583" s="41"/>
    </row>
    <row r="1584" hidden="1">
      <c r="A1584" s="31" t="s">
        <v>3282</v>
      </c>
      <c r="B1584" s="29">
        <v>0.0</v>
      </c>
      <c r="C1584" s="26"/>
      <c r="D1584" s="27">
        <v>0.0</v>
      </c>
      <c r="E1584" s="41"/>
    </row>
    <row r="1585" hidden="1">
      <c r="A1585" s="31" t="s">
        <v>3284</v>
      </c>
      <c r="B1585" s="29">
        <v>0.0</v>
      </c>
      <c r="C1585" s="26"/>
      <c r="D1585" s="27">
        <v>0.0</v>
      </c>
      <c r="E1585" s="28"/>
    </row>
    <row r="1586" hidden="1">
      <c r="A1586" s="31" t="s">
        <v>3286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8" t="s">
        <v>3287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8" t="s">
        <v>3288</v>
      </c>
      <c r="B1588" s="29">
        <v>23341.0</v>
      </c>
      <c r="C1588" s="59">
        <v>23341.0</v>
      </c>
      <c r="D1588" s="27">
        <v>0.0</v>
      </c>
      <c r="E1588" s="41"/>
    </row>
    <row r="1589" hidden="1">
      <c r="A1589" s="58" t="s">
        <v>3289</v>
      </c>
      <c r="B1589" s="29">
        <v>36716.0</v>
      </c>
      <c r="C1589" s="59">
        <v>36716.0</v>
      </c>
      <c r="D1589" s="27">
        <v>0.0</v>
      </c>
      <c r="E1589" s="41"/>
    </row>
    <row r="1590" hidden="1">
      <c r="A1590" s="58" t="s">
        <v>3290</v>
      </c>
      <c r="B1590" s="29">
        <v>20753.0</v>
      </c>
      <c r="C1590" s="59">
        <v>20753.0</v>
      </c>
      <c r="D1590" s="27">
        <v>0.0</v>
      </c>
      <c r="E1590" s="41"/>
    </row>
    <row r="1591" hidden="1">
      <c r="A1591" s="58" t="s">
        <v>3292</v>
      </c>
      <c r="B1591" s="29">
        <v>0.0</v>
      </c>
      <c r="C1591" s="59">
        <v>0.0</v>
      </c>
      <c r="D1591" s="27">
        <v>0.0</v>
      </c>
      <c r="E1591" s="41"/>
    </row>
    <row r="1592" hidden="1">
      <c r="A1592" s="58" t="s">
        <v>3293</v>
      </c>
      <c r="B1592" s="29">
        <v>0.0</v>
      </c>
      <c r="C1592" s="59">
        <v>0.0</v>
      </c>
      <c r="D1592" s="27">
        <v>0.0</v>
      </c>
      <c r="E1592" s="41"/>
    </row>
    <row r="1593" hidden="1">
      <c r="A1593" s="35" t="s">
        <v>3294</v>
      </c>
      <c r="B1593" s="29">
        <v>170817.5</v>
      </c>
      <c r="C1593" s="59">
        <v>170817.5</v>
      </c>
      <c r="D1593" s="27">
        <v>0.0</v>
      </c>
      <c r="E1593" s="41"/>
    </row>
    <row r="1594" hidden="1">
      <c r="A1594" s="36" t="s">
        <v>3295</v>
      </c>
      <c r="B1594" s="42">
        <v>31.5</v>
      </c>
      <c r="C1594" s="71">
        <v>-717.5</v>
      </c>
      <c r="D1594" s="66">
        <v>-749.0</v>
      </c>
      <c r="E1594" s="45"/>
    </row>
    <row r="1595" hidden="1"/>
    <row r="1596" hidden="1"/>
    <row r="1597" hidden="1">
      <c r="A1597" s="5" t="s">
        <v>4030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3268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4" t="s">
        <v>3269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4032</v>
      </c>
      <c r="B1603" s="7"/>
      <c r="C1603" s="16"/>
      <c r="D1603" s="56" t="s">
        <v>4047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3270</v>
      </c>
      <c r="B1605" s="6"/>
      <c r="C1605" s="6"/>
      <c r="D1605" s="6"/>
      <c r="E1605" s="7"/>
    </row>
    <row r="1606" hidden="1">
      <c r="A1606" s="20" t="s">
        <v>3271</v>
      </c>
      <c r="B1606" s="21" t="s">
        <v>3272</v>
      </c>
      <c r="C1606" s="22" t="s">
        <v>3273</v>
      </c>
      <c r="D1606" s="21" t="s">
        <v>3274</v>
      </c>
      <c r="E1606" s="23" t="s">
        <v>13</v>
      </c>
    </row>
    <row r="1607" hidden="1">
      <c r="A1607" s="57" t="s">
        <v>3275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7" t="s">
        <v>3276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7" t="s">
        <v>3277</v>
      </c>
      <c r="B1609" s="29">
        <v>0.0</v>
      </c>
      <c r="C1609" s="26"/>
      <c r="D1609" s="27">
        <v>0.0</v>
      </c>
      <c r="E1609" s="41"/>
    </row>
    <row r="1610" hidden="1">
      <c r="A1610" s="57" t="s">
        <v>3279</v>
      </c>
      <c r="B1610" s="25">
        <v>0.0</v>
      </c>
      <c r="C1610" s="26"/>
      <c r="D1610" s="27">
        <v>0.0</v>
      </c>
      <c r="E1610" s="40"/>
    </row>
    <row r="1611" hidden="1">
      <c r="A1611" s="31" t="s">
        <v>3281</v>
      </c>
      <c r="B1611" s="29">
        <v>0.0</v>
      </c>
      <c r="C1611" s="26"/>
      <c r="D1611" s="27">
        <v>0.0</v>
      </c>
      <c r="E1611" s="41"/>
    </row>
    <row r="1612" hidden="1">
      <c r="A1612" s="31" t="s">
        <v>3282</v>
      </c>
      <c r="B1612" s="29">
        <v>0.0</v>
      </c>
      <c r="C1612" s="26"/>
      <c r="D1612" s="27">
        <v>0.0</v>
      </c>
      <c r="E1612" s="41"/>
    </row>
    <row r="1613" hidden="1">
      <c r="A1613" s="31" t="s">
        <v>3284</v>
      </c>
      <c r="B1613" s="29">
        <v>0.0</v>
      </c>
      <c r="C1613" s="26"/>
      <c r="D1613" s="27">
        <v>0.0</v>
      </c>
      <c r="E1613" s="28"/>
    </row>
    <row r="1614" hidden="1">
      <c r="A1614" s="31" t="s">
        <v>3286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8" t="s">
        <v>3287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8" t="s">
        <v>3288</v>
      </c>
      <c r="B1616" s="29">
        <v>10784.0</v>
      </c>
      <c r="C1616" s="59">
        <v>10784.0</v>
      </c>
      <c r="D1616" s="27">
        <v>0.0</v>
      </c>
      <c r="E1616" s="41"/>
    </row>
    <row r="1617" hidden="1">
      <c r="A1617" s="58" t="s">
        <v>3289</v>
      </c>
      <c r="B1617" s="29">
        <v>22435.0</v>
      </c>
      <c r="C1617" s="59">
        <v>22435.0</v>
      </c>
      <c r="D1617" s="27">
        <v>0.0</v>
      </c>
      <c r="E1617" s="41"/>
    </row>
    <row r="1618" hidden="1">
      <c r="A1618" s="58" t="s">
        <v>3290</v>
      </c>
      <c r="B1618" s="29">
        <v>14651.0</v>
      </c>
      <c r="C1618" s="59">
        <v>14651.0</v>
      </c>
      <c r="D1618" s="27">
        <v>0.0</v>
      </c>
      <c r="E1618" s="41"/>
    </row>
    <row r="1619" hidden="1">
      <c r="A1619" s="58" t="s">
        <v>3292</v>
      </c>
      <c r="B1619" s="29">
        <v>0.0</v>
      </c>
      <c r="C1619" s="59">
        <v>0.0</v>
      </c>
      <c r="D1619" s="27">
        <v>0.0</v>
      </c>
      <c r="E1619" s="41"/>
    </row>
    <row r="1620" hidden="1">
      <c r="A1620" s="58" t="s">
        <v>3293</v>
      </c>
      <c r="B1620" s="29">
        <v>0.0</v>
      </c>
      <c r="C1620" s="59">
        <v>0.0</v>
      </c>
      <c r="D1620" s="27">
        <v>0.0</v>
      </c>
      <c r="E1620" s="41"/>
    </row>
    <row r="1621" hidden="1">
      <c r="A1621" s="35" t="s">
        <v>3294</v>
      </c>
      <c r="B1621" s="29">
        <v>82632.5</v>
      </c>
      <c r="C1621" s="59">
        <v>82996.5</v>
      </c>
      <c r="D1621" s="27">
        <v>364.0</v>
      </c>
      <c r="E1621" s="41"/>
    </row>
    <row r="1622" hidden="1">
      <c r="A1622" s="36" t="s">
        <v>3295</v>
      </c>
      <c r="B1622" s="42">
        <v>0.5</v>
      </c>
      <c r="C1622" s="71">
        <v>0.5</v>
      </c>
      <c r="D1622" s="66">
        <v>0.0</v>
      </c>
      <c r="E1622" s="45"/>
    </row>
    <row r="1623" hidden="1"/>
    <row r="1624" hidden="1"/>
    <row r="1625" hidden="1">
      <c r="A1625" s="5" t="s">
        <v>4030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3268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4" t="s">
        <v>3269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4039</v>
      </c>
      <c r="B1631" s="7"/>
      <c r="C1631" s="16"/>
      <c r="D1631" s="56" t="s">
        <v>4033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3270</v>
      </c>
      <c r="B1633" s="6"/>
      <c r="C1633" s="6"/>
      <c r="D1633" s="6"/>
      <c r="E1633" s="7"/>
    </row>
    <row r="1634" hidden="1">
      <c r="A1634" s="20" t="s">
        <v>3271</v>
      </c>
      <c r="B1634" s="21" t="s">
        <v>3272</v>
      </c>
      <c r="C1634" s="22" t="s">
        <v>3273</v>
      </c>
      <c r="D1634" s="21" t="s">
        <v>3274</v>
      </c>
      <c r="E1634" s="23" t="s">
        <v>13</v>
      </c>
    </row>
    <row r="1635" hidden="1">
      <c r="A1635" s="57" t="s">
        <v>3275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7" t="s">
        <v>3276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7" t="s">
        <v>3277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7" t="s">
        <v>3279</v>
      </c>
      <c r="B1638" s="25">
        <v>0.0</v>
      </c>
      <c r="C1638" s="26"/>
      <c r="D1638" s="27">
        <v>0.0</v>
      </c>
      <c r="E1638" s="40"/>
    </row>
    <row r="1639" hidden="1">
      <c r="A1639" s="31" t="s">
        <v>3281</v>
      </c>
      <c r="B1639" s="29">
        <v>0.0</v>
      </c>
      <c r="C1639" s="26"/>
      <c r="D1639" s="27">
        <v>0.0</v>
      </c>
      <c r="E1639" s="41"/>
    </row>
    <row r="1640" hidden="1">
      <c r="A1640" s="31" t="s">
        <v>3282</v>
      </c>
      <c r="B1640" s="29">
        <v>0.0</v>
      </c>
      <c r="C1640" s="26"/>
      <c r="D1640" s="27">
        <v>0.0</v>
      </c>
      <c r="E1640" s="41"/>
    </row>
    <row r="1641" hidden="1">
      <c r="A1641" s="31" t="s">
        <v>3284</v>
      </c>
      <c r="B1641" s="29">
        <v>0.0</v>
      </c>
      <c r="C1641" s="26"/>
      <c r="D1641" s="27">
        <v>0.0</v>
      </c>
      <c r="E1641" s="28"/>
    </row>
    <row r="1642" hidden="1">
      <c r="A1642" s="31" t="s">
        <v>3286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8" t="s">
        <v>3287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8" t="s">
        <v>3288</v>
      </c>
      <c r="B1644" s="29">
        <v>12257.0</v>
      </c>
      <c r="C1644" s="59">
        <v>12257.0</v>
      </c>
      <c r="D1644" s="27">
        <v>0.0</v>
      </c>
      <c r="E1644" s="41"/>
    </row>
    <row r="1645" hidden="1">
      <c r="A1645" s="58" t="s">
        <v>3289</v>
      </c>
      <c r="B1645" s="29">
        <v>14983.0</v>
      </c>
      <c r="C1645" s="59">
        <v>14983.0</v>
      </c>
      <c r="D1645" s="27">
        <v>0.0</v>
      </c>
      <c r="E1645" s="41"/>
    </row>
    <row r="1646" hidden="1">
      <c r="A1646" s="58" t="s">
        <v>3290</v>
      </c>
      <c r="B1646" s="29">
        <v>13407.0</v>
      </c>
      <c r="C1646" s="59">
        <v>13407.0</v>
      </c>
      <c r="D1646" s="27">
        <v>0.0</v>
      </c>
      <c r="E1646" s="41"/>
    </row>
    <row r="1647" hidden="1">
      <c r="A1647" s="58" t="s">
        <v>3292</v>
      </c>
      <c r="B1647" s="29">
        <v>1313.0</v>
      </c>
      <c r="C1647" s="59">
        <v>1313.0</v>
      </c>
      <c r="D1647" s="27">
        <v>0.0</v>
      </c>
      <c r="E1647" s="41"/>
    </row>
    <row r="1648" hidden="1">
      <c r="A1648" s="58" t="s">
        <v>3293</v>
      </c>
      <c r="B1648" s="29">
        <v>0.0</v>
      </c>
      <c r="C1648" s="59">
        <v>0.0</v>
      </c>
      <c r="D1648" s="27">
        <v>0.0</v>
      </c>
      <c r="E1648" s="41"/>
    </row>
    <row r="1649" hidden="1">
      <c r="A1649" s="35" t="s">
        <v>3294</v>
      </c>
      <c r="B1649" s="29">
        <v>89304.0</v>
      </c>
      <c r="C1649" s="59">
        <v>89304.0</v>
      </c>
      <c r="D1649" s="27">
        <v>0.0</v>
      </c>
      <c r="E1649" s="41"/>
    </row>
    <row r="1650" hidden="1">
      <c r="A1650" s="36" t="s">
        <v>3295</v>
      </c>
      <c r="B1650" s="42">
        <v>0.0</v>
      </c>
      <c r="C1650" s="71">
        <v>0.0</v>
      </c>
      <c r="D1650" s="66">
        <v>0.0</v>
      </c>
      <c r="E1650" s="45"/>
    </row>
    <row r="1651" hidden="1"/>
    <row r="1652" hidden="1"/>
    <row r="1653" hidden="1">
      <c r="A1653" s="5" t="s">
        <v>4030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3268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4" t="s">
        <v>3269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4032</v>
      </c>
      <c r="B1659" s="7"/>
      <c r="C1659" s="16"/>
      <c r="D1659" s="56" t="s">
        <v>4033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3270</v>
      </c>
      <c r="B1661" s="6"/>
      <c r="C1661" s="6"/>
      <c r="D1661" s="6"/>
      <c r="E1661" s="7"/>
    </row>
    <row r="1662" hidden="1">
      <c r="A1662" s="20" t="s">
        <v>3271</v>
      </c>
      <c r="B1662" s="21" t="s">
        <v>3272</v>
      </c>
      <c r="C1662" s="22" t="s">
        <v>3273</v>
      </c>
      <c r="D1662" s="21" t="s">
        <v>3274</v>
      </c>
      <c r="E1662" s="23" t="s">
        <v>13</v>
      </c>
    </row>
    <row r="1663" hidden="1">
      <c r="A1663" s="57" t="s">
        <v>3275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7" t="s">
        <v>3276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7" t="s">
        <v>3277</v>
      </c>
      <c r="B1665" s="29">
        <v>0.0</v>
      </c>
      <c r="C1665" s="26"/>
      <c r="D1665" s="27">
        <v>0.0</v>
      </c>
      <c r="E1665" s="41"/>
    </row>
    <row r="1666" hidden="1">
      <c r="A1666" s="57" t="s">
        <v>3279</v>
      </c>
      <c r="B1666" s="25">
        <v>0.0</v>
      </c>
      <c r="C1666" s="26"/>
      <c r="D1666" s="27">
        <v>0.0</v>
      </c>
      <c r="E1666" s="40"/>
    </row>
    <row r="1667" hidden="1">
      <c r="A1667" s="31" t="s">
        <v>3281</v>
      </c>
      <c r="B1667" s="29">
        <v>0.0</v>
      </c>
      <c r="C1667" s="26"/>
      <c r="D1667" s="27">
        <v>0.0</v>
      </c>
      <c r="E1667" s="41"/>
    </row>
    <row r="1668" hidden="1">
      <c r="A1668" s="31" t="s">
        <v>3282</v>
      </c>
      <c r="B1668" s="29">
        <v>0.0</v>
      </c>
      <c r="C1668" s="26"/>
      <c r="D1668" s="27">
        <v>0.0</v>
      </c>
      <c r="E1668" s="41"/>
    </row>
    <row r="1669" hidden="1">
      <c r="A1669" s="31" t="s">
        <v>3284</v>
      </c>
      <c r="B1669" s="29">
        <v>0.0</v>
      </c>
      <c r="C1669" s="26"/>
      <c r="D1669" s="27">
        <v>0.0</v>
      </c>
      <c r="E1669" s="28"/>
    </row>
    <row r="1670" hidden="1">
      <c r="A1670" s="31" t="s">
        <v>3286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8" t="s">
        <v>3287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8" t="s">
        <v>3288</v>
      </c>
      <c r="B1672" s="29">
        <v>23484.0</v>
      </c>
      <c r="C1672" s="59">
        <v>23195.0</v>
      </c>
      <c r="D1672" s="27">
        <v>-289.0</v>
      </c>
      <c r="E1672" s="41"/>
    </row>
    <row r="1673" hidden="1">
      <c r="A1673" s="58" t="s">
        <v>3289</v>
      </c>
      <c r="B1673" s="29">
        <v>29990.0</v>
      </c>
      <c r="C1673" s="59">
        <v>29990.0</v>
      </c>
      <c r="D1673" s="27">
        <v>0.0</v>
      </c>
      <c r="E1673" s="41"/>
    </row>
    <row r="1674" hidden="1">
      <c r="A1674" s="58" t="s">
        <v>3290</v>
      </c>
      <c r="B1674" s="29">
        <v>23194.0</v>
      </c>
      <c r="C1674" s="59">
        <v>23194.0</v>
      </c>
      <c r="D1674" s="27">
        <v>0.0</v>
      </c>
      <c r="E1674" s="41"/>
    </row>
    <row r="1675" hidden="1">
      <c r="A1675" s="58" t="s">
        <v>3292</v>
      </c>
      <c r="B1675" s="29">
        <v>403.0</v>
      </c>
      <c r="C1675" s="59">
        <v>403.0</v>
      </c>
      <c r="D1675" s="27">
        <v>0.0</v>
      </c>
      <c r="E1675" s="41"/>
    </row>
    <row r="1676" hidden="1">
      <c r="A1676" s="58" t="s">
        <v>3293</v>
      </c>
      <c r="B1676" s="29">
        <v>0.0</v>
      </c>
      <c r="C1676" s="59">
        <v>0.0</v>
      </c>
      <c r="D1676" s="27">
        <v>0.0</v>
      </c>
      <c r="E1676" s="41"/>
    </row>
    <row r="1677" hidden="1">
      <c r="A1677" s="35" t="s">
        <v>3294</v>
      </c>
      <c r="B1677" s="29">
        <v>162924.80000000002</v>
      </c>
      <c r="C1677" s="59">
        <v>162635.8</v>
      </c>
      <c r="D1677" s="27">
        <v>-289.0000000000291</v>
      </c>
      <c r="E1677" s="41"/>
    </row>
    <row r="1678" hidden="1">
      <c r="A1678" s="36" t="s">
        <v>3295</v>
      </c>
      <c r="B1678" s="42">
        <v>1909.199999999997</v>
      </c>
      <c r="C1678" s="71">
        <v>0.20000000001164153</v>
      </c>
      <c r="D1678" s="66">
        <v>-1908.9999999999854</v>
      </c>
      <c r="E1678" s="45"/>
    </row>
    <row r="1679" hidden="1"/>
    <row r="1680" hidden="1"/>
    <row r="1681" hidden="1">
      <c r="A1681" s="5" t="s">
        <v>4030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3268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4" t="s">
        <v>3269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4032</v>
      </c>
      <c r="B1687" s="7"/>
      <c r="C1687" s="16"/>
      <c r="D1687" s="56" t="s">
        <v>4033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3270</v>
      </c>
      <c r="B1689" s="6"/>
      <c r="C1689" s="6"/>
      <c r="D1689" s="6"/>
      <c r="E1689" s="7"/>
    </row>
    <row r="1690" hidden="1">
      <c r="A1690" s="20" t="s">
        <v>3271</v>
      </c>
      <c r="B1690" s="21" t="s">
        <v>3272</v>
      </c>
      <c r="C1690" s="22" t="s">
        <v>3273</v>
      </c>
      <c r="D1690" s="21" t="s">
        <v>3274</v>
      </c>
      <c r="E1690" s="23" t="s">
        <v>13</v>
      </c>
    </row>
    <row r="1691" hidden="1">
      <c r="A1691" s="57" t="s">
        <v>3275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7" t="s">
        <v>3276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7" t="s">
        <v>3277</v>
      </c>
      <c r="B1693" s="29">
        <v>0.0</v>
      </c>
      <c r="C1693" s="26"/>
      <c r="D1693" s="27">
        <v>0.0</v>
      </c>
      <c r="E1693" s="41"/>
    </row>
    <row r="1694" hidden="1">
      <c r="A1694" s="57" t="s">
        <v>3279</v>
      </c>
      <c r="B1694" s="25">
        <v>0.0</v>
      </c>
      <c r="C1694" s="26"/>
      <c r="D1694" s="27">
        <v>0.0</v>
      </c>
      <c r="E1694" s="40"/>
    </row>
    <row r="1695" hidden="1">
      <c r="A1695" s="31" t="s">
        <v>3281</v>
      </c>
      <c r="B1695" s="29">
        <v>0.0</v>
      </c>
      <c r="C1695" s="26"/>
      <c r="D1695" s="27">
        <v>0.0</v>
      </c>
      <c r="E1695" s="41"/>
    </row>
    <row r="1696" hidden="1">
      <c r="A1696" s="31" t="s">
        <v>3282</v>
      </c>
      <c r="B1696" s="29">
        <v>0.0</v>
      </c>
      <c r="C1696" s="26"/>
      <c r="D1696" s="27">
        <v>0.0</v>
      </c>
      <c r="E1696" s="41"/>
    </row>
    <row r="1697" hidden="1">
      <c r="A1697" s="31" t="s">
        <v>3284</v>
      </c>
      <c r="B1697" s="29">
        <v>0.0</v>
      </c>
      <c r="C1697" s="26"/>
      <c r="D1697" s="27">
        <v>0.0</v>
      </c>
      <c r="E1697" s="28"/>
    </row>
    <row r="1698" hidden="1">
      <c r="A1698" s="31" t="s">
        <v>3286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8" t="s">
        <v>3287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8" t="s">
        <v>3288</v>
      </c>
      <c r="B1700" s="29">
        <v>30453.0</v>
      </c>
      <c r="C1700" s="59">
        <v>31166.0</v>
      </c>
      <c r="D1700" s="27">
        <v>713.0</v>
      </c>
      <c r="E1700" s="41"/>
    </row>
    <row r="1701" hidden="1">
      <c r="A1701" s="58" t="s">
        <v>3289</v>
      </c>
      <c r="B1701" s="29">
        <v>34508.0</v>
      </c>
      <c r="C1701" s="59">
        <v>34508.0</v>
      </c>
      <c r="D1701" s="27">
        <v>0.0</v>
      </c>
      <c r="E1701" s="41"/>
    </row>
    <row r="1702" hidden="1">
      <c r="A1702" s="58" t="s">
        <v>3290</v>
      </c>
      <c r="B1702" s="29">
        <v>30021.0</v>
      </c>
      <c r="C1702" s="59">
        <v>30021.0</v>
      </c>
      <c r="D1702" s="27">
        <v>0.0</v>
      </c>
      <c r="E1702" s="41"/>
    </row>
    <row r="1703" hidden="1">
      <c r="A1703" s="58" t="s">
        <v>3292</v>
      </c>
      <c r="B1703" s="29">
        <v>617.0</v>
      </c>
      <c r="C1703" s="59">
        <v>617.0</v>
      </c>
      <c r="D1703" s="27">
        <v>0.0</v>
      </c>
      <c r="E1703" s="41"/>
    </row>
    <row r="1704" hidden="1">
      <c r="A1704" s="58" t="s">
        <v>3293</v>
      </c>
      <c r="B1704" s="29">
        <v>0.0</v>
      </c>
      <c r="C1704" s="59">
        <v>0.0</v>
      </c>
      <c r="D1704" s="27">
        <v>0.0</v>
      </c>
      <c r="E1704" s="41"/>
    </row>
    <row r="1705" hidden="1">
      <c r="A1705" s="35" t="s">
        <v>3294</v>
      </c>
      <c r="B1705" s="29">
        <v>189886.5</v>
      </c>
      <c r="C1705" s="59">
        <v>190599.5</v>
      </c>
      <c r="D1705" s="27">
        <v>713.0</v>
      </c>
      <c r="E1705" s="41"/>
    </row>
    <row r="1706" hidden="1">
      <c r="A1706" s="36" t="s">
        <v>3295</v>
      </c>
      <c r="B1706" s="42">
        <v>0.5</v>
      </c>
      <c r="C1706" s="71">
        <v>0.5</v>
      </c>
      <c r="D1706" s="66">
        <v>0.0</v>
      </c>
      <c r="E1706" s="45"/>
    </row>
    <row r="1707" hidden="1"/>
    <row r="1708" hidden="1"/>
    <row r="1709" hidden="1">
      <c r="A1709" s="5" t="s">
        <v>4030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3268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4" t="s">
        <v>3269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4032</v>
      </c>
      <c r="B1715" s="7"/>
      <c r="C1715" s="16"/>
      <c r="D1715" s="56" t="s">
        <v>4033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3270</v>
      </c>
      <c r="B1717" s="6"/>
      <c r="C1717" s="6"/>
      <c r="D1717" s="6"/>
      <c r="E1717" s="7"/>
    </row>
    <row r="1718" hidden="1">
      <c r="A1718" s="20" t="s">
        <v>3271</v>
      </c>
      <c r="B1718" s="21" t="s">
        <v>3272</v>
      </c>
      <c r="C1718" s="22" t="s">
        <v>3273</v>
      </c>
      <c r="D1718" s="21" t="s">
        <v>3274</v>
      </c>
      <c r="E1718" s="23" t="s">
        <v>13</v>
      </c>
    </row>
    <row r="1719" hidden="1">
      <c r="A1719" s="57" t="s">
        <v>3275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7" t="s">
        <v>3276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7" t="s">
        <v>3277</v>
      </c>
      <c r="B1721" s="29">
        <v>0.0</v>
      </c>
      <c r="C1721" s="26"/>
      <c r="D1721" s="27">
        <v>0.0</v>
      </c>
      <c r="E1721" s="41"/>
    </row>
    <row r="1722" hidden="1">
      <c r="A1722" s="57" t="s">
        <v>3279</v>
      </c>
      <c r="B1722" s="25">
        <v>0.0</v>
      </c>
      <c r="C1722" s="26"/>
      <c r="D1722" s="27">
        <v>0.0</v>
      </c>
      <c r="E1722" s="40"/>
    </row>
    <row r="1723" hidden="1">
      <c r="A1723" s="31" t="s">
        <v>3281</v>
      </c>
      <c r="B1723" s="29">
        <v>0.0</v>
      </c>
      <c r="C1723" s="26"/>
      <c r="D1723" s="27">
        <v>0.0</v>
      </c>
      <c r="E1723" s="41"/>
    </row>
    <row r="1724" hidden="1">
      <c r="A1724" s="31" t="s">
        <v>3282</v>
      </c>
      <c r="B1724" s="29">
        <v>0.0</v>
      </c>
      <c r="C1724" s="26"/>
      <c r="D1724" s="27">
        <v>0.0</v>
      </c>
      <c r="E1724" s="41"/>
    </row>
    <row r="1725" hidden="1">
      <c r="A1725" s="31" t="s">
        <v>3284</v>
      </c>
      <c r="B1725" s="29">
        <v>0.0</v>
      </c>
      <c r="C1725" s="26"/>
      <c r="D1725" s="27">
        <v>0.0</v>
      </c>
      <c r="E1725" s="28"/>
    </row>
    <row r="1726" hidden="1">
      <c r="A1726" s="31" t="s">
        <v>3286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8" t="s">
        <v>3287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8" t="s">
        <v>3288</v>
      </c>
      <c r="B1728" s="29">
        <v>26595.0</v>
      </c>
      <c r="C1728" s="59">
        <v>26595.0</v>
      </c>
      <c r="D1728" s="27">
        <v>0.0</v>
      </c>
      <c r="E1728" s="41"/>
    </row>
    <row r="1729" hidden="1">
      <c r="A1729" s="58" t="s">
        <v>3289</v>
      </c>
      <c r="B1729" s="29">
        <v>27697.0</v>
      </c>
      <c r="C1729" s="59">
        <v>27697.0</v>
      </c>
      <c r="D1729" s="27">
        <v>0.0</v>
      </c>
      <c r="E1729" s="41"/>
    </row>
    <row r="1730" hidden="1">
      <c r="A1730" s="58" t="s">
        <v>3290</v>
      </c>
      <c r="B1730" s="29">
        <v>21062.0</v>
      </c>
      <c r="C1730" s="59">
        <v>21062.0</v>
      </c>
      <c r="D1730" s="27">
        <v>0.0</v>
      </c>
      <c r="E1730" s="41"/>
    </row>
    <row r="1731" hidden="1">
      <c r="A1731" s="58" t="s">
        <v>3292</v>
      </c>
      <c r="B1731" s="29">
        <v>0.0</v>
      </c>
      <c r="C1731" s="59">
        <v>0.0</v>
      </c>
      <c r="D1731" s="27">
        <v>0.0</v>
      </c>
      <c r="E1731" s="41"/>
    </row>
    <row r="1732" hidden="1">
      <c r="A1732" s="58" t="s">
        <v>3293</v>
      </c>
      <c r="B1732" s="29">
        <v>0.0</v>
      </c>
      <c r="C1732" s="59">
        <v>0.0</v>
      </c>
      <c r="D1732" s="27">
        <v>0.0</v>
      </c>
      <c r="E1732" s="41"/>
    </row>
    <row r="1733" hidden="1">
      <c r="A1733" s="35" t="s">
        <v>3294</v>
      </c>
      <c r="B1733" s="29">
        <v>158357.5</v>
      </c>
      <c r="C1733" s="59">
        <v>158357.5</v>
      </c>
      <c r="D1733" s="27">
        <v>0.0</v>
      </c>
      <c r="E1733" s="41"/>
    </row>
    <row r="1734" hidden="1">
      <c r="A1734" s="36" t="s">
        <v>3295</v>
      </c>
      <c r="B1734" s="42">
        <v>2.5</v>
      </c>
      <c r="C1734" s="71">
        <v>-37.5</v>
      </c>
      <c r="D1734" s="66">
        <v>-40.0</v>
      </c>
      <c r="E1734" s="45"/>
    </row>
    <row r="1735" hidden="1"/>
    <row r="1736" hidden="1"/>
    <row r="1737" hidden="1">
      <c r="A1737" s="5" t="s">
        <v>4030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3268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4" t="s">
        <v>3269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4032</v>
      </c>
      <c r="B1743" s="7"/>
      <c r="C1743" s="16"/>
      <c r="D1743" s="56" t="s">
        <v>4033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3270</v>
      </c>
      <c r="B1745" s="6"/>
      <c r="C1745" s="6"/>
      <c r="D1745" s="6"/>
      <c r="E1745" s="7"/>
    </row>
    <row r="1746" hidden="1">
      <c r="A1746" s="20" t="s">
        <v>3271</v>
      </c>
      <c r="B1746" s="21" t="s">
        <v>3272</v>
      </c>
      <c r="C1746" s="22" t="s">
        <v>3273</v>
      </c>
      <c r="D1746" s="21" t="s">
        <v>3274</v>
      </c>
      <c r="E1746" s="23" t="s">
        <v>13</v>
      </c>
    </row>
    <row r="1747" hidden="1">
      <c r="A1747" s="57" t="s">
        <v>3275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7" t="s">
        <v>3276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7" t="s">
        <v>3277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7" t="s">
        <v>3279</v>
      </c>
      <c r="B1750" s="25">
        <v>0.0</v>
      </c>
      <c r="C1750" s="26"/>
      <c r="D1750" s="27">
        <v>0.0</v>
      </c>
      <c r="E1750" s="40"/>
    </row>
    <row r="1751" hidden="1">
      <c r="A1751" s="31" t="s">
        <v>3281</v>
      </c>
      <c r="B1751" s="29">
        <v>0.0</v>
      </c>
      <c r="C1751" s="26"/>
      <c r="D1751" s="27">
        <v>0.0</v>
      </c>
      <c r="E1751" s="41"/>
    </row>
    <row r="1752" hidden="1">
      <c r="A1752" s="31" t="s">
        <v>3282</v>
      </c>
      <c r="B1752" s="29">
        <v>0.0</v>
      </c>
      <c r="C1752" s="26"/>
      <c r="D1752" s="27">
        <v>0.0</v>
      </c>
      <c r="E1752" s="41"/>
    </row>
    <row r="1753" hidden="1">
      <c r="A1753" s="31" t="s">
        <v>3284</v>
      </c>
      <c r="B1753" s="29">
        <v>0.0</v>
      </c>
      <c r="C1753" s="26"/>
      <c r="D1753" s="27">
        <v>0.0</v>
      </c>
      <c r="E1753" s="28"/>
    </row>
    <row r="1754" hidden="1">
      <c r="A1754" s="31" t="s">
        <v>3286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8" t="s">
        <v>3287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8" t="s">
        <v>3288</v>
      </c>
      <c r="B1756" s="29">
        <v>22971.0</v>
      </c>
      <c r="C1756" s="59">
        <v>22971.0</v>
      </c>
      <c r="D1756" s="27">
        <v>0.0</v>
      </c>
      <c r="E1756" s="41"/>
    </row>
    <row r="1757" hidden="1">
      <c r="A1757" s="58" t="s">
        <v>3289</v>
      </c>
      <c r="B1757" s="29">
        <v>34931.0</v>
      </c>
      <c r="C1757" s="59">
        <v>34931.0</v>
      </c>
      <c r="D1757" s="27">
        <v>0.0</v>
      </c>
      <c r="E1757" s="41"/>
    </row>
    <row r="1758" hidden="1">
      <c r="A1758" s="58" t="s">
        <v>3290</v>
      </c>
      <c r="B1758" s="29">
        <v>21182.0</v>
      </c>
      <c r="C1758" s="59">
        <v>21182.0</v>
      </c>
      <c r="D1758" s="27">
        <v>0.0</v>
      </c>
      <c r="E1758" s="41"/>
    </row>
    <row r="1759" hidden="1">
      <c r="A1759" s="58" t="s">
        <v>3292</v>
      </c>
      <c r="B1759" s="29">
        <v>0.0</v>
      </c>
      <c r="C1759" s="59">
        <v>0.0</v>
      </c>
      <c r="D1759" s="27">
        <v>0.0</v>
      </c>
      <c r="E1759" s="41"/>
    </row>
    <row r="1760" hidden="1">
      <c r="A1760" s="58" t="s">
        <v>3293</v>
      </c>
      <c r="B1760" s="29">
        <v>0.0</v>
      </c>
      <c r="C1760" s="59">
        <v>0.0</v>
      </c>
      <c r="D1760" s="27">
        <v>0.0</v>
      </c>
      <c r="E1760" s="41"/>
    </row>
    <row r="1761" hidden="1">
      <c r="A1761" s="35" t="s">
        <v>3294</v>
      </c>
      <c r="B1761" s="29">
        <v>180628.5</v>
      </c>
      <c r="C1761" s="59">
        <v>179664.5</v>
      </c>
      <c r="D1761" s="27">
        <v>-964.0</v>
      </c>
      <c r="E1761" s="41"/>
    </row>
    <row r="1762" hidden="1">
      <c r="A1762" s="36" t="s">
        <v>3295</v>
      </c>
      <c r="B1762" s="42">
        <v>0.5</v>
      </c>
      <c r="C1762" s="71">
        <v>0.5</v>
      </c>
      <c r="D1762" s="66">
        <v>0.0</v>
      </c>
      <c r="E1762" s="45"/>
    </row>
    <row r="1763" hidden="1"/>
    <row r="1764" hidden="1"/>
    <row r="1765" hidden="1">
      <c r="A1765" s="5" t="s">
        <v>4030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3268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4" t="s">
        <v>3269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4032</v>
      </c>
      <c r="B1771" s="7"/>
      <c r="C1771" s="16"/>
      <c r="D1771" s="56" t="s">
        <v>4033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3270</v>
      </c>
      <c r="B1773" s="6"/>
      <c r="C1773" s="6"/>
      <c r="D1773" s="6"/>
      <c r="E1773" s="7"/>
    </row>
    <row r="1774" hidden="1">
      <c r="A1774" s="20" t="s">
        <v>3271</v>
      </c>
      <c r="B1774" s="21" t="s">
        <v>3272</v>
      </c>
      <c r="C1774" s="22" t="s">
        <v>3273</v>
      </c>
      <c r="D1774" s="21" t="s">
        <v>3274</v>
      </c>
      <c r="E1774" s="23" t="s">
        <v>13</v>
      </c>
    </row>
    <row r="1775" hidden="1">
      <c r="A1775" s="57" t="s">
        <v>3275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7" t="s">
        <v>3276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7" t="s">
        <v>3277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7" t="s">
        <v>3279</v>
      </c>
      <c r="B1778" s="25">
        <v>0.0</v>
      </c>
      <c r="C1778" s="26"/>
      <c r="D1778" s="27">
        <v>0.0</v>
      </c>
      <c r="E1778" s="40"/>
    </row>
    <row r="1779" hidden="1">
      <c r="A1779" s="31" t="s">
        <v>3281</v>
      </c>
      <c r="B1779" s="29">
        <v>0.0</v>
      </c>
      <c r="C1779" s="26"/>
      <c r="D1779" s="27">
        <v>0.0</v>
      </c>
      <c r="E1779" s="41"/>
    </row>
    <row r="1780" hidden="1">
      <c r="A1780" s="31" t="s">
        <v>3282</v>
      </c>
      <c r="B1780" s="29">
        <v>0.0</v>
      </c>
      <c r="C1780" s="26"/>
      <c r="D1780" s="27">
        <v>0.0</v>
      </c>
      <c r="E1780" s="41"/>
    </row>
    <row r="1781" hidden="1">
      <c r="A1781" s="31" t="s">
        <v>3284</v>
      </c>
      <c r="B1781" s="29">
        <v>0.0</v>
      </c>
      <c r="C1781" s="26"/>
      <c r="D1781" s="27">
        <v>0.0</v>
      </c>
      <c r="E1781" s="28"/>
    </row>
    <row r="1782" hidden="1">
      <c r="A1782" s="31" t="s">
        <v>3286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8" t="s">
        <v>3287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8" t="s">
        <v>3288</v>
      </c>
      <c r="B1784" s="29">
        <v>23120.0</v>
      </c>
      <c r="C1784" s="59">
        <v>23554.0</v>
      </c>
      <c r="D1784" s="27">
        <v>434.0</v>
      </c>
      <c r="E1784" s="41"/>
    </row>
    <row r="1785" hidden="1">
      <c r="A1785" s="58" t="s">
        <v>3289</v>
      </c>
      <c r="B1785" s="29">
        <v>40812.25</v>
      </c>
      <c r="C1785" s="59">
        <v>40812.25</v>
      </c>
      <c r="D1785" s="27">
        <v>0.0</v>
      </c>
      <c r="E1785" s="41"/>
    </row>
    <row r="1786" hidden="1">
      <c r="A1786" s="58" t="s">
        <v>3290</v>
      </c>
      <c r="B1786" s="29">
        <v>21703.0</v>
      </c>
      <c r="C1786" s="59">
        <v>21703.0</v>
      </c>
      <c r="D1786" s="27">
        <v>0.0</v>
      </c>
      <c r="E1786" s="41"/>
    </row>
    <row r="1787" hidden="1">
      <c r="A1787" s="58" t="s">
        <v>3292</v>
      </c>
      <c r="B1787" s="29">
        <v>0.0</v>
      </c>
      <c r="C1787" s="59">
        <v>0.0</v>
      </c>
      <c r="D1787" s="27">
        <v>0.0</v>
      </c>
      <c r="E1787" s="41"/>
    </row>
    <row r="1788" hidden="1">
      <c r="A1788" s="58" t="s">
        <v>3293</v>
      </c>
      <c r="B1788" s="29">
        <v>0.0</v>
      </c>
      <c r="C1788" s="59">
        <v>0.0</v>
      </c>
      <c r="D1788" s="27">
        <v>0.0</v>
      </c>
      <c r="E1788" s="41"/>
    </row>
    <row r="1789" hidden="1">
      <c r="A1789" s="35" t="s">
        <v>3294</v>
      </c>
      <c r="B1789" s="29">
        <v>182253.85</v>
      </c>
      <c r="C1789" s="59">
        <v>183038.85</v>
      </c>
      <c r="D1789" s="27">
        <v>785.0</v>
      </c>
      <c r="E1789" s="41"/>
    </row>
    <row r="1790" hidden="1">
      <c r="A1790" s="36" t="s">
        <v>3295</v>
      </c>
      <c r="B1790" s="42">
        <v>22.400000000001455</v>
      </c>
      <c r="C1790" s="71">
        <v>-217.60000000000582</v>
      </c>
      <c r="D1790" s="66">
        <v>-240.00000000000728</v>
      </c>
      <c r="E1790" s="45"/>
    </row>
    <row r="1791" hidden="1"/>
    <row r="1792" hidden="1"/>
    <row r="1793" hidden="1">
      <c r="A1793" s="5" t="s">
        <v>4030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3268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3269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4032</v>
      </c>
      <c r="B1799" s="7"/>
      <c r="C1799" s="16"/>
      <c r="D1799" s="56" t="s">
        <v>4033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3270</v>
      </c>
      <c r="B1801" s="6"/>
      <c r="C1801" s="6"/>
      <c r="D1801" s="6"/>
      <c r="E1801" s="7"/>
    </row>
    <row r="1802" hidden="1">
      <c r="A1802" s="20" t="s">
        <v>3271</v>
      </c>
      <c r="B1802" s="21" t="s">
        <v>3272</v>
      </c>
      <c r="C1802" s="22" t="s">
        <v>3273</v>
      </c>
      <c r="D1802" s="21" t="s">
        <v>3274</v>
      </c>
      <c r="E1802" s="23" t="s">
        <v>13</v>
      </c>
    </row>
    <row r="1803" hidden="1">
      <c r="A1803" s="57" t="s">
        <v>3275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7" t="s">
        <v>3276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7" t="s">
        <v>3277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7" t="s">
        <v>3279</v>
      </c>
      <c r="B1806" s="25">
        <v>0.0</v>
      </c>
      <c r="C1806" s="26"/>
      <c r="D1806" s="27">
        <v>0.0</v>
      </c>
      <c r="E1806" s="40"/>
    </row>
    <row r="1807" hidden="1">
      <c r="A1807" s="31" t="s">
        <v>3281</v>
      </c>
      <c r="B1807" s="29">
        <v>0.0</v>
      </c>
      <c r="C1807" s="26"/>
      <c r="D1807" s="27">
        <v>0.0</v>
      </c>
      <c r="E1807" s="41"/>
    </row>
    <row r="1808" hidden="1">
      <c r="A1808" s="31" t="s">
        <v>3282</v>
      </c>
      <c r="B1808" s="29">
        <v>0.0</v>
      </c>
      <c r="C1808" s="26"/>
      <c r="D1808" s="27">
        <v>0.0</v>
      </c>
      <c r="E1808" s="41"/>
    </row>
    <row r="1809" hidden="1">
      <c r="A1809" s="31" t="s">
        <v>3284</v>
      </c>
      <c r="B1809" s="29">
        <v>0.0</v>
      </c>
      <c r="C1809" s="26"/>
      <c r="D1809" s="27">
        <v>0.0</v>
      </c>
      <c r="E1809" s="28"/>
    </row>
    <row r="1810" hidden="1">
      <c r="A1810" s="31" t="s">
        <v>3286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8" t="s">
        <v>3287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8" t="s">
        <v>3288</v>
      </c>
      <c r="B1812" s="29">
        <v>27412.0</v>
      </c>
      <c r="C1812" s="59">
        <v>27412.0</v>
      </c>
      <c r="D1812" s="27">
        <v>0.0</v>
      </c>
      <c r="E1812" s="41"/>
    </row>
    <row r="1813" hidden="1">
      <c r="A1813" s="58" t="s">
        <v>3289</v>
      </c>
      <c r="B1813" s="29">
        <v>35544.0</v>
      </c>
      <c r="C1813" s="59">
        <v>35255.0</v>
      </c>
      <c r="D1813" s="27">
        <v>-289.0</v>
      </c>
      <c r="E1813" s="41"/>
    </row>
    <row r="1814" hidden="1">
      <c r="A1814" s="58" t="s">
        <v>3290</v>
      </c>
      <c r="B1814" s="29">
        <v>24445.0</v>
      </c>
      <c r="C1814" s="59">
        <v>24445.0</v>
      </c>
      <c r="D1814" s="27">
        <v>0.0</v>
      </c>
      <c r="E1814" s="41"/>
    </row>
    <row r="1815" hidden="1">
      <c r="A1815" s="58" t="s">
        <v>3292</v>
      </c>
      <c r="B1815" s="29">
        <v>309.0</v>
      </c>
      <c r="C1815" s="59">
        <v>309.0</v>
      </c>
      <c r="D1815" s="27">
        <v>0.0</v>
      </c>
      <c r="E1815" s="41"/>
    </row>
    <row r="1816" hidden="1">
      <c r="A1816" s="58" t="s">
        <v>3293</v>
      </c>
      <c r="B1816" s="29">
        <v>0.0</v>
      </c>
      <c r="C1816" s="59">
        <v>0.0</v>
      </c>
      <c r="D1816" s="27">
        <v>0.0</v>
      </c>
      <c r="E1816" s="41"/>
    </row>
    <row r="1817" hidden="1">
      <c r="A1817" s="35" t="s">
        <v>3294</v>
      </c>
      <c r="B1817" s="29">
        <v>178959.0</v>
      </c>
      <c r="C1817" s="59">
        <v>178670.0</v>
      </c>
      <c r="D1817" s="27">
        <v>-289.0</v>
      </c>
      <c r="E1817" s="41"/>
    </row>
    <row r="1818" hidden="1">
      <c r="A1818" s="36" t="s">
        <v>3295</v>
      </c>
      <c r="B1818" s="42">
        <v>3.0</v>
      </c>
      <c r="C1818" s="71">
        <v>23.0</v>
      </c>
      <c r="D1818" s="66">
        <v>20.0</v>
      </c>
      <c r="E1818" s="45"/>
    </row>
    <row r="1819" hidden="1"/>
    <row r="1820" hidden="1"/>
    <row r="1821" hidden="1">
      <c r="A1821" s="5" t="s">
        <v>4030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3268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3269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4032</v>
      </c>
      <c r="B1827" s="7"/>
      <c r="C1827" s="16"/>
      <c r="D1827" s="56" t="s">
        <v>4033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3270</v>
      </c>
      <c r="B1829" s="6"/>
      <c r="C1829" s="6"/>
      <c r="D1829" s="6"/>
      <c r="E1829" s="7"/>
    </row>
    <row r="1830" hidden="1">
      <c r="A1830" s="20" t="s">
        <v>3271</v>
      </c>
      <c r="B1830" s="21" t="s">
        <v>3272</v>
      </c>
      <c r="C1830" s="22" t="s">
        <v>3273</v>
      </c>
      <c r="D1830" s="21" t="s">
        <v>3274</v>
      </c>
      <c r="E1830" s="23" t="s">
        <v>13</v>
      </c>
    </row>
    <row r="1831" hidden="1">
      <c r="A1831" s="57" t="s">
        <v>3275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7" t="s">
        <v>3276</v>
      </c>
      <c r="B1832" s="29">
        <v>20252.0</v>
      </c>
      <c r="C1832" s="26">
        <v>19024.0</v>
      </c>
      <c r="D1832" s="27">
        <v>-1228.0</v>
      </c>
      <c r="E1832" s="40" t="s">
        <v>7955</v>
      </c>
    </row>
    <row r="1833" hidden="1">
      <c r="A1833" s="57" t="s">
        <v>3277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7" t="s">
        <v>3279</v>
      </c>
      <c r="B1834" s="25">
        <v>0.0</v>
      </c>
      <c r="C1834" s="26"/>
      <c r="D1834" s="27">
        <v>0.0</v>
      </c>
      <c r="E1834" s="40"/>
    </row>
    <row r="1835" hidden="1">
      <c r="A1835" s="31" t="s">
        <v>3281</v>
      </c>
      <c r="B1835" s="29">
        <v>0.0</v>
      </c>
      <c r="C1835" s="26"/>
      <c r="D1835" s="27">
        <v>0.0</v>
      </c>
      <c r="E1835" s="41"/>
    </row>
    <row r="1836" hidden="1">
      <c r="A1836" s="31" t="s">
        <v>3282</v>
      </c>
      <c r="B1836" s="29">
        <v>0.0</v>
      </c>
      <c r="C1836" s="26"/>
      <c r="D1836" s="27">
        <v>0.0</v>
      </c>
      <c r="E1836" s="41"/>
    </row>
    <row r="1837" hidden="1">
      <c r="A1837" s="31" t="s">
        <v>3284</v>
      </c>
      <c r="B1837" s="29">
        <v>0.0</v>
      </c>
      <c r="C1837" s="26"/>
      <c r="D1837" s="27">
        <v>0.0</v>
      </c>
      <c r="E1837" s="28"/>
    </row>
    <row r="1838" hidden="1">
      <c r="A1838" s="31" t="s">
        <v>3286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8" t="s">
        <v>3287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8" t="s">
        <v>3288</v>
      </c>
      <c r="B1840" s="29">
        <v>23865.0</v>
      </c>
      <c r="C1840" s="59">
        <v>23865.0</v>
      </c>
      <c r="D1840" s="27">
        <v>0.0</v>
      </c>
      <c r="E1840" s="41"/>
    </row>
    <row r="1841" hidden="1">
      <c r="A1841" s="58" t="s">
        <v>3289</v>
      </c>
      <c r="B1841" s="29">
        <v>48290.0</v>
      </c>
      <c r="C1841" s="59">
        <v>48001.0</v>
      </c>
      <c r="D1841" s="27">
        <v>-289.0</v>
      </c>
      <c r="E1841" s="41"/>
    </row>
    <row r="1842" hidden="1">
      <c r="A1842" s="58" t="s">
        <v>3290</v>
      </c>
      <c r="B1842" s="29">
        <v>23643.0</v>
      </c>
      <c r="C1842" s="59">
        <v>23643.0</v>
      </c>
      <c r="D1842" s="27">
        <v>0.0</v>
      </c>
      <c r="E1842" s="41"/>
    </row>
    <row r="1843" hidden="1">
      <c r="A1843" s="58" t="s">
        <v>3292</v>
      </c>
      <c r="B1843" s="29">
        <v>0.0</v>
      </c>
      <c r="C1843" s="59">
        <v>0.0</v>
      </c>
      <c r="D1843" s="27">
        <v>0.0</v>
      </c>
      <c r="E1843" s="41"/>
    </row>
    <row r="1844" hidden="1">
      <c r="A1844" s="58" t="s">
        <v>3293</v>
      </c>
      <c r="B1844" s="29">
        <v>0.0</v>
      </c>
      <c r="C1844" s="59">
        <v>0.0</v>
      </c>
      <c r="D1844" s="27">
        <v>0.0</v>
      </c>
      <c r="E1844" s="41"/>
    </row>
    <row r="1845" hidden="1">
      <c r="A1845" s="35" t="s">
        <v>3294</v>
      </c>
      <c r="B1845" s="29">
        <v>183657.8</v>
      </c>
      <c r="C1845" s="59">
        <v>183368.8</v>
      </c>
      <c r="D1845" s="27">
        <v>-289.0</v>
      </c>
      <c r="E1845" s="41"/>
    </row>
    <row r="1846" hidden="1">
      <c r="A1846" s="36" t="s">
        <v>3295</v>
      </c>
      <c r="B1846" s="42">
        <v>363.2000000000007</v>
      </c>
      <c r="C1846" s="71">
        <v>-1227.7999999999884</v>
      </c>
      <c r="D1846" s="66">
        <v>-1590.999999999989</v>
      </c>
      <c r="E1846" s="45"/>
    </row>
    <row r="1847" hidden="1"/>
    <row r="1848" hidden="1"/>
    <row r="1849" hidden="1">
      <c r="A1849" s="5" t="s">
        <v>4030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3268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3269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4032</v>
      </c>
      <c r="B1855" s="7"/>
      <c r="C1855" s="16"/>
      <c r="D1855" s="56" t="s">
        <v>4033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3270</v>
      </c>
      <c r="B1857" s="6"/>
      <c r="C1857" s="6"/>
      <c r="D1857" s="6"/>
      <c r="E1857" s="7"/>
    </row>
    <row r="1858" hidden="1">
      <c r="A1858" s="20" t="s">
        <v>3271</v>
      </c>
      <c r="B1858" s="21" t="s">
        <v>3272</v>
      </c>
      <c r="C1858" s="22" t="s">
        <v>3273</v>
      </c>
      <c r="D1858" s="21" t="s">
        <v>3274</v>
      </c>
      <c r="E1858" s="23" t="s">
        <v>13</v>
      </c>
    </row>
    <row r="1859" hidden="1">
      <c r="A1859" s="57" t="s">
        <v>3275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7" t="s">
        <v>3276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7" t="s">
        <v>3277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7" t="s">
        <v>3279</v>
      </c>
      <c r="B1862" s="25">
        <v>0.0</v>
      </c>
      <c r="C1862" s="26"/>
      <c r="D1862" s="27">
        <v>0.0</v>
      </c>
      <c r="E1862" s="40"/>
    </row>
    <row r="1863" hidden="1">
      <c r="A1863" s="31" t="s">
        <v>3281</v>
      </c>
      <c r="B1863" s="29">
        <v>0.0</v>
      </c>
      <c r="C1863" s="26"/>
      <c r="D1863" s="27">
        <v>0.0</v>
      </c>
      <c r="E1863" s="41"/>
    </row>
    <row r="1864" hidden="1">
      <c r="A1864" s="31" t="s">
        <v>3282</v>
      </c>
      <c r="B1864" s="29">
        <v>0.0</v>
      </c>
      <c r="C1864" s="26"/>
      <c r="D1864" s="27">
        <v>0.0</v>
      </c>
      <c r="E1864" s="41"/>
    </row>
    <row r="1865" hidden="1">
      <c r="A1865" s="31" t="s">
        <v>3284</v>
      </c>
      <c r="B1865" s="29">
        <v>0.0</v>
      </c>
      <c r="C1865" s="26"/>
      <c r="D1865" s="27">
        <v>0.0</v>
      </c>
      <c r="E1865" s="28"/>
    </row>
    <row r="1866" hidden="1">
      <c r="A1866" s="31" t="s">
        <v>3286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8" t="s">
        <v>3287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8" t="s">
        <v>3288</v>
      </c>
      <c r="B1868" s="29">
        <v>26101.0</v>
      </c>
      <c r="C1868" s="59">
        <v>25694.0</v>
      </c>
      <c r="D1868" s="27">
        <v>-407.0</v>
      </c>
      <c r="E1868" s="41"/>
    </row>
    <row r="1869" hidden="1">
      <c r="A1869" s="58" t="s">
        <v>3289</v>
      </c>
      <c r="B1869" s="29">
        <v>59837.110000000015</v>
      </c>
      <c r="C1869" s="59">
        <v>59837.10999999997</v>
      </c>
      <c r="D1869" s="27">
        <v>-4.3655745685100555E-11</v>
      </c>
      <c r="E1869" s="41"/>
    </row>
    <row r="1870" hidden="1">
      <c r="A1870" s="58" t="s">
        <v>3290</v>
      </c>
      <c r="B1870" s="29">
        <v>22548.0</v>
      </c>
      <c r="C1870" s="59">
        <v>22548.0</v>
      </c>
      <c r="D1870" s="27">
        <v>0.0</v>
      </c>
      <c r="E1870" s="41"/>
    </row>
    <row r="1871" hidden="1">
      <c r="A1871" s="58" t="s">
        <v>3292</v>
      </c>
      <c r="B1871" s="29">
        <v>0.0</v>
      </c>
      <c r="C1871" s="59">
        <v>0.0</v>
      </c>
      <c r="D1871" s="27">
        <v>0.0</v>
      </c>
      <c r="E1871" s="41"/>
    </row>
    <row r="1872" hidden="1">
      <c r="A1872" s="58" t="s">
        <v>3293</v>
      </c>
      <c r="B1872" s="29">
        <v>0.0</v>
      </c>
      <c r="C1872" s="59">
        <v>0.0</v>
      </c>
      <c r="D1872" s="27">
        <v>0.0</v>
      </c>
      <c r="E1872" s="41"/>
    </row>
    <row r="1873" hidden="1">
      <c r="A1873" s="35" t="s">
        <v>3294</v>
      </c>
      <c r="B1873" s="29">
        <v>213357.61</v>
      </c>
      <c r="C1873" s="59">
        <v>212950.6100000001</v>
      </c>
      <c r="D1873" s="27">
        <v>-406.9999999998836</v>
      </c>
      <c r="E1873" s="41"/>
    </row>
    <row r="1874" hidden="1">
      <c r="A1874" s="36" t="s">
        <v>3295</v>
      </c>
      <c r="B1874" s="42">
        <v>0.5000000000291038</v>
      </c>
      <c r="C1874" s="71">
        <v>1.4999999998835847</v>
      </c>
      <c r="D1874" s="66">
        <v>0.9999999998544808</v>
      </c>
      <c r="E1874" s="45"/>
    </row>
    <row r="1875" hidden="1"/>
    <row r="1876" hidden="1"/>
    <row r="1877" hidden="1">
      <c r="A1877" s="5" t="s">
        <v>4030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3268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4" t="s">
        <v>3269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4032</v>
      </c>
      <c r="B1883" s="7"/>
      <c r="C1883" s="16"/>
      <c r="D1883" s="56" t="s">
        <v>4034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3270</v>
      </c>
      <c r="B1885" s="6"/>
      <c r="C1885" s="6"/>
      <c r="D1885" s="6"/>
      <c r="E1885" s="7"/>
    </row>
    <row r="1886" hidden="1">
      <c r="A1886" s="20" t="s">
        <v>3271</v>
      </c>
      <c r="B1886" s="21" t="s">
        <v>3272</v>
      </c>
      <c r="C1886" s="22" t="s">
        <v>3273</v>
      </c>
      <c r="D1886" s="21" t="s">
        <v>3274</v>
      </c>
      <c r="E1886" s="23" t="s">
        <v>13</v>
      </c>
    </row>
    <row r="1887" hidden="1">
      <c r="A1887" s="57" t="s">
        <v>3275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7" t="s">
        <v>3276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7" t="s">
        <v>3277</v>
      </c>
      <c r="B1889" s="29">
        <v>0.0</v>
      </c>
      <c r="C1889" s="26"/>
      <c r="D1889" s="27">
        <v>0.0</v>
      </c>
      <c r="E1889" s="41"/>
    </row>
    <row r="1890" hidden="1">
      <c r="A1890" s="57" t="s">
        <v>3279</v>
      </c>
      <c r="B1890" s="25">
        <v>0.0</v>
      </c>
      <c r="C1890" s="26"/>
      <c r="D1890" s="27">
        <v>0.0</v>
      </c>
      <c r="E1890" s="40"/>
    </row>
    <row r="1891" hidden="1">
      <c r="A1891" s="31" t="s">
        <v>3281</v>
      </c>
      <c r="B1891" s="29">
        <v>0.0</v>
      </c>
      <c r="C1891" s="26"/>
      <c r="D1891" s="27">
        <v>0.0</v>
      </c>
      <c r="E1891" s="41"/>
    </row>
    <row r="1892" hidden="1">
      <c r="A1892" s="31" t="s">
        <v>3282</v>
      </c>
      <c r="B1892" s="29">
        <v>0.0</v>
      </c>
      <c r="C1892" s="26"/>
      <c r="D1892" s="27">
        <v>0.0</v>
      </c>
      <c r="E1892" s="41"/>
    </row>
    <row r="1893" hidden="1">
      <c r="A1893" s="31" t="s">
        <v>3284</v>
      </c>
      <c r="B1893" s="29">
        <v>0.0</v>
      </c>
      <c r="C1893" s="26"/>
      <c r="D1893" s="27">
        <v>0.0</v>
      </c>
      <c r="E1893" s="28"/>
    </row>
    <row r="1894" hidden="1">
      <c r="A1894" s="31" t="s">
        <v>3286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8" t="s">
        <v>3287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8" t="s">
        <v>3288</v>
      </c>
      <c r="B1896" s="29">
        <v>7001.0</v>
      </c>
      <c r="C1896" s="59">
        <v>7001.0</v>
      </c>
      <c r="D1896" s="27">
        <v>0.0</v>
      </c>
      <c r="E1896" s="41"/>
    </row>
    <row r="1897" hidden="1">
      <c r="A1897" s="58" t="s">
        <v>3289</v>
      </c>
      <c r="B1897" s="29">
        <v>21703.0</v>
      </c>
      <c r="C1897" s="59">
        <v>21702.999999999996</v>
      </c>
      <c r="D1897" s="27">
        <v>-3.637978807091713E-12</v>
      </c>
      <c r="E1897" s="41"/>
    </row>
    <row r="1898" hidden="1">
      <c r="A1898" s="58" t="s">
        <v>3290</v>
      </c>
      <c r="B1898" s="29">
        <v>6016.0</v>
      </c>
      <c r="C1898" s="59">
        <v>6016.0</v>
      </c>
      <c r="D1898" s="27">
        <v>0.0</v>
      </c>
      <c r="E1898" s="41"/>
    </row>
    <row r="1899" hidden="1">
      <c r="A1899" s="58" t="s">
        <v>3292</v>
      </c>
      <c r="B1899" s="29">
        <v>0.0</v>
      </c>
      <c r="C1899" s="59">
        <v>0.0</v>
      </c>
      <c r="D1899" s="27">
        <v>0.0</v>
      </c>
      <c r="E1899" s="41"/>
    </row>
    <row r="1900" hidden="1">
      <c r="A1900" s="58" t="s">
        <v>3293</v>
      </c>
      <c r="B1900" s="29">
        <v>0.0</v>
      </c>
      <c r="C1900" s="59">
        <v>0.0</v>
      </c>
      <c r="D1900" s="27">
        <v>0.0</v>
      </c>
      <c r="E1900" s="41"/>
    </row>
    <row r="1901" hidden="1">
      <c r="A1901" s="35" t="s">
        <v>3294</v>
      </c>
      <c r="B1901" s="29">
        <v>62701.0</v>
      </c>
      <c r="C1901" s="59">
        <v>62701.0</v>
      </c>
      <c r="D1901" s="27">
        <v>0.0</v>
      </c>
      <c r="E1901" s="41"/>
    </row>
    <row r="1902" hidden="1">
      <c r="A1902" s="36" t="s">
        <v>3295</v>
      </c>
      <c r="B1902" s="42">
        <v>0.0</v>
      </c>
      <c r="C1902" s="71">
        <v>0.0</v>
      </c>
      <c r="D1902" s="66">
        <v>0.0</v>
      </c>
      <c r="E1902" s="45"/>
    </row>
    <row r="1903" hidden="1"/>
    <row r="1904" hidden="1"/>
    <row r="1905" hidden="1">
      <c r="A1905" s="5" t="s">
        <v>4030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3268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4" t="s">
        <v>3269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4035</v>
      </c>
      <c r="B1911" s="7"/>
      <c r="C1911" s="16"/>
      <c r="D1911" s="56" t="s">
        <v>4033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3270</v>
      </c>
      <c r="B1913" s="6"/>
      <c r="C1913" s="6"/>
      <c r="D1913" s="6"/>
      <c r="E1913" s="7"/>
    </row>
    <row r="1914" hidden="1">
      <c r="A1914" s="20" t="s">
        <v>3271</v>
      </c>
      <c r="B1914" s="21" t="s">
        <v>3272</v>
      </c>
      <c r="C1914" s="22" t="s">
        <v>3273</v>
      </c>
      <c r="D1914" s="21" t="s">
        <v>3274</v>
      </c>
      <c r="E1914" s="23" t="s">
        <v>13</v>
      </c>
    </row>
    <row r="1915" hidden="1">
      <c r="A1915" s="57" t="s">
        <v>3275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7" t="s">
        <v>3276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7" t="s">
        <v>3277</v>
      </c>
      <c r="B1917" s="29">
        <v>0.0</v>
      </c>
      <c r="C1917" s="26"/>
      <c r="D1917" s="27">
        <v>0.0</v>
      </c>
      <c r="E1917" s="41"/>
    </row>
    <row r="1918" hidden="1">
      <c r="A1918" s="57" t="s">
        <v>3279</v>
      </c>
      <c r="B1918" s="25">
        <v>0.0</v>
      </c>
      <c r="C1918" s="26"/>
      <c r="D1918" s="27">
        <v>0.0</v>
      </c>
      <c r="E1918" s="40"/>
    </row>
    <row r="1919" hidden="1">
      <c r="A1919" s="31" t="s">
        <v>3281</v>
      </c>
      <c r="B1919" s="29">
        <v>0.0</v>
      </c>
      <c r="C1919" s="26"/>
      <c r="D1919" s="27">
        <v>0.0</v>
      </c>
      <c r="E1919" s="41"/>
    </row>
    <row r="1920" hidden="1">
      <c r="A1920" s="31" t="s">
        <v>3282</v>
      </c>
      <c r="B1920" s="29">
        <v>0.0</v>
      </c>
      <c r="C1920" s="26"/>
      <c r="D1920" s="27">
        <v>0.0</v>
      </c>
      <c r="E1920" s="41"/>
    </row>
    <row r="1921" hidden="1">
      <c r="A1921" s="31" t="s">
        <v>3284</v>
      </c>
      <c r="B1921" s="29">
        <v>0.0</v>
      </c>
      <c r="C1921" s="26"/>
      <c r="D1921" s="27">
        <v>0.0</v>
      </c>
      <c r="E1921" s="28"/>
    </row>
    <row r="1922" hidden="1">
      <c r="A1922" s="31" t="s">
        <v>3286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8" t="s">
        <v>3287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8" t="s">
        <v>3288</v>
      </c>
      <c r="B1924" s="29">
        <v>16154.0</v>
      </c>
      <c r="C1924" s="59">
        <v>16154.0</v>
      </c>
      <c r="D1924" s="27">
        <v>0.0</v>
      </c>
      <c r="E1924" s="41"/>
    </row>
    <row r="1925" hidden="1">
      <c r="A1925" s="58" t="s">
        <v>3289</v>
      </c>
      <c r="B1925" s="29">
        <v>30830.0</v>
      </c>
      <c r="C1925" s="59">
        <v>30830.0</v>
      </c>
      <c r="D1925" s="27">
        <v>0.0</v>
      </c>
      <c r="E1925" s="41"/>
    </row>
    <row r="1926" hidden="1">
      <c r="A1926" s="58" t="s">
        <v>3290</v>
      </c>
      <c r="B1926" s="29">
        <v>19356.0</v>
      </c>
      <c r="C1926" s="59">
        <v>19356.0</v>
      </c>
      <c r="D1926" s="27">
        <v>0.0</v>
      </c>
      <c r="E1926" s="41"/>
    </row>
    <row r="1927" hidden="1">
      <c r="A1927" s="58" t="s">
        <v>3292</v>
      </c>
      <c r="B1927" s="29">
        <v>0.0</v>
      </c>
      <c r="C1927" s="59">
        <v>0.0</v>
      </c>
      <c r="D1927" s="27">
        <v>0.0</v>
      </c>
      <c r="E1927" s="41"/>
    </row>
    <row r="1928" hidden="1">
      <c r="A1928" s="58" t="s">
        <v>3293</v>
      </c>
      <c r="B1928" s="29">
        <v>0.0</v>
      </c>
      <c r="C1928" s="59">
        <v>0.0</v>
      </c>
      <c r="D1928" s="27">
        <v>0.0</v>
      </c>
      <c r="E1928" s="41"/>
    </row>
    <row r="1929" hidden="1">
      <c r="A1929" s="35" t="s">
        <v>3294</v>
      </c>
      <c r="B1929" s="29">
        <v>142334.0</v>
      </c>
      <c r="C1929" s="59">
        <v>142334.0</v>
      </c>
      <c r="D1929" s="27">
        <v>0.0</v>
      </c>
      <c r="E1929" s="41"/>
    </row>
    <row r="1930" hidden="1">
      <c r="A1930" s="36" t="s">
        <v>3295</v>
      </c>
      <c r="B1930" s="42">
        <v>74.0</v>
      </c>
      <c r="C1930" s="71">
        <v>34.0</v>
      </c>
      <c r="D1930" s="66">
        <v>-40.0</v>
      </c>
      <c r="E1930" s="45"/>
    </row>
    <row r="1931" hidden="1"/>
    <row r="1932" hidden="1"/>
    <row r="1933" hidden="1">
      <c r="A1933" s="5" t="s">
        <v>4030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3268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4" t="s">
        <v>3269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4032</v>
      </c>
      <c r="B1939" s="7"/>
      <c r="C1939" s="16"/>
      <c r="D1939" s="56" t="s">
        <v>4033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3270</v>
      </c>
      <c r="B1941" s="6"/>
      <c r="C1941" s="6"/>
      <c r="D1941" s="6"/>
      <c r="E1941" s="7"/>
    </row>
    <row r="1942" hidden="1">
      <c r="A1942" s="20" t="s">
        <v>3271</v>
      </c>
      <c r="B1942" s="21" t="s">
        <v>3272</v>
      </c>
      <c r="C1942" s="22" t="s">
        <v>3273</v>
      </c>
      <c r="D1942" s="21" t="s">
        <v>3274</v>
      </c>
      <c r="E1942" s="23" t="s">
        <v>13</v>
      </c>
    </row>
    <row r="1943" hidden="1">
      <c r="A1943" s="57" t="s">
        <v>3275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7" t="s">
        <v>3276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7" t="s">
        <v>3277</v>
      </c>
      <c r="B1945" s="29">
        <v>0.0</v>
      </c>
      <c r="C1945" s="26"/>
      <c r="D1945" s="27">
        <v>0.0</v>
      </c>
      <c r="E1945" s="41"/>
    </row>
    <row r="1946" hidden="1">
      <c r="A1946" s="57" t="s">
        <v>3279</v>
      </c>
      <c r="B1946" s="25">
        <v>0.0</v>
      </c>
      <c r="C1946" s="26"/>
      <c r="D1946" s="27">
        <v>0.0</v>
      </c>
      <c r="E1946" s="40"/>
    </row>
    <row r="1947" hidden="1">
      <c r="A1947" s="31" t="s">
        <v>3281</v>
      </c>
      <c r="B1947" s="29">
        <v>0.0</v>
      </c>
      <c r="C1947" s="26"/>
      <c r="D1947" s="27">
        <v>0.0</v>
      </c>
      <c r="E1947" s="41"/>
    </row>
    <row r="1948" hidden="1">
      <c r="A1948" s="31" t="s">
        <v>3282</v>
      </c>
      <c r="B1948" s="29">
        <v>0.0</v>
      </c>
      <c r="C1948" s="26"/>
      <c r="D1948" s="27">
        <v>0.0</v>
      </c>
      <c r="E1948" s="41"/>
    </row>
    <row r="1949" hidden="1">
      <c r="A1949" s="31" t="s">
        <v>3284</v>
      </c>
      <c r="B1949" s="29">
        <v>0.0</v>
      </c>
      <c r="C1949" s="26"/>
      <c r="D1949" s="27">
        <v>0.0</v>
      </c>
      <c r="E1949" s="28"/>
    </row>
    <row r="1950" hidden="1">
      <c r="A1950" s="31" t="s">
        <v>3286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8" t="s">
        <v>3287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8" t="s">
        <v>3288</v>
      </c>
      <c r="B1952" s="29">
        <v>27069.0</v>
      </c>
      <c r="C1952" s="59">
        <v>27069.0</v>
      </c>
      <c r="D1952" s="27">
        <v>0.0</v>
      </c>
      <c r="E1952" s="41"/>
    </row>
    <row r="1953" hidden="1">
      <c r="A1953" s="58" t="s">
        <v>3289</v>
      </c>
      <c r="B1953" s="29">
        <v>40342.0</v>
      </c>
      <c r="C1953" s="59">
        <v>40023.0</v>
      </c>
      <c r="D1953" s="27">
        <v>-319.0</v>
      </c>
      <c r="E1953" s="41"/>
    </row>
    <row r="1954" hidden="1">
      <c r="A1954" s="58" t="s">
        <v>3290</v>
      </c>
      <c r="B1954" s="29">
        <v>25439.0</v>
      </c>
      <c r="C1954" s="59">
        <v>25439.0</v>
      </c>
      <c r="D1954" s="27">
        <v>0.0</v>
      </c>
      <c r="E1954" s="41"/>
    </row>
    <row r="1955" hidden="1">
      <c r="A1955" s="58" t="s">
        <v>3292</v>
      </c>
      <c r="B1955" s="29">
        <v>413.0</v>
      </c>
      <c r="C1955" s="59">
        <v>413.0</v>
      </c>
      <c r="D1955" s="27">
        <v>0.0</v>
      </c>
      <c r="E1955" s="41"/>
    </row>
    <row r="1956" hidden="1">
      <c r="A1956" s="58" t="s">
        <v>3293</v>
      </c>
      <c r="B1956" s="29">
        <v>0.0</v>
      </c>
      <c r="C1956" s="59">
        <v>0.0</v>
      </c>
      <c r="D1956" s="27">
        <v>0.0</v>
      </c>
      <c r="E1956" s="41"/>
    </row>
    <row r="1957" hidden="1">
      <c r="A1957" s="35" t="s">
        <v>3294</v>
      </c>
      <c r="B1957" s="29">
        <v>212297.0</v>
      </c>
      <c r="C1957" s="59">
        <v>210877.0</v>
      </c>
      <c r="D1957" s="27">
        <v>-1420.0</v>
      </c>
      <c r="E1957" s="41"/>
    </row>
    <row r="1958" hidden="1">
      <c r="A1958" s="36" t="s">
        <v>3295</v>
      </c>
      <c r="B1958" s="42">
        <v>14.0</v>
      </c>
      <c r="C1958" s="71">
        <v>14.0</v>
      </c>
      <c r="D1958" s="66">
        <v>0.0</v>
      </c>
      <c r="E1958" s="45"/>
    </row>
    <row r="1959" hidden="1"/>
    <row r="1960" hidden="1"/>
    <row r="1961" hidden="1">
      <c r="A1961" s="5" t="s">
        <v>4030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3268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4" t="s">
        <v>3269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4032</v>
      </c>
      <c r="B1967" s="7"/>
      <c r="C1967" s="16"/>
      <c r="D1967" s="56" t="s">
        <v>4033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3270</v>
      </c>
      <c r="B1969" s="6"/>
      <c r="C1969" s="6"/>
      <c r="D1969" s="6"/>
      <c r="E1969" s="7"/>
    </row>
    <row r="1970" hidden="1">
      <c r="A1970" s="20" t="s">
        <v>3271</v>
      </c>
      <c r="B1970" s="21" t="s">
        <v>3272</v>
      </c>
      <c r="C1970" s="22" t="s">
        <v>3273</v>
      </c>
      <c r="D1970" s="21" t="s">
        <v>3274</v>
      </c>
      <c r="E1970" s="23" t="s">
        <v>13</v>
      </c>
    </row>
    <row r="1971" hidden="1">
      <c r="A1971" s="57" t="s">
        <v>3275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7" t="s">
        <v>3276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7" t="s">
        <v>3277</v>
      </c>
      <c r="B1973" s="29">
        <v>0.0</v>
      </c>
      <c r="C1973" s="26"/>
      <c r="D1973" s="27">
        <v>0.0</v>
      </c>
      <c r="E1973" s="41"/>
    </row>
    <row r="1974" hidden="1">
      <c r="A1974" s="57" t="s">
        <v>3279</v>
      </c>
      <c r="B1974" s="25">
        <v>0.0</v>
      </c>
      <c r="C1974" s="26"/>
      <c r="D1974" s="27">
        <v>0.0</v>
      </c>
      <c r="E1974" s="40"/>
    </row>
    <row r="1975" hidden="1">
      <c r="A1975" s="31" t="s">
        <v>3281</v>
      </c>
      <c r="B1975" s="25">
        <v>0.0</v>
      </c>
      <c r="C1975" s="26"/>
      <c r="D1975" s="27">
        <v>0.0</v>
      </c>
      <c r="E1975" s="41"/>
    </row>
    <row r="1976" hidden="1">
      <c r="A1976" s="31" t="s">
        <v>3282</v>
      </c>
      <c r="B1976" s="29">
        <v>0.0</v>
      </c>
      <c r="C1976" s="26"/>
      <c r="D1976" s="27">
        <v>0.0</v>
      </c>
      <c r="E1976" s="41"/>
    </row>
    <row r="1977" hidden="1">
      <c r="A1977" s="31" t="s">
        <v>3284</v>
      </c>
      <c r="B1977" s="29">
        <v>0.0</v>
      </c>
      <c r="C1977" s="26"/>
      <c r="D1977" s="27">
        <v>0.0</v>
      </c>
      <c r="E1977" s="28"/>
    </row>
    <row r="1978" hidden="1">
      <c r="A1978" s="31" t="s">
        <v>3286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8" t="s">
        <v>3287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8" t="s">
        <v>3288</v>
      </c>
      <c r="B1980" s="29">
        <v>29487.0</v>
      </c>
      <c r="C1980" s="59">
        <v>29487.0</v>
      </c>
      <c r="D1980" s="27">
        <v>0.0</v>
      </c>
      <c r="E1980" s="41"/>
    </row>
    <row r="1981" hidden="1">
      <c r="A1981" s="58" t="s">
        <v>3289</v>
      </c>
      <c r="B1981" s="29">
        <v>40515.0</v>
      </c>
      <c r="C1981" s="59">
        <v>40515.0</v>
      </c>
      <c r="D1981" s="27">
        <v>0.0</v>
      </c>
      <c r="E1981" s="41"/>
    </row>
    <row r="1982" hidden="1">
      <c r="A1982" s="58" t="s">
        <v>3290</v>
      </c>
      <c r="B1982" s="29">
        <v>29938.0</v>
      </c>
      <c r="C1982" s="59">
        <v>29938.0</v>
      </c>
      <c r="D1982" s="27">
        <v>0.0</v>
      </c>
      <c r="E1982" s="41"/>
    </row>
    <row r="1983" hidden="1">
      <c r="A1983" s="58" t="s">
        <v>3292</v>
      </c>
      <c r="B1983" s="29">
        <v>346.0</v>
      </c>
      <c r="C1983" s="59">
        <v>346.0</v>
      </c>
      <c r="D1983" s="27">
        <v>0.0</v>
      </c>
      <c r="E1983" s="41"/>
    </row>
    <row r="1984" hidden="1">
      <c r="A1984" s="58" t="s">
        <v>3293</v>
      </c>
      <c r="B1984" s="29">
        <v>0.0</v>
      </c>
      <c r="C1984" s="59">
        <v>0.0</v>
      </c>
      <c r="D1984" s="27">
        <v>0.0</v>
      </c>
      <c r="E1984" s="41"/>
    </row>
    <row r="1985" hidden="1">
      <c r="A1985" s="35" t="s">
        <v>3294</v>
      </c>
      <c r="B1985" s="29">
        <v>218460.2</v>
      </c>
      <c r="C1985" s="59">
        <v>218460.2</v>
      </c>
      <c r="D1985" s="27">
        <v>0.0</v>
      </c>
      <c r="E1985" s="41"/>
    </row>
    <row r="1986" hidden="1">
      <c r="A1986" s="36" t="s">
        <v>3295</v>
      </c>
      <c r="B1986" s="42" t="s">
        <v>7956</v>
      </c>
      <c r="C1986" s="71">
        <v>3.7999999999883585</v>
      </c>
      <c r="D1986" s="66" t="e">
        <v>#VALUE!</v>
      </c>
      <c r="E1986" s="45"/>
    </row>
    <row r="1987" hidden="1"/>
    <row r="1988" hidden="1"/>
    <row r="1989" hidden="1">
      <c r="A1989" s="5" t="s">
        <v>4030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3268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4" t="s">
        <v>3269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4032</v>
      </c>
      <c r="B1995" s="7"/>
      <c r="C1995" s="16"/>
      <c r="D1995" s="56" t="s">
        <v>4033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3270</v>
      </c>
      <c r="B1997" s="6"/>
      <c r="C1997" s="6"/>
      <c r="D1997" s="6"/>
      <c r="E1997" s="7"/>
    </row>
    <row r="1998" hidden="1">
      <c r="A1998" s="20" t="s">
        <v>3271</v>
      </c>
      <c r="B1998" s="21" t="s">
        <v>3272</v>
      </c>
      <c r="C1998" s="22" t="s">
        <v>3273</v>
      </c>
      <c r="D1998" s="21" t="s">
        <v>3274</v>
      </c>
      <c r="E1998" s="23" t="s">
        <v>13</v>
      </c>
    </row>
    <row r="1999" hidden="1">
      <c r="A1999" s="57" t="s">
        <v>3275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7" t="s">
        <v>3276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7" t="s">
        <v>3277</v>
      </c>
      <c r="B2001" s="29">
        <v>0.0</v>
      </c>
      <c r="C2001" s="26"/>
      <c r="D2001" s="27">
        <v>0.0</v>
      </c>
      <c r="E2001" s="41"/>
    </row>
    <row r="2002" hidden="1">
      <c r="A2002" s="57" t="s">
        <v>3279</v>
      </c>
      <c r="B2002" s="25">
        <v>0.0</v>
      </c>
      <c r="C2002" s="26"/>
      <c r="D2002" s="27">
        <v>0.0</v>
      </c>
      <c r="E2002" s="40"/>
    </row>
    <row r="2003" hidden="1">
      <c r="A2003" s="31" t="s">
        <v>3281</v>
      </c>
      <c r="B2003" s="25">
        <v>0.0</v>
      </c>
      <c r="C2003" s="26"/>
      <c r="D2003" s="27">
        <v>0.0</v>
      </c>
      <c r="E2003" s="41"/>
    </row>
    <row r="2004" hidden="1">
      <c r="A2004" s="31" t="s">
        <v>3282</v>
      </c>
      <c r="B2004" s="29">
        <v>0.0</v>
      </c>
      <c r="C2004" s="26"/>
      <c r="D2004" s="27">
        <v>0.0</v>
      </c>
      <c r="E2004" s="41"/>
    </row>
    <row r="2005" hidden="1">
      <c r="A2005" s="31" t="s">
        <v>3284</v>
      </c>
      <c r="B2005" s="29">
        <v>0.0</v>
      </c>
      <c r="C2005" s="26"/>
      <c r="D2005" s="27">
        <v>0.0</v>
      </c>
      <c r="E2005" s="28"/>
    </row>
    <row r="2006" hidden="1">
      <c r="A2006" s="31" t="s">
        <v>3286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8" t="s">
        <v>3287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8" t="s">
        <v>3288</v>
      </c>
      <c r="B2008" s="29">
        <v>29487.0</v>
      </c>
      <c r="C2008" s="59">
        <v>29487.0</v>
      </c>
      <c r="D2008" s="27">
        <v>0.0</v>
      </c>
      <c r="E2008" s="41"/>
    </row>
    <row r="2009" hidden="1">
      <c r="A2009" s="58" t="s">
        <v>3289</v>
      </c>
      <c r="B2009" s="29">
        <v>40515.0</v>
      </c>
      <c r="C2009" s="59">
        <v>40515.0</v>
      </c>
      <c r="D2009" s="27">
        <v>0.0</v>
      </c>
      <c r="E2009" s="41"/>
    </row>
    <row r="2010" hidden="1">
      <c r="A2010" s="58" t="s">
        <v>3290</v>
      </c>
      <c r="B2010" s="29">
        <v>29938.0</v>
      </c>
      <c r="C2010" s="59">
        <v>29938.0</v>
      </c>
      <c r="D2010" s="27">
        <v>0.0</v>
      </c>
      <c r="E2010" s="41"/>
    </row>
    <row r="2011" hidden="1">
      <c r="A2011" s="58" t="s">
        <v>3292</v>
      </c>
      <c r="B2011" s="29">
        <v>346.0</v>
      </c>
      <c r="C2011" s="59">
        <v>346.0</v>
      </c>
      <c r="D2011" s="27">
        <v>0.0</v>
      </c>
      <c r="E2011" s="41"/>
    </row>
    <row r="2012" hidden="1">
      <c r="A2012" s="58" t="s">
        <v>3293</v>
      </c>
      <c r="B2012" s="29">
        <v>0.0</v>
      </c>
      <c r="C2012" s="59">
        <v>0.0</v>
      </c>
      <c r="D2012" s="27">
        <v>0.0</v>
      </c>
      <c r="E2012" s="41"/>
    </row>
    <row r="2013" hidden="1">
      <c r="A2013" s="35" t="s">
        <v>3294</v>
      </c>
      <c r="B2013" s="29">
        <v>218460.2</v>
      </c>
      <c r="C2013" s="59">
        <v>218460.2</v>
      </c>
      <c r="D2013" s="27">
        <v>0.0</v>
      </c>
      <c r="E2013" s="41"/>
    </row>
    <row r="2014" hidden="1">
      <c r="A2014" s="36" t="s">
        <v>3295</v>
      </c>
      <c r="B2014" s="42">
        <v>3.7999999999992724</v>
      </c>
      <c r="C2014" s="71">
        <v>3.7999999999883585</v>
      </c>
      <c r="D2014" s="66">
        <v>-1.0913936421275139E-11</v>
      </c>
      <c r="E2014" s="45"/>
    </row>
    <row r="2015" hidden="1"/>
    <row r="2016" hidden="1"/>
    <row r="2017" hidden="1">
      <c r="A2017" s="5" t="s">
        <v>4030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3268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4" t="s">
        <v>3269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4032</v>
      </c>
      <c r="B2023" s="7"/>
      <c r="C2023" s="16"/>
      <c r="D2023" s="56" t="s">
        <v>4033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3270</v>
      </c>
      <c r="B2025" s="6"/>
      <c r="C2025" s="6"/>
      <c r="D2025" s="6"/>
      <c r="E2025" s="7"/>
    </row>
    <row r="2026" hidden="1">
      <c r="A2026" s="20" t="s">
        <v>3271</v>
      </c>
      <c r="B2026" s="21" t="s">
        <v>3272</v>
      </c>
      <c r="C2026" s="22" t="s">
        <v>3273</v>
      </c>
      <c r="D2026" s="21" t="s">
        <v>3274</v>
      </c>
      <c r="E2026" s="23" t="s">
        <v>13</v>
      </c>
    </row>
    <row r="2027" hidden="1">
      <c r="A2027" s="57" t="s">
        <v>3275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7" t="s">
        <v>3276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7" t="s">
        <v>3277</v>
      </c>
      <c r="B2029" s="29">
        <v>0.0</v>
      </c>
      <c r="C2029" s="26"/>
      <c r="D2029" s="27">
        <v>0.0</v>
      </c>
      <c r="E2029" s="41"/>
    </row>
    <row r="2030" hidden="1">
      <c r="A2030" s="57" t="s">
        <v>3279</v>
      </c>
      <c r="B2030" s="25">
        <v>0.0</v>
      </c>
      <c r="C2030" s="26"/>
      <c r="D2030" s="27">
        <v>0.0</v>
      </c>
      <c r="E2030" s="40"/>
    </row>
    <row r="2031" hidden="1">
      <c r="A2031" s="31" t="s">
        <v>3281</v>
      </c>
      <c r="B2031" s="25">
        <v>0.0</v>
      </c>
      <c r="C2031" s="26"/>
      <c r="D2031" s="27">
        <v>0.0</v>
      </c>
      <c r="E2031" s="41"/>
    </row>
    <row r="2032" hidden="1">
      <c r="A2032" s="31" t="s">
        <v>3282</v>
      </c>
      <c r="B2032" s="29">
        <v>0.0</v>
      </c>
      <c r="C2032" s="26"/>
      <c r="D2032" s="27">
        <v>0.0</v>
      </c>
      <c r="E2032" s="41"/>
    </row>
    <row r="2033" hidden="1">
      <c r="A2033" s="31" t="s">
        <v>3284</v>
      </c>
      <c r="B2033" s="29">
        <v>0.0</v>
      </c>
      <c r="C2033" s="26"/>
      <c r="D2033" s="27">
        <v>0.0</v>
      </c>
      <c r="E2033" s="28"/>
    </row>
    <row r="2034" hidden="1">
      <c r="A2034" s="31" t="s">
        <v>3286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8" t="s">
        <v>3287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8" t="s">
        <v>3288</v>
      </c>
      <c r="B2036" s="29">
        <v>34831.0</v>
      </c>
      <c r="C2036" s="59">
        <v>34831.0</v>
      </c>
      <c r="D2036" s="27">
        <v>0.0</v>
      </c>
      <c r="E2036" s="41"/>
    </row>
    <row r="2037" hidden="1">
      <c r="A2037" s="58" t="s">
        <v>3289</v>
      </c>
      <c r="B2037" s="29">
        <v>35062.0</v>
      </c>
      <c r="C2037" s="59">
        <v>35062.0</v>
      </c>
      <c r="D2037" s="27">
        <v>0.0</v>
      </c>
      <c r="E2037" s="41"/>
    </row>
    <row r="2038" hidden="1">
      <c r="A2038" s="58" t="s">
        <v>3290</v>
      </c>
      <c r="B2038" s="29">
        <v>24033.0</v>
      </c>
      <c r="C2038" s="59">
        <v>24033.0</v>
      </c>
      <c r="D2038" s="27">
        <v>0.0</v>
      </c>
      <c r="E2038" s="41"/>
    </row>
    <row r="2039" hidden="1">
      <c r="A2039" s="58" t="s">
        <v>3292</v>
      </c>
      <c r="B2039" s="29">
        <v>0.0</v>
      </c>
      <c r="C2039" s="59">
        <v>0.0</v>
      </c>
      <c r="D2039" s="27">
        <v>0.0</v>
      </c>
      <c r="E2039" s="41"/>
    </row>
    <row r="2040" hidden="1">
      <c r="A2040" s="58" t="s">
        <v>3293</v>
      </c>
      <c r="B2040" s="29">
        <v>0.0</v>
      </c>
      <c r="C2040" s="59">
        <v>0.0</v>
      </c>
      <c r="D2040" s="27">
        <v>0.0</v>
      </c>
      <c r="E2040" s="41"/>
    </row>
    <row r="2041" hidden="1">
      <c r="A2041" s="35" t="s">
        <v>3294</v>
      </c>
      <c r="B2041" s="29">
        <v>191075.5</v>
      </c>
      <c r="C2041" s="59">
        <v>191075.5</v>
      </c>
      <c r="D2041" s="27">
        <v>0.0</v>
      </c>
      <c r="E2041" s="41"/>
    </row>
    <row r="2042" hidden="1">
      <c r="A2042" s="36" t="s">
        <v>3295</v>
      </c>
      <c r="B2042" s="42">
        <v>1.5</v>
      </c>
      <c r="C2042" s="71">
        <v>-38.5</v>
      </c>
      <c r="D2042" s="66">
        <v>-40.0</v>
      </c>
      <c r="E2042" s="45"/>
    </row>
    <row r="2043" hidden="1"/>
    <row r="2044" hidden="1"/>
    <row r="2045" hidden="1">
      <c r="A2045" s="5" t="s">
        <v>4030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3268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4" t="s">
        <v>3269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4032</v>
      </c>
      <c r="B2051" s="7"/>
      <c r="C2051" s="16"/>
      <c r="D2051" s="56" t="s">
        <v>4039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3270</v>
      </c>
      <c r="B2053" s="6"/>
      <c r="C2053" s="6"/>
      <c r="D2053" s="6"/>
      <c r="E2053" s="7"/>
    </row>
    <row r="2054" hidden="1">
      <c r="A2054" s="20" t="s">
        <v>3271</v>
      </c>
      <c r="B2054" s="21" t="s">
        <v>3272</v>
      </c>
      <c r="C2054" s="22" t="s">
        <v>3273</v>
      </c>
      <c r="D2054" s="21" t="s">
        <v>3274</v>
      </c>
      <c r="E2054" s="23" t="s">
        <v>13</v>
      </c>
    </row>
    <row r="2055" hidden="1">
      <c r="A2055" s="57" t="s">
        <v>3275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7" t="s">
        <v>3276</v>
      </c>
      <c r="B2056" s="29">
        <v>0.0</v>
      </c>
      <c r="C2056" s="26"/>
      <c r="D2056" s="27">
        <v>0.0</v>
      </c>
      <c r="E2056" s="40"/>
    </row>
    <row r="2057" hidden="1">
      <c r="A2057" s="57" t="s">
        <v>3277</v>
      </c>
      <c r="B2057" s="29">
        <v>0.0</v>
      </c>
      <c r="C2057" s="26"/>
      <c r="D2057" s="27">
        <v>0.0</v>
      </c>
      <c r="E2057" s="41"/>
    </row>
    <row r="2058" hidden="1">
      <c r="A2058" s="57" t="s">
        <v>3279</v>
      </c>
      <c r="B2058" s="25">
        <v>0.0</v>
      </c>
      <c r="C2058" s="26"/>
      <c r="D2058" s="27">
        <v>0.0</v>
      </c>
      <c r="E2058" s="40"/>
    </row>
    <row r="2059" hidden="1">
      <c r="A2059" s="31" t="s">
        <v>3281</v>
      </c>
      <c r="B2059" s="25">
        <v>0.0</v>
      </c>
      <c r="C2059" s="26"/>
      <c r="D2059" s="27">
        <v>0.0</v>
      </c>
      <c r="E2059" s="41"/>
    </row>
    <row r="2060" hidden="1">
      <c r="A2060" s="31" t="s">
        <v>3282</v>
      </c>
      <c r="B2060" s="29">
        <v>0.0</v>
      </c>
      <c r="C2060" s="26"/>
      <c r="D2060" s="27">
        <v>0.0</v>
      </c>
      <c r="E2060" s="41"/>
    </row>
    <row r="2061" hidden="1">
      <c r="A2061" s="31" t="s">
        <v>3284</v>
      </c>
      <c r="B2061" s="29">
        <v>0.0</v>
      </c>
      <c r="C2061" s="26"/>
      <c r="D2061" s="27">
        <v>0.0</v>
      </c>
      <c r="E2061" s="28"/>
    </row>
    <row r="2062" hidden="1">
      <c r="A2062" s="31" t="s">
        <v>3286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8" t="s">
        <v>3287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8" t="s">
        <v>3288</v>
      </c>
      <c r="B2064" s="29">
        <v>12603.0</v>
      </c>
      <c r="C2064" s="59">
        <v>12603.0</v>
      </c>
      <c r="D2064" s="27">
        <v>0.0</v>
      </c>
      <c r="E2064" s="41"/>
    </row>
    <row r="2065" hidden="1">
      <c r="A2065" s="58" t="s">
        <v>3289</v>
      </c>
      <c r="B2065" s="29">
        <v>32397.0</v>
      </c>
      <c r="C2065" s="59">
        <v>32397.0</v>
      </c>
      <c r="D2065" s="27">
        <v>0.0</v>
      </c>
      <c r="E2065" s="41"/>
    </row>
    <row r="2066" hidden="1">
      <c r="A2066" s="58" t="s">
        <v>3290</v>
      </c>
      <c r="B2066" s="29">
        <v>22961.0</v>
      </c>
      <c r="C2066" s="59">
        <v>22961.0</v>
      </c>
      <c r="D2066" s="27">
        <v>0.0</v>
      </c>
      <c r="E2066" s="41"/>
    </row>
    <row r="2067" hidden="1">
      <c r="A2067" s="58" t="s">
        <v>3292</v>
      </c>
      <c r="B2067" s="29">
        <v>0.0</v>
      </c>
      <c r="C2067" s="59">
        <v>0.0</v>
      </c>
      <c r="D2067" s="27">
        <v>0.0</v>
      </c>
      <c r="E2067" s="41"/>
    </row>
    <row r="2068" hidden="1">
      <c r="A2068" s="58" t="s">
        <v>3293</v>
      </c>
      <c r="B2068" s="29">
        <v>0.0</v>
      </c>
      <c r="C2068" s="59">
        <v>0.0</v>
      </c>
      <c r="D2068" s="27">
        <v>0.0</v>
      </c>
      <c r="E2068" s="41"/>
    </row>
    <row r="2069" hidden="1">
      <c r="A2069" s="35" t="s">
        <v>3294</v>
      </c>
      <c r="B2069" s="29">
        <v>142823.5</v>
      </c>
      <c r="C2069" s="59">
        <v>142823.5</v>
      </c>
      <c r="D2069" s="27">
        <v>0.0</v>
      </c>
      <c r="E2069" s="41"/>
    </row>
    <row r="2070" hidden="1">
      <c r="A2070" s="36" t="s">
        <v>3295</v>
      </c>
      <c r="B2070" s="42">
        <v>0.5</v>
      </c>
      <c r="C2070" s="71">
        <v>0.5</v>
      </c>
      <c r="D2070" s="66">
        <v>0.0</v>
      </c>
      <c r="E2070" s="45"/>
    </row>
    <row r="2071" hidden="1"/>
    <row r="2072" hidden="1"/>
    <row r="2073" hidden="1">
      <c r="A2073" s="5" t="s">
        <v>4030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3268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4" t="s">
        <v>3269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4041</v>
      </c>
      <c r="B2079" s="7"/>
      <c r="C2079" s="16"/>
      <c r="D2079" s="56" t="s">
        <v>4033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3270</v>
      </c>
      <c r="B2081" s="6"/>
      <c r="C2081" s="6"/>
      <c r="D2081" s="6"/>
      <c r="E2081" s="7"/>
    </row>
    <row r="2082" hidden="1">
      <c r="A2082" s="20" t="s">
        <v>3271</v>
      </c>
      <c r="B2082" s="21" t="s">
        <v>3272</v>
      </c>
      <c r="C2082" s="22" t="s">
        <v>3273</v>
      </c>
      <c r="D2082" s="21" t="s">
        <v>3274</v>
      </c>
      <c r="E2082" s="23" t="s">
        <v>13</v>
      </c>
    </row>
    <row r="2083" hidden="1">
      <c r="A2083" s="57" t="s">
        <v>3275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7" t="s">
        <v>3276</v>
      </c>
      <c r="B2084" s="29">
        <v>0.0</v>
      </c>
      <c r="C2084" s="26"/>
      <c r="D2084" s="27">
        <v>0.0</v>
      </c>
      <c r="E2084" s="40"/>
    </row>
    <row r="2085" hidden="1">
      <c r="A2085" s="57" t="s">
        <v>3277</v>
      </c>
      <c r="B2085" s="29">
        <v>0.0</v>
      </c>
      <c r="C2085" s="26"/>
      <c r="D2085" s="27">
        <v>0.0</v>
      </c>
      <c r="E2085" s="41"/>
    </row>
    <row r="2086" hidden="1">
      <c r="A2086" s="57" t="s">
        <v>3279</v>
      </c>
      <c r="B2086" s="25">
        <v>0.0</v>
      </c>
      <c r="C2086" s="26"/>
      <c r="D2086" s="27">
        <v>0.0</v>
      </c>
      <c r="E2086" s="40"/>
    </row>
    <row r="2087" hidden="1">
      <c r="A2087" s="31" t="s">
        <v>3281</v>
      </c>
      <c r="B2087" s="25">
        <v>0.0</v>
      </c>
      <c r="C2087" s="26"/>
      <c r="D2087" s="27">
        <v>0.0</v>
      </c>
      <c r="E2087" s="41"/>
    </row>
    <row r="2088" hidden="1">
      <c r="A2088" s="31" t="s">
        <v>3282</v>
      </c>
      <c r="B2088" s="29">
        <v>0.0</v>
      </c>
      <c r="C2088" s="26"/>
      <c r="D2088" s="27">
        <v>0.0</v>
      </c>
      <c r="E2088" s="41"/>
    </row>
    <row r="2089" hidden="1">
      <c r="A2089" s="31" t="s">
        <v>3284</v>
      </c>
      <c r="B2089" s="29">
        <v>744.0</v>
      </c>
      <c r="C2089" s="26">
        <v>744.0</v>
      </c>
      <c r="D2089" s="27">
        <v>0.0</v>
      </c>
      <c r="E2089" s="28" t="s">
        <v>7957</v>
      </c>
    </row>
    <row r="2090" hidden="1">
      <c r="A2090" s="31" t="s">
        <v>3286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8" t="s">
        <v>3287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8" t="s">
        <v>3288</v>
      </c>
      <c r="B2092" s="29">
        <v>8808.0</v>
      </c>
      <c r="C2092" s="59">
        <v>8808.0</v>
      </c>
      <c r="D2092" s="27">
        <v>0.0</v>
      </c>
      <c r="E2092" s="41"/>
    </row>
    <row r="2093" hidden="1">
      <c r="A2093" s="58" t="s">
        <v>3289</v>
      </c>
      <c r="B2093" s="29">
        <v>8822.0</v>
      </c>
      <c r="C2093" s="59">
        <v>8822.0</v>
      </c>
      <c r="D2093" s="27">
        <v>0.0</v>
      </c>
      <c r="E2093" s="41"/>
    </row>
    <row r="2094" hidden="1">
      <c r="A2094" s="58" t="s">
        <v>3290</v>
      </c>
      <c r="B2094" s="29">
        <v>5230.0</v>
      </c>
      <c r="C2094" s="59">
        <v>5230.0</v>
      </c>
      <c r="D2094" s="27">
        <v>0.0</v>
      </c>
      <c r="E2094" s="41"/>
    </row>
    <row r="2095" hidden="1">
      <c r="A2095" s="58" t="s">
        <v>3292</v>
      </c>
      <c r="B2095" s="29">
        <v>0.0</v>
      </c>
      <c r="C2095" s="59">
        <v>0.0</v>
      </c>
      <c r="D2095" s="27">
        <v>0.0</v>
      </c>
      <c r="E2095" s="41"/>
    </row>
    <row r="2096" hidden="1">
      <c r="A2096" s="58" t="s">
        <v>3293</v>
      </c>
      <c r="B2096" s="29">
        <v>0.0</v>
      </c>
      <c r="C2096" s="59">
        <v>0.0</v>
      </c>
      <c r="D2096" s="27">
        <v>0.0</v>
      </c>
      <c r="E2096" s="41"/>
    </row>
    <row r="2097" hidden="1">
      <c r="A2097" s="35" t="s">
        <v>3294</v>
      </c>
      <c r="B2097" s="29">
        <v>60190.5</v>
      </c>
      <c r="C2097" s="59">
        <v>60190.5</v>
      </c>
      <c r="D2097" s="27">
        <v>0.0</v>
      </c>
      <c r="E2097" s="41"/>
    </row>
    <row r="2098" hidden="1">
      <c r="A2098" s="36" t="s">
        <v>3295</v>
      </c>
      <c r="B2098" s="42">
        <v>0.5</v>
      </c>
      <c r="C2098" s="71">
        <v>0.5</v>
      </c>
      <c r="D2098" s="66">
        <v>0.0</v>
      </c>
      <c r="E2098" s="45"/>
    </row>
    <row r="2099" hidden="1"/>
    <row r="2100" hidden="1"/>
    <row r="2101" hidden="1">
      <c r="A2101" s="5" t="s">
        <v>4030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3268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4" t="s">
        <v>3269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4032</v>
      </c>
      <c r="B2107" s="7"/>
      <c r="C2107" s="16"/>
      <c r="D2107" s="56" t="s">
        <v>4033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3270</v>
      </c>
      <c r="B2109" s="6"/>
      <c r="C2109" s="6"/>
      <c r="D2109" s="6"/>
      <c r="E2109" s="7"/>
    </row>
    <row r="2110" hidden="1">
      <c r="A2110" s="20" t="s">
        <v>3271</v>
      </c>
      <c r="B2110" s="21" t="s">
        <v>3272</v>
      </c>
      <c r="C2110" s="22" t="s">
        <v>3273</v>
      </c>
      <c r="D2110" s="21" t="s">
        <v>3274</v>
      </c>
      <c r="E2110" s="23" t="s">
        <v>13</v>
      </c>
    </row>
    <row r="2111" hidden="1">
      <c r="A2111" s="57" t="s">
        <v>3275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7" t="s">
        <v>3276</v>
      </c>
      <c r="B2112" s="29">
        <v>0.0</v>
      </c>
      <c r="C2112" s="26"/>
      <c r="D2112" s="27">
        <v>0.0</v>
      </c>
      <c r="E2112" s="40"/>
    </row>
    <row r="2113" hidden="1">
      <c r="A2113" s="57" t="s">
        <v>3277</v>
      </c>
      <c r="B2113" s="29">
        <v>0.0</v>
      </c>
      <c r="C2113" s="26"/>
      <c r="D2113" s="27">
        <v>0.0</v>
      </c>
      <c r="E2113" s="41"/>
    </row>
    <row r="2114" hidden="1">
      <c r="A2114" s="57" t="s">
        <v>3279</v>
      </c>
      <c r="B2114" s="25">
        <v>0.0</v>
      </c>
      <c r="C2114" s="26"/>
      <c r="D2114" s="27">
        <v>0.0</v>
      </c>
      <c r="E2114" s="40"/>
    </row>
    <row r="2115" hidden="1">
      <c r="A2115" s="31" t="s">
        <v>3281</v>
      </c>
      <c r="B2115" s="25">
        <v>0.0</v>
      </c>
      <c r="C2115" s="26"/>
      <c r="D2115" s="27">
        <v>0.0</v>
      </c>
      <c r="E2115" s="41"/>
    </row>
    <row r="2116" hidden="1">
      <c r="A2116" s="31" t="s">
        <v>3282</v>
      </c>
      <c r="B2116" s="29">
        <v>0.0</v>
      </c>
      <c r="C2116" s="26"/>
      <c r="D2116" s="27">
        <v>0.0</v>
      </c>
      <c r="E2116" s="41"/>
    </row>
    <row r="2117" hidden="1">
      <c r="A2117" s="31" t="s">
        <v>3284</v>
      </c>
      <c r="B2117" s="29">
        <v>1614.0</v>
      </c>
      <c r="C2117" s="26">
        <v>1614.0</v>
      </c>
      <c r="D2117" s="27">
        <v>0.0</v>
      </c>
      <c r="E2117" s="28" t="s">
        <v>7958</v>
      </c>
    </row>
    <row r="2118" hidden="1">
      <c r="A2118" s="31" t="s">
        <v>3286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8" t="s">
        <v>3287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8" t="s">
        <v>3288</v>
      </c>
      <c r="B2120" s="29">
        <v>26355.0</v>
      </c>
      <c r="C2120" s="59">
        <v>26355.0</v>
      </c>
      <c r="D2120" s="27">
        <v>0.0</v>
      </c>
      <c r="E2120" s="41"/>
    </row>
    <row r="2121" hidden="1">
      <c r="A2121" s="58" t="s">
        <v>3289</v>
      </c>
      <c r="B2121" s="29">
        <v>44078.0</v>
      </c>
      <c r="C2121" s="59">
        <v>44078.0</v>
      </c>
      <c r="D2121" s="27">
        <v>0.0</v>
      </c>
      <c r="E2121" s="41"/>
    </row>
    <row r="2122" hidden="1">
      <c r="A2122" s="58" t="s">
        <v>3290</v>
      </c>
      <c r="B2122" s="29">
        <v>30549.0</v>
      </c>
      <c r="C2122" s="59">
        <v>30549.0</v>
      </c>
      <c r="D2122" s="27">
        <v>0.0</v>
      </c>
      <c r="E2122" s="41"/>
    </row>
    <row r="2123" hidden="1">
      <c r="A2123" s="58" t="s">
        <v>3292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3293</v>
      </c>
      <c r="B2124" s="29">
        <v>0.0</v>
      </c>
      <c r="C2124" s="59">
        <v>0.0</v>
      </c>
      <c r="D2124" s="27">
        <v>0.0</v>
      </c>
      <c r="E2124" s="41"/>
    </row>
    <row r="2125" hidden="1">
      <c r="A2125" s="35" t="s">
        <v>3294</v>
      </c>
      <c r="B2125" s="29">
        <v>193543.5</v>
      </c>
      <c r="C2125" s="59">
        <v>193543.5</v>
      </c>
      <c r="D2125" s="27">
        <v>0.0</v>
      </c>
      <c r="E2125" s="41"/>
    </row>
    <row r="2126" hidden="1">
      <c r="A2126" s="36" t="s">
        <v>3295</v>
      </c>
      <c r="B2126" s="42">
        <v>81.5</v>
      </c>
      <c r="C2126" s="71">
        <v>81.5</v>
      </c>
      <c r="D2126" s="66">
        <v>0.0</v>
      </c>
      <c r="E2126" s="45"/>
    </row>
    <row r="2127" hidden="1"/>
    <row r="2128" hidden="1"/>
    <row r="2129" hidden="1">
      <c r="A2129" s="5" t="s">
        <v>4030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3268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4" t="s">
        <v>3269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4032</v>
      </c>
      <c r="B2135" s="7"/>
      <c r="C2135" s="16"/>
      <c r="D2135" s="56" t="s">
        <v>4033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3270</v>
      </c>
      <c r="B2137" s="6"/>
      <c r="C2137" s="6"/>
      <c r="D2137" s="6"/>
      <c r="E2137" s="7"/>
    </row>
    <row r="2138" hidden="1">
      <c r="A2138" s="20" t="s">
        <v>3271</v>
      </c>
      <c r="B2138" s="21" t="s">
        <v>3272</v>
      </c>
      <c r="C2138" s="22" t="s">
        <v>3273</v>
      </c>
      <c r="D2138" s="21" t="s">
        <v>3274</v>
      </c>
      <c r="E2138" s="23" t="s">
        <v>13</v>
      </c>
    </row>
    <row r="2139" hidden="1">
      <c r="A2139" s="57" t="s">
        <v>3275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7" t="s">
        <v>3276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7" t="s">
        <v>3277</v>
      </c>
      <c r="B2141" s="29">
        <v>0.0</v>
      </c>
      <c r="C2141" s="26"/>
      <c r="D2141" s="27">
        <v>0.0</v>
      </c>
      <c r="E2141" s="41"/>
    </row>
    <row r="2142" hidden="1">
      <c r="A2142" s="57" t="s">
        <v>3279</v>
      </c>
      <c r="B2142" s="25">
        <v>0.0</v>
      </c>
      <c r="C2142" s="26"/>
      <c r="D2142" s="27">
        <v>0.0</v>
      </c>
      <c r="E2142" s="40"/>
    </row>
    <row r="2143" hidden="1">
      <c r="A2143" s="31" t="s">
        <v>3281</v>
      </c>
      <c r="B2143" s="25">
        <v>0.0</v>
      </c>
      <c r="C2143" s="26"/>
      <c r="D2143" s="27">
        <v>0.0</v>
      </c>
      <c r="E2143" s="41"/>
    </row>
    <row r="2144" hidden="1">
      <c r="A2144" s="31" t="s">
        <v>3282</v>
      </c>
      <c r="B2144" s="29">
        <v>0.0</v>
      </c>
      <c r="C2144" s="26"/>
      <c r="D2144" s="27">
        <v>0.0</v>
      </c>
      <c r="E2144" s="41"/>
    </row>
    <row r="2145" hidden="1">
      <c r="A2145" s="31" t="s">
        <v>3284</v>
      </c>
      <c r="B2145" s="29">
        <v>0.0</v>
      </c>
      <c r="C2145" s="26"/>
      <c r="D2145" s="27">
        <v>0.0</v>
      </c>
      <c r="E2145" s="28"/>
    </row>
    <row r="2146" hidden="1">
      <c r="A2146" s="31" t="s">
        <v>3286</v>
      </c>
      <c r="B2146" s="29">
        <v>2120.0</v>
      </c>
      <c r="C2146" s="26">
        <v>2080.0</v>
      </c>
      <c r="D2146" s="27">
        <v>-40.0</v>
      </c>
      <c r="E2146" s="28" t="s">
        <v>7959</v>
      </c>
    </row>
    <row r="2147" hidden="1">
      <c r="A2147" s="58" t="s">
        <v>3287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8" t="s">
        <v>3288</v>
      </c>
      <c r="B2148" s="29">
        <v>27155.0</v>
      </c>
      <c r="C2148" s="59">
        <v>27155.0</v>
      </c>
      <c r="D2148" s="27">
        <v>0.0</v>
      </c>
      <c r="E2148" s="41"/>
    </row>
    <row r="2149" hidden="1">
      <c r="A2149" s="58" t="s">
        <v>3289</v>
      </c>
      <c r="B2149" s="29">
        <v>46165.0</v>
      </c>
      <c r="C2149" s="59">
        <v>46247.0</v>
      </c>
      <c r="D2149" s="27">
        <v>82.0</v>
      </c>
      <c r="E2149" s="41"/>
    </row>
    <row r="2150" hidden="1">
      <c r="A2150" s="58" t="s">
        <v>3290</v>
      </c>
      <c r="B2150" s="29">
        <v>32639.0</v>
      </c>
      <c r="C2150" s="59">
        <v>32639.0</v>
      </c>
      <c r="D2150" s="27">
        <v>0.0</v>
      </c>
      <c r="E2150" s="41"/>
    </row>
    <row r="2151" hidden="1">
      <c r="A2151" s="58" t="s">
        <v>3292</v>
      </c>
      <c r="B2151" s="29">
        <v>0.0</v>
      </c>
      <c r="C2151" s="59">
        <v>0.0</v>
      </c>
      <c r="D2151" s="27">
        <v>0.0</v>
      </c>
      <c r="E2151" s="41"/>
    </row>
    <row r="2152" hidden="1">
      <c r="A2152" s="58" t="s">
        <v>3293</v>
      </c>
      <c r="B2152" s="29">
        <v>0.0</v>
      </c>
      <c r="C2152" s="59">
        <v>0.0</v>
      </c>
      <c r="D2152" s="27">
        <v>0.0</v>
      </c>
      <c r="E2152" s="41"/>
    </row>
    <row r="2153" hidden="1">
      <c r="A2153" s="35" t="s">
        <v>3294</v>
      </c>
      <c r="B2153" s="29">
        <v>206588.0</v>
      </c>
      <c r="C2153" s="59">
        <v>206670.0</v>
      </c>
      <c r="D2153" s="27">
        <v>82.0</v>
      </c>
      <c r="E2153" s="41"/>
    </row>
    <row r="2154" hidden="1">
      <c r="A2154" s="36" t="s">
        <v>3295</v>
      </c>
      <c r="B2154" s="42">
        <v>1.0</v>
      </c>
      <c r="C2154" s="71">
        <v>-39.0</v>
      </c>
      <c r="D2154" s="66">
        <v>-40.0</v>
      </c>
      <c r="E2154" s="45"/>
    </row>
    <row r="2155" hidden="1"/>
    <row r="2156" hidden="1"/>
    <row r="2157" hidden="1">
      <c r="A2157" s="5" t="s">
        <v>4030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3268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4" t="s">
        <v>3269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4032</v>
      </c>
      <c r="B2163" s="7"/>
      <c r="C2163" s="16"/>
      <c r="D2163" s="56" t="s">
        <v>4033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3270</v>
      </c>
      <c r="B2165" s="6"/>
      <c r="C2165" s="6"/>
      <c r="D2165" s="6"/>
      <c r="E2165" s="7"/>
    </row>
    <row r="2166" hidden="1">
      <c r="A2166" s="20" t="s">
        <v>3271</v>
      </c>
      <c r="B2166" s="21" t="s">
        <v>3272</v>
      </c>
      <c r="C2166" s="22" t="s">
        <v>3273</v>
      </c>
      <c r="D2166" s="21" t="s">
        <v>3274</v>
      </c>
      <c r="E2166" s="23" t="s">
        <v>13</v>
      </c>
    </row>
    <row r="2167" hidden="1">
      <c r="A2167" s="57" t="s">
        <v>3275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7" t="s">
        <v>3276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7" t="s">
        <v>3277</v>
      </c>
      <c r="B2169" s="29">
        <v>0.0</v>
      </c>
      <c r="C2169" s="26"/>
      <c r="D2169" s="27">
        <v>0.0</v>
      </c>
      <c r="E2169" s="41"/>
    </row>
    <row r="2170" hidden="1">
      <c r="A2170" s="57" t="s">
        <v>3279</v>
      </c>
      <c r="B2170" s="25">
        <v>0.0</v>
      </c>
      <c r="C2170" s="26"/>
      <c r="D2170" s="27">
        <v>0.0</v>
      </c>
      <c r="E2170" s="40"/>
    </row>
    <row r="2171" hidden="1">
      <c r="A2171" s="31" t="s">
        <v>3281</v>
      </c>
      <c r="B2171" s="25">
        <v>0.0</v>
      </c>
      <c r="C2171" s="26"/>
      <c r="D2171" s="27">
        <v>0.0</v>
      </c>
      <c r="E2171" s="41"/>
    </row>
    <row r="2172" hidden="1">
      <c r="A2172" s="31" t="s">
        <v>3282</v>
      </c>
      <c r="B2172" s="29">
        <v>0.0</v>
      </c>
      <c r="C2172" s="26"/>
      <c r="D2172" s="27">
        <v>0.0</v>
      </c>
      <c r="E2172" s="41"/>
    </row>
    <row r="2173" hidden="1">
      <c r="A2173" s="31" t="s">
        <v>3284</v>
      </c>
      <c r="B2173" s="29">
        <v>0.0</v>
      </c>
      <c r="C2173" s="26"/>
      <c r="D2173" s="27">
        <v>0.0</v>
      </c>
      <c r="E2173" s="28"/>
    </row>
    <row r="2174" hidden="1">
      <c r="A2174" s="31" t="s">
        <v>3286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8" t="s">
        <v>3287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8" t="s">
        <v>3288</v>
      </c>
      <c r="B2176" s="29">
        <v>25205.0</v>
      </c>
      <c r="C2176" s="59">
        <v>24782.0</v>
      </c>
      <c r="D2176" s="27">
        <v>-423.0</v>
      </c>
      <c r="E2176" s="41"/>
    </row>
    <row r="2177" hidden="1">
      <c r="A2177" s="58" t="s">
        <v>3289</v>
      </c>
      <c r="B2177" s="29">
        <v>43098.0</v>
      </c>
      <c r="C2177" s="59">
        <v>43098.0</v>
      </c>
      <c r="D2177" s="27">
        <v>0.0</v>
      </c>
      <c r="E2177" s="41"/>
    </row>
    <row r="2178" hidden="1">
      <c r="A2178" s="58" t="s">
        <v>3290</v>
      </c>
      <c r="B2178" s="29">
        <v>29606.0</v>
      </c>
      <c r="C2178" s="59">
        <v>29606.0</v>
      </c>
      <c r="D2178" s="27">
        <v>0.0</v>
      </c>
      <c r="E2178" s="41"/>
    </row>
    <row r="2179" hidden="1">
      <c r="A2179" s="58" t="s">
        <v>3292</v>
      </c>
      <c r="B2179" s="29">
        <v>0.0</v>
      </c>
      <c r="C2179" s="59">
        <v>0.0</v>
      </c>
      <c r="D2179" s="27">
        <v>0.0</v>
      </c>
      <c r="E2179" s="41"/>
    </row>
    <row r="2180" hidden="1">
      <c r="A2180" s="58" t="s">
        <v>3293</v>
      </c>
      <c r="B2180" s="29">
        <v>0.0</v>
      </c>
      <c r="C2180" s="59">
        <v>0.0</v>
      </c>
      <c r="D2180" s="27">
        <v>0.0</v>
      </c>
      <c r="E2180" s="41"/>
    </row>
    <row r="2181" hidden="1">
      <c r="A2181" s="35" t="s">
        <v>3294</v>
      </c>
      <c r="B2181" s="29">
        <v>200532.5</v>
      </c>
      <c r="C2181" s="59">
        <v>200109.5</v>
      </c>
      <c r="D2181" s="27">
        <v>-423.0</v>
      </c>
      <c r="E2181" s="41"/>
    </row>
    <row r="2182" hidden="1">
      <c r="A2182" s="36" t="s">
        <v>3295</v>
      </c>
      <c r="B2182" s="42">
        <v>0.5</v>
      </c>
      <c r="C2182" s="71">
        <v>0.5</v>
      </c>
      <c r="D2182" s="66">
        <v>0.0</v>
      </c>
      <c r="E2182" s="45"/>
    </row>
    <row r="2183" hidden="1"/>
    <row r="2184" hidden="1"/>
    <row r="2185" hidden="1">
      <c r="A2185" s="5" t="s">
        <v>4030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3268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4" t="s">
        <v>3269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4032</v>
      </c>
      <c r="B2191" s="7"/>
      <c r="C2191" s="16"/>
      <c r="D2191" s="56" t="s">
        <v>4033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3270</v>
      </c>
      <c r="B2193" s="6"/>
      <c r="C2193" s="6"/>
      <c r="D2193" s="6"/>
      <c r="E2193" s="7"/>
    </row>
    <row r="2194" hidden="1">
      <c r="A2194" s="20" t="s">
        <v>3271</v>
      </c>
      <c r="B2194" s="21" t="s">
        <v>3272</v>
      </c>
      <c r="C2194" s="22" t="s">
        <v>3273</v>
      </c>
      <c r="D2194" s="21" t="s">
        <v>3274</v>
      </c>
      <c r="E2194" s="23" t="s">
        <v>13</v>
      </c>
    </row>
    <row r="2195" hidden="1">
      <c r="A2195" s="57" t="s">
        <v>3275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7" t="s">
        <v>3276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7" t="s">
        <v>3277</v>
      </c>
      <c r="B2197" s="29">
        <v>0.0</v>
      </c>
      <c r="C2197" s="26"/>
      <c r="D2197" s="27">
        <v>0.0</v>
      </c>
      <c r="E2197" s="41"/>
    </row>
    <row r="2198" hidden="1">
      <c r="A2198" s="57" t="s">
        <v>3279</v>
      </c>
      <c r="B2198" s="25">
        <v>0.0</v>
      </c>
      <c r="C2198" s="26"/>
      <c r="D2198" s="27">
        <v>0.0</v>
      </c>
      <c r="E2198" s="40"/>
    </row>
    <row r="2199" hidden="1">
      <c r="A2199" s="31" t="s">
        <v>3281</v>
      </c>
      <c r="B2199" s="25">
        <v>0.0</v>
      </c>
      <c r="C2199" s="26"/>
      <c r="D2199" s="27">
        <v>0.0</v>
      </c>
      <c r="E2199" s="41"/>
    </row>
    <row r="2200" hidden="1">
      <c r="A2200" s="31" t="s">
        <v>3282</v>
      </c>
      <c r="B2200" s="29">
        <v>0.0</v>
      </c>
      <c r="C2200" s="26"/>
      <c r="D2200" s="27">
        <v>0.0</v>
      </c>
      <c r="E2200" s="41"/>
    </row>
    <row r="2201" hidden="1">
      <c r="A2201" s="31" t="s">
        <v>3284</v>
      </c>
      <c r="B2201" s="29">
        <v>159.0</v>
      </c>
      <c r="C2201" s="26">
        <v>159.0</v>
      </c>
      <c r="D2201" s="27">
        <v>0.0</v>
      </c>
      <c r="E2201" s="28" t="s">
        <v>7960</v>
      </c>
    </row>
    <row r="2202" hidden="1">
      <c r="A2202" s="31" t="s">
        <v>3286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8" t="s">
        <v>3287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8" t="s">
        <v>3288</v>
      </c>
      <c r="B2204" s="29">
        <v>20790.0</v>
      </c>
      <c r="C2204" s="59">
        <v>20790.0</v>
      </c>
      <c r="D2204" s="27">
        <v>0.0</v>
      </c>
      <c r="E2204" s="41"/>
    </row>
    <row r="2205" hidden="1">
      <c r="A2205" s="58" t="s">
        <v>3289</v>
      </c>
      <c r="B2205" s="29">
        <v>39130.0</v>
      </c>
      <c r="C2205" s="59">
        <v>39130.0</v>
      </c>
      <c r="D2205" s="27">
        <v>0.0</v>
      </c>
      <c r="E2205" s="41"/>
    </row>
    <row r="2206" hidden="1">
      <c r="A2206" s="58" t="s">
        <v>3290</v>
      </c>
      <c r="B2206" s="29">
        <v>30166.1</v>
      </c>
      <c r="C2206" s="59">
        <v>30166.1</v>
      </c>
      <c r="D2206" s="27">
        <v>0.0</v>
      </c>
      <c r="E2206" s="41"/>
    </row>
    <row r="2207" hidden="1">
      <c r="A2207" s="58" t="s">
        <v>3292</v>
      </c>
      <c r="B2207" s="29">
        <v>0.0</v>
      </c>
      <c r="C2207" s="59">
        <v>0.0</v>
      </c>
      <c r="D2207" s="27">
        <v>0.0</v>
      </c>
      <c r="E2207" s="41"/>
    </row>
    <row r="2208" hidden="1">
      <c r="A2208" s="58" t="s">
        <v>3293</v>
      </c>
      <c r="B2208" s="29">
        <v>0.0</v>
      </c>
      <c r="C2208" s="59">
        <v>0.0</v>
      </c>
      <c r="D2208" s="27">
        <v>0.0</v>
      </c>
      <c r="E2208" s="41"/>
    </row>
    <row r="2209" hidden="1">
      <c r="A2209" s="35" t="s">
        <v>3294</v>
      </c>
      <c r="B2209" s="29">
        <v>194481.6</v>
      </c>
      <c r="C2209" s="59">
        <v>194481.6</v>
      </c>
      <c r="D2209" s="27">
        <v>0.0</v>
      </c>
      <c r="E2209" s="41"/>
    </row>
    <row r="2210" hidden="1">
      <c r="A2210" s="36" t="s">
        <v>3295</v>
      </c>
      <c r="B2210" s="42">
        <v>0.5</v>
      </c>
      <c r="C2210" s="71">
        <v>0.5</v>
      </c>
      <c r="D2210" s="66">
        <v>0.0</v>
      </c>
      <c r="E2210" s="45"/>
    </row>
    <row r="2211" hidden="1"/>
    <row r="2212" hidden="1"/>
    <row r="2213" hidden="1">
      <c r="A2213" s="5" t="s">
        <v>4030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3268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4" t="s">
        <v>3269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4032</v>
      </c>
      <c r="B2219" s="7"/>
      <c r="C2219" s="16"/>
      <c r="D2219" s="56" t="s">
        <v>4033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3270</v>
      </c>
      <c r="B2221" s="6"/>
      <c r="C2221" s="6"/>
      <c r="D2221" s="6"/>
      <c r="E2221" s="7"/>
    </row>
    <row r="2222" hidden="1">
      <c r="A2222" s="20" t="s">
        <v>3271</v>
      </c>
      <c r="B2222" s="21" t="s">
        <v>3272</v>
      </c>
      <c r="C2222" s="22" t="s">
        <v>3273</v>
      </c>
      <c r="D2222" s="21" t="s">
        <v>3274</v>
      </c>
      <c r="E2222" s="23" t="s">
        <v>13</v>
      </c>
    </row>
    <row r="2223" hidden="1">
      <c r="A2223" s="57" t="s">
        <v>3275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7" t="s">
        <v>3276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7" t="s">
        <v>3277</v>
      </c>
      <c r="B2225" s="29">
        <v>0.0</v>
      </c>
      <c r="C2225" s="26"/>
      <c r="D2225" s="27">
        <v>0.0</v>
      </c>
      <c r="E2225" s="41"/>
    </row>
    <row r="2226" hidden="1">
      <c r="A2226" s="57" t="s">
        <v>3279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3281</v>
      </c>
      <c r="B2227" s="25">
        <v>0.0</v>
      </c>
      <c r="C2227" s="26"/>
      <c r="D2227" s="27">
        <v>0.0</v>
      </c>
      <c r="E2227" s="41"/>
    </row>
    <row r="2228" hidden="1">
      <c r="A2228" s="31" t="s">
        <v>3282</v>
      </c>
      <c r="B2228" s="29">
        <v>0.0</v>
      </c>
      <c r="C2228" s="26"/>
      <c r="D2228" s="27">
        <v>0.0</v>
      </c>
      <c r="E2228" s="41"/>
    </row>
    <row r="2229" hidden="1">
      <c r="A2229" s="31" t="s">
        <v>3284</v>
      </c>
      <c r="B2229" s="29">
        <v>0.0</v>
      </c>
      <c r="C2229" s="26"/>
      <c r="D2229" s="27">
        <v>0.0</v>
      </c>
      <c r="E2229" s="28"/>
    </row>
    <row r="2230" hidden="1">
      <c r="A2230" s="31" t="s">
        <v>3286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8" t="s">
        <v>3287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8" t="s">
        <v>3288</v>
      </c>
      <c r="B2232" s="29">
        <v>22590.0</v>
      </c>
      <c r="C2232" s="59">
        <v>22590.0</v>
      </c>
      <c r="D2232" s="27">
        <v>0.0</v>
      </c>
      <c r="E2232" s="41"/>
    </row>
    <row r="2233" hidden="1">
      <c r="A2233" s="58" t="s">
        <v>3289</v>
      </c>
      <c r="B2233" s="29">
        <v>52733.0</v>
      </c>
      <c r="C2233" s="59">
        <v>52733.0</v>
      </c>
      <c r="D2233" s="27">
        <v>0.0</v>
      </c>
      <c r="E2233" s="41"/>
    </row>
    <row r="2234" hidden="1">
      <c r="A2234" s="58" t="s">
        <v>3290</v>
      </c>
      <c r="B2234" s="29">
        <v>36367.0</v>
      </c>
      <c r="C2234" s="59">
        <v>36367.0</v>
      </c>
      <c r="D2234" s="27">
        <v>0.0</v>
      </c>
      <c r="E2234" s="41"/>
    </row>
    <row r="2235" hidden="1">
      <c r="A2235" s="58" t="s">
        <v>3292</v>
      </c>
      <c r="B2235" s="29">
        <v>0.0</v>
      </c>
      <c r="C2235" s="59">
        <v>0.0</v>
      </c>
      <c r="D2235" s="27">
        <v>0.0</v>
      </c>
      <c r="E2235" s="41"/>
    </row>
    <row r="2236" hidden="1">
      <c r="A2236" s="58" t="s">
        <v>3293</v>
      </c>
      <c r="B2236" s="29">
        <v>0.0</v>
      </c>
      <c r="C2236" s="59">
        <v>0.0</v>
      </c>
      <c r="D2236" s="27">
        <v>0.0</v>
      </c>
      <c r="E2236" s="41"/>
    </row>
    <row r="2237" hidden="1">
      <c r="A2237" s="35" t="s">
        <v>3294</v>
      </c>
      <c r="B2237" s="29">
        <v>228314.5</v>
      </c>
      <c r="C2237" s="59">
        <v>228314.5</v>
      </c>
      <c r="D2237" s="27">
        <v>0.0</v>
      </c>
      <c r="E2237" s="41"/>
    </row>
    <row r="2238" hidden="1">
      <c r="A2238" s="36" t="s">
        <v>3295</v>
      </c>
      <c r="B2238" s="42">
        <v>1.5</v>
      </c>
      <c r="C2238" s="71">
        <v>301.5</v>
      </c>
      <c r="D2238" s="66">
        <v>300.0</v>
      </c>
      <c r="E2238" s="45"/>
    </row>
    <row r="2239" hidden="1"/>
    <row r="2240" hidden="1"/>
    <row r="2241" hidden="1">
      <c r="A2241" s="5" t="s">
        <v>4030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3268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3269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4032</v>
      </c>
      <c r="B2247" s="7"/>
      <c r="C2247" s="16"/>
      <c r="D2247" s="56" t="s">
        <v>4033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3270</v>
      </c>
      <c r="B2249" s="6"/>
      <c r="C2249" s="6"/>
      <c r="D2249" s="6"/>
      <c r="E2249" s="7"/>
    </row>
    <row r="2250" hidden="1">
      <c r="A2250" s="20" t="s">
        <v>3271</v>
      </c>
      <c r="B2250" s="21" t="s">
        <v>3272</v>
      </c>
      <c r="C2250" s="22" t="s">
        <v>3273</v>
      </c>
      <c r="D2250" s="21" t="s">
        <v>3274</v>
      </c>
      <c r="E2250" s="23" t="s">
        <v>13</v>
      </c>
    </row>
    <row r="2251" hidden="1">
      <c r="A2251" s="57" t="s">
        <v>3275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7" t="s">
        <v>3276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7" t="s">
        <v>3277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7" t="s">
        <v>3279</v>
      </c>
      <c r="B2254" s="25">
        <v>0.0</v>
      </c>
      <c r="C2254" s="26"/>
      <c r="D2254" s="27">
        <v>0.0</v>
      </c>
      <c r="E2254" s="40"/>
    </row>
    <row r="2255" hidden="1">
      <c r="A2255" s="31" t="s">
        <v>3281</v>
      </c>
      <c r="B2255" s="25">
        <v>0.0</v>
      </c>
      <c r="C2255" s="26"/>
      <c r="D2255" s="27">
        <v>0.0</v>
      </c>
      <c r="E2255" s="41"/>
    </row>
    <row r="2256" hidden="1">
      <c r="A2256" s="31" t="s">
        <v>3282</v>
      </c>
      <c r="B2256" s="29">
        <v>0.0</v>
      </c>
      <c r="C2256" s="26"/>
      <c r="D2256" s="27">
        <v>0.0</v>
      </c>
      <c r="E2256" s="41"/>
    </row>
    <row r="2257" hidden="1">
      <c r="A2257" s="31" t="s">
        <v>3284</v>
      </c>
      <c r="B2257" s="29">
        <v>760.0</v>
      </c>
      <c r="C2257" s="26">
        <v>1000.0</v>
      </c>
      <c r="D2257" s="27">
        <v>240.0</v>
      </c>
      <c r="E2257" s="28" t="s">
        <v>7961</v>
      </c>
    </row>
    <row r="2258" hidden="1">
      <c r="A2258" s="31" t="s">
        <v>3286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8" t="s">
        <v>3287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8" t="s">
        <v>3288</v>
      </c>
      <c r="B2260" s="29">
        <v>27849.0</v>
      </c>
      <c r="C2260" s="59">
        <v>27849.0</v>
      </c>
      <c r="D2260" s="27">
        <v>0.0</v>
      </c>
      <c r="E2260" s="41"/>
    </row>
    <row r="2261" hidden="1">
      <c r="A2261" s="58" t="s">
        <v>3289</v>
      </c>
      <c r="B2261" s="29">
        <v>50114.0</v>
      </c>
      <c r="C2261" s="59">
        <v>50114.0</v>
      </c>
      <c r="D2261" s="27">
        <v>0.0</v>
      </c>
      <c r="E2261" s="41"/>
    </row>
    <row r="2262" hidden="1">
      <c r="A2262" s="58" t="s">
        <v>3290</v>
      </c>
      <c r="B2262" s="29">
        <v>38295.0</v>
      </c>
      <c r="C2262" s="59">
        <v>38295.0</v>
      </c>
      <c r="D2262" s="27">
        <v>0.0</v>
      </c>
      <c r="E2262" s="41"/>
    </row>
    <row r="2263" hidden="1">
      <c r="A2263" s="58" t="s">
        <v>3292</v>
      </c>
      <c r="B2263" s="29">
        <v>409.0</v>
      </c>
      <c r="C2263" s="59">
        <v>409.0</v>
      </c>
      <c r="D2263" s="27">
        <v>0.0</v>
      </c>
      <c r="E2263" s="41"/>
    </row>
    <row r="2264" hidden="1">
      <c r="A2264" s="58" t="s">
        <v>3293</v>
      </c>
      <c r="B2264" s="29">
        <v>0.0</v>
      </c>
      <c r="C2264" s="59">
        <v>0.0</v>
      </c>
      <c r="D2264" s="27">
        <v>0.0</v>
      </c>
      <c r="E2264" s="41"/>
    </row>
    <row r="2265" hidden="1">
      <c r="A2265" s="35" t="s">
        <v>3294</v>
      </c>
      <c r="B2265" s="29">
        <v>250304.0</v>
      </c>
      <c r="C2265" s="59">
        <v>250304.0</v>
      </c>
      <c r="D2265" s="27">
        <v>0.0</v>
      </c>
      <c r="E2265" s="41"/>
    </row>
    <row r="2266" hidden="1">
      <c r="A2266" s="36" t="s">
        <v>3295</v>
      </c>
      <c r="B2266" s="42">
        <v>1.0</v>
      </c>
      <c r="C2266" s="71">
        <v>1.0</v>
      </c>
      <c r="D2266" s="66">
        <v>0.0</v>
      </c>
      <c r="E2266" s="45"/>
    </row>
    <row r="2267" hidden="1"/>
    <row r="2268" hidden="1"/>
    <row r="2269" hidden="1">
      <c r="A2269" s="5" t="s">
        <v>4030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3268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3269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4032</v>
      </c>
      <c r="B2275" s="7"/>
      <c r="C2275" s="16"/>
      <c r="D2275" s="56" t="s">
        <v>4033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3270</v>
      </c>
      <c r="B2277" s="6"/>
      <c r="C2277" s="6"/>
      <c r="D2277" s="6"/>
      <c r="E2277" s="7"/>
    </row>
    <row r="2278" hidden="1">
      <c r="A2278" s="20" t="s">
        <v>3271</v>
      </c>
      <c r="B2278" s="21" t="s">
        <v>3272</v>
      </c>
      <c r="C2278" s="22" t="s">
        <v>3273</v>
      </c>
      <c r="D2278" s="21" t="s">
        <v>3274</v>
      </c>
      <c r="E2278" s="23" t="s">
        <v>13</v>
      </c>
    </row>
    <row r="2279" hidden="1">
      <c r="A2279" s="57" t="s">
        <v>3275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7" t="s">
        <v>3276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7" t="s">
        <v>3277</v>
      </c>
      <c r="B2281" s="29">
        <v>0.0</v>
      </c>
      <c r="C2281" s="26"/>
      <c r="D2281" s="27">
        <v>0.0</v>
      </c>
      <c r="E2281" s="41"/>
    </row>
    <row r="2282" hidden="1">
      <c r="A2282" s="57" t="s">
        <v>3279</v>
      </c>
      <c r="B2282" s="25">
        <v>240.0</v>
      </c>
      <c r="C2282" s="26"/>
      <c r="D2282" s="27">
        <v>-240.0</v>
      </c>
      <c r="E2282" s="40"/>
    </row>
    <row r="2283" hidden="1">
      <c r="A2283" s="31" t="s">
        <v>3281</v>
      </c>
      <c r="B2283" s="25">
        <v>0.0</v>
      </c>
      <c r="C2283" s="26"/>
      <c r="D2283" s="27">
        <v>0.0</v>
      </c>
      <c r="E2283" s="41"/>
    </row>
    <row r="2284" hidden="1">
      <c r="A2284" s="31" t="s">
        <v>3282</v>
      </c>
      <c r="B2284" s="29">
        <v>0.0</v>
      </c>
      <c r="C2284" s="26"/>
      <c r="D2284" s="27">
        <v>0.0</v>
      </c>
      <c r="E2284" s="41"/>
    </row>
    <row r="2285" hidden="1">
      <c r="A2285" s="31" t="s">
        <v>3284</v>
      </c>
      <c r="B2285" s="29">
        <v>1160.0</v>
      </c>
      <c r="C2285" s="26">
        <v>500.0</v>
      </c>
      <c r="D2285" s="27">
        <v>-660.0</v>
      </c>
      <c r="E2285" s="28" t="s">
        <v>7962</v>
      </c>
    </row>
    <row r="2286" hidden="1">
      <c r="A2286" s="31" t="s">
        <v>3286</v>
      </c>
      <c r="B2286" s="29">
        <v>1400.0</v>
      </c>
      <c r="C2286" s="26">
        <v>2800.0</v>
      </c>
      <c r="D2286" s="27">
        <v>1400.0</v>
      </c>
      <c r="E2286" s="28" t="s">
        <v>7963</v>
      </c>
    </row>
    <row r="2287" hidden="1">
      <c r="A2287" s="58" t="s">
        <v>3287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8" t="s">
        <v>3288</v>
      </c>
      <c r="B2288" s="29">
        <v>29518.0</v>
      </c>
      <c r="C2288" s="59">
        <v>29518.0</v>
      </c>
      <c r="D2288" s="27">
        <v>0.0</v>
      </c>
      <c r="E2288" s="41"/>
    </row>
    <row r="2289" hidden="1">
      <c r="A2289" s="58" t="s">
        <v>3289</v>
      </c>
      <c r="B2289" s="29">
        <v>50963.0</v>
      </c>
      <c r="C2289" s="59">
        <v>50963.0</v>
      </c>
      <c r="D2289" s="27">
        <v>0.0</v>
      </c>
      <c r="E2289" s="41"/>
    </row>
    <row r="2290" hidden="1">
      <c r="A2290" s="58" t="s">
        <v>3290</v>
      </c>
      <c r="B2290" s="29">
        <v>43385.0</v>
      </c>
      <c r="C2290" s="59">
        <v>43385.0</v>
      </c>
      <c r="D2290" s="27">
        <v>0.0</v>
      </c>
      <c r="E2290" s="41"/>
    </row>
    <row r="2291" hidden="1">
      <c r="A2291" s="58" t="s">
        <v>3292</v>
      </c>
      <c r="B2291" s="29">
        <v>0.0</v>
      </c>
      <c r="C2291" s="59">
        <v>0.0</v>
      </c>
      <c r="D2291" s="27">
        <v>0.0</v>
      </c>
      <c r="E2291" s="41"/>
    </row>
    <row r="2292" hidden="1">
      <c r="A2292" s="58" t="s">
        <v>3293</v>
      </c>
      <c r="B2292" s="29">
        <v>0.0</v>
      </c>
      <c r="C2292" s="59">
        <v>0.0</v>
      </c>
      <c r="D2292" s="27">
        <v>0.0</v>
      </c>
      <c r="E2292" s="41"/>
    </row>
    <row r="2293" hidden="1">
      <c r="A2293" s="35" t="s">
        <v>3294</v>
      </c>
      <c r="B2293" s="29">
        <v>257968.5</v>
      </c>
      <c r="C2293" s="59">
        <v>257968.5</v>
      </c>
      <c r="D2293" s="27">
        <v>0.0</v>
      </c>
      <c r="E2293" s="41"/>
    </row>
    <row r="2294" hidden="1">
      <c r="A2294" s="36" t="s">
        <v>3295</v>
      </c>
      <c r="B2294" s="42">
        <v>0.5</v>
      </c>
      <c r="C2294" s="71">
        <v>-29.5</v>
      </c>
      <c r="D2294" s="66">
        <v>-30.0</v>
      </c>
      <c r="E2294" s="45"/>
    </row>
    <row r="2295" hidden="1"/>
    <row r="2296" hidden="1"/>
    <row r="2297" hidden="1">
      <c r="A2297" s="5" t="s">
        <v>4030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3268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3269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4032</v>
      </c>
      <c r="B2303" s="7"/>
      <c r="C2303" s="16"/>
      <c r="D2303" s="56" t="s">
        <v>4033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3270</v>
      </c>
      <c r="B2305" s="6"/>
      <c r="C2305" s="6"/>
      <c r="D2305" s="6"/>
      <c r="E2305" s="7"/>
    </row>
    <row r="2306" hidden="1">
      <c r="A2306" s="20" t="s">
        <v>3271</v>
      </c>
      <c r="B2306" s="21" t="s">
        <v>3272</v>
      </c>
      <c r="C2306" s="22" t="s">
        <v>3273</v>
      </c>
      <c r="D2306" s="21" t="s">
        <v>3274</v>
      </c>
      <c r="E2306" s="23" t="s">
        <v>13</v>
      </c>
    </row>
    <row r="2307" hidden="1">
      <c r="A2307" s="57" t="s">
        <v>3275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7" t="s">
        <v>3276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7" t="s">
        <v>3277</v>
      </c>
      <c r="B2309" s="29">
        <v>0.0</v>
      </c>
      <c r="C2309" s="26"/>
      <c r="D2309" s="27">
        <v>0.0</v>
      </c>
      <c r="E2309" s="41"/>
    </row>
    <row r="2310" hidden="1">
      <c r="A2310" s="57" t="s">
        <v>3279</v>
      </c>
      <c r="B2310" s="25">
        <v>0.0</v>
      </c>
      <c r="C2310" s="26"/>
      <c r="D2310" s="27">
        <v>0.0</v>
      </c>
      <c r="E2310" s="40"/>
    </row>
    <row r="2311" hidden="1">
      <c r="A2311" s="31" t="s">
        <v>3281</v>
      </c>
      <c r="B2311" s="25">
        <v>0.0</v>
      </c>
      <c r="C2311" s="26"/>
      <c r="D2311" s="27">
        <v>0.0</v>
      </c>
      <c r="E2311" s="41"/>
    </row>
    <row r="2312" hidden="1">
      <c r="A2312" s="31" t="s">
        <v>3282</v>
      </c>
      <c r="B2312" s="29">
        <v>0.0</v>
      </c>
      <c r="C2312" s="26"/>
      <c r="D2312" s="27">
        <v>0.0</v>
      </c>
      <c r="E2312" s="41"/>
    </row>
    <row r="2313" hidden="1">
      <c r="A2313" s="31" t="s">
        <v>3284</v>
      </c>
      <c r="B2313" s="29">
        <v>120.0</v>
      </c>
      <c r="C2313" s="26"/>
      <c r="D2313" s="27">
        <v>-120.0</v>
      </c>
      <c r="E2313" s="28"/>
    </row>
    <row r="2314" hidden="1">
      <c r="A2314" s="31" t="s">
        <v>3286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8" t="s">
        <v>3287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8" t="s">
        <v>3288</v>
      </c>
      <c r="B2316" s="29">
        <v>14963.0</v>
      </c>
      <c r="C2316" s="59">
        <v>14963.0</v>
      </c>
      <c r="D2316" s="27">
        <v>0.0</v>
      </c>
      <c r="E2316" s="41"/>
    </row>
    <row r="2317" hidden="1">
      <c r="A2317" s="58" t="s">
        <v>3289</v>
      </c>
      <c r="B2317" s="29">
        <v>35935.0</v>
      </c>
      <c r="C2317" s="59">
        <v>34848.0</v>
      </c>
      <c r="D2317" s="27">
        <v>-1087.0</v>
      </c>
      <c r="E2317" s="41"/>
    </row>
    <row r="2318" hidden="1">
      <c r="A2318" s="58" t="s">
        <v>3290</v>
      </c>
      <c r="B2318" s="29">
        <v>15559.0</v>
      </c>
      <c r="C2318" s="59">
        <v>15559.0</v>
      </c>
      <c r="D2318" s="27">
        <v>0.0</v>
      </c>
      <c r="E2318" s="41"/>
    </row>
    <row r="2319" hidden="1">
      <c r="A2319" s="58" t="s">
        <v>3292</v>
      </c>
      <c r="B2319" s="29">
        <v>0.0</v>
      </c>
      <c r="C2319" s="59">
        <v>0.0</v>
      </c>
      <c r="D2319" s="27">
        <v>0.0</v>
      </c>
      <c r="E2319" s="41"/>
    </row>
    <row r="2320" hidden="1">
      <c r="A2320" s="58" t="s">
        <v>3293</v>
      </c>
      <c r="B2320" s="29">
        <v>0.0</v>
      </c>
      <c r="C2320" s="59">
        <v>0.0</v>
      </c>
      <c r="D2320" s="27">
        <v>0.0</v>
      </c>
      <c r="E2320" s="41"/>
    </row>
    <row r="2321" hidden="1">
      <c r="A2321" s="35" t="s">
        <v>3294</v>
      </c>
      <c r="B2321" s="29">
        <v>134473.0</v>
      </c>
      <c r="C2321" s="59">
        <v>133386.0</v>
      </c>
      <c r="D2321" s="27">
        <v>-1087.0</v>
      </c>
      <c r="E2321" s="41"/>
    </row>
    <row r="2322" hidden="1">
      <c r="A2322" s="36" t="s">
        <v>3295</v>
      </c>
      <c r="B2322" s="42">
        <v>1.0</v>
      </c>
      <c r="C2322" s="71">
        <v>1.0</v>
      </c>
      <c r="D2322" s="66">
        <v>0.0</v>
      </c>
      <c r="E2322" s="45"/>
    </row>
    <row r="2323" hidden="1"/>
    <row r="2324" hidden="1"/>
    <row r="2325" hidden="1">
      <c r="A2325" s="5" t="s">
        <v>4030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3268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3269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4032</v>
      </c>
      <c r="B2331" s="7"/>
      <c r="C2331" s="16"/>
      <c r="D2331" s="56" t="s">
        <v>4035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3270</v>
      </c>
      <c r="B2333" s="6"/>
      <c r="C2333" s="6"/>
      <c r="D2333" s="6"/>
      <c r="E2333" s="7"/>
    </row>
    <row r="2334" hidden="1">
      <c r="A2334" s="20" t="s">
        <v>3271</v>
      </c>
      <c r="B2334" s="21" t="s">
        <v>3272</v>
      </c>
      <c r="C2334" s="22" t="s">
        <v>3273</v>
      </c>
      <c r="D2334" s="21" t="s">
        <v>3274</v>
      </c>
      <c r="E2334" s="23" t="s">
        <v>13</v>
      </c>
    </row>
    <row r="2335" hidden="1">
      <c r="A2335" s="57" t="s">
        <v>3275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7" t="s">
        <v>3276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7" t="s">
        <v>3277</v>
      </c>
      <c r="B2337" s="29">
        <v>0.0</v>
      </c>
      <c r="C2337" s="26"/>
      <c r="D2337" s="27">
        <v>0.0</v>
      </c>
      <c r="E2337" s="41"/>
    </row>
    <row r="2338" hidden="1">
      <c r="A2338" s="57" t="s">
        <v>3279</v>
      </c>
      <c r="B2338" s="25">
        <v>0.0</v>
      </c>
      <c r="C2338" s="26"/>
      <c r="D2338" s="27">
        <v>0.0</v>
      </c>
      <c r="E2338" s="40"/>
    </row>
    <row r="2339" hidden="1">
      <c r="A2339" s="31" t="s">
        <v>3281</v>
      </c>
      <c r="B2339" s="25">
        <v>0.0</v>
      </c>
      <c r="C2339" s="26"/>
      <c r="D2339" s="27">
        <v>0.0</v>
      </c>
      <c r="E2339" s="41"/>
    </row>
    <row r="2340" hidden="1">
      <c r="A2340" s="31" t="s">
        <v>3282</v>
      </c>
      <c r="B2340" s="29">
        <v>0.0</v>
      </c>
      <c r="C2340" s="26"/>
      <c r="D2340" s="27">
        <v>0.0</v>
      </c>
      <c r="E2340" s="41"/>
    </row>
    <row r="2341" hidden="1">
      <c r="A2341" s="31" t="s">
        <v>3284</v>
      </c>
      <c r="B2341" s="29">
        <v>280.0</v>
      </c>
      <c r="C2341" s="26"/>
      <c r="D2341" s="27">
        <v>-280.0</v>
      </c>
      <c r="E2341" s="28"/>
    </row>
    <row r="2342" hidden="1">
      <c r="A2342" s="31" t="s">
        <v>3286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8" t="s">
        <v>3287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8" t="s">
        <v>3288</v>
      </c>
      <c r="B2344" s="29">
        <v>8975.0</v>
      </c>
      <c r="C2344" s="59">
        <v>8975.0</v>
      </c>
      <c r="D2344" s="27">
        <v>0.0</v>
      </c>
      <c r="E2344" s="41"/>
    </row>
    <row r="2345" hidden="1">
      <c r="A2345" s="58" t="s">
        <v>3289</v>
      </c>
      <c r="B2345" s="29">
        <v>17833.0</v>
      </c>
      <c r="C2345" s="59">
        <v>17833.0</v>
      </c>
      <c r="D2345" s="27">
        <v>0.0</v>
      </c>
      <c r="E2345" s="41"/>
    </row>
    <row r="2346" hidden="1">
      <c r="A2346" s="58" t="s">
        <v>3290</v>
      </c>
      <c r="B2346" s="29">
        <v>14673.0</v>
      </c>
      <c r="C2346" s="59">
        <v>14673.0</v>
      </c>
      <c r="D2346" s="27">
        <v>0.0</v>
      </c>
      <c r="E2346" s="41"/>
    </row>
    <row r="2347" hidden="1">
      <c r="A2347" s="58" t="s">
        <v>3292</v>
      </c>
      <c r="B2347" s="29">
        <v>659.0</v>
      </c>
      <c r="C2347" s="59">
        <v>659.0</v>
      </c>
      <c r="D2347" s="27">
        <v>0.0</v>
      </c>
      <c r="E2347" s="41"/>
    </row>
    <row r="2348" hidden="1">
      <c r="A2348" s="58" t="s">
        <v>3293</v>
      </c>
      <c r="B2348" s="29">
        <v>0.0</v>
      </c>
      <c r="C2348" s="59">
        <v>0.0</v>
      </c>
      <c r="D2348" s="27">
        <v>0.0</v>
      </c>
      <c r="E2348" s="41"/>
    </row>
    <row r="2349" hidden="1">
      <c r="A2349" s="35" t="s">
        <v>3294</v>
      </c>
      <c r="B2349" s="29">
        <v>101199.0</v>
      </c>
      <c r="C2349" s="59">
        <v>101199.0</v>
      </c>
      <c r="D2349" s="27">
        <v>0.0</v>
      </c>
      <c r="E2349" s="41"/>
    </row>
    <row r="2350" hidden="1">
      <c r="A2350" s="36" t="s">
        <v>3295</v>
      </c>
      <c r="B2350" s="42">
        <v>1.0</v>
      </c>
      <c r="C2350" s="71">
        <v>1.0</v>
      </c>
      <c r="D2350" s="66">
        <v>0.0</v>
      </c>
      <c r="E2350" s="45"/>
    </row>
    <row r="2351" hidden="1"/>
    <row r="2352" hidden="1"/>
    <row r="2353" hidden="1">
      <c r="A2353" s="5" t="s">
        <v>4030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3268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3269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4047</v>
      </c>
      <c r="B2359" s="7"/>
      <c r="C2359" s="16"/>
      <c r="D2359" s="56" t="s">
        <v>4033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3270</v>
      </c>
      <c r="B2361" s="6"/>
      <c r="C2361" s="6"/>
      <c r="D2361" s="6"/>
      <c r="E2361" s="7"/>
    </row>
    <row r="2362" hidden="1">
      <c r="A2362" s="20" t="s">
        <v>3271</v>
      </c>
      <c r="B2362" s="21" t="s">
        <v>3272</v>
      </c>
      <c r="C2362" s="22" t="s">
        <v>3273</v>
      </c>
      <c r="D2362" s="21" t="s">
        <v>3274</v>
      </c>
      <c r="E2362" s="23" t="s">
        <v>13</v>
      </c>
    </row>
    <row r="2363" hidden="1">
      <c r="A2363" s="57" t="s">
        <v>3275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7" t="s">
        <v>3276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7" t="s">
        <v>3277</v>
      </c>
      <c r="B2365" s="29">
        <v>0.0</v>
      </c>
      <c r="C2365" s="26"/>
      <c r="D2365" s="27">
        <v>0.0</v>
      </c>
      <c r="E2365" s="41"/>
    </row>
    <row r="2366" hidden="1">
      <c r="A2366" s="57" t="s">
        <v>3279</v>
      </c>
      <c r="B2366" s="25">
        <v>0.0</v>
      </c>
      <c r="C2366" s="26"/>
      <c r="D2366" s="27">
        <v>0.0</v>
      </c>
      <c r="E2366" s="40"/>
    </row>
    <row r="2367" hidden="1">
      <c r="A2367" s="31" t="s">
        <v>3281</v>
      </c>
      <c r="B2367" s="25">
        <v>0.0</v>
      </c>
      <c r="C2367" s="26"/>
      <c r="D2367" s="27">
        <v>0.0</v>
      </c>
      <c r="E2367" s="41"/>
    </row>
    <row r="2368" hidden="1">
      <c r="A2368" s="31" t="s">
        <v>3282</v>
      </c>
      <c r="B2368" s="29">
        <v>0.0</v>
      </c>
      <c r="C2368" s="26"/>
      <c r="D2368" s="27">
        <v>0.0</v>
      </c>
      <c r="E2368" s="41"/>
    </row>
    <row r="2369" hidden="1">
      <c r="A2369" s="31" t="s">
        <v>3284</v>
      </c>
      <c r="B2369" s="29">
        <v>0.0</v>
      </c>
      <c r="C2369" s="26"/>
      <c r="D2369" s="27">
        <v>0.0</v>
      </c>
      <c r="E2369" s="28"/>
    </row>
    <row r="2370" hidden="1">
      <c r="A2370" s="31" t="s">
        <v>3286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8" t="s">
        <v>3287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8" t="s">
        <v>3288</v>
      </c>
      <c r="B2372" s="29">
        <v>21358.0</v>
      </c>
      <c r="C2372" s="59">
        <v>21358.0</v>
      </c>
      <c r="D2372" s="27">
        <v>0.0</v>
      </c>
      <c r="E2372" s="41"/>
    </row>
    <row r="2373" hidden="1">
      <c r="A2373" s="58" t="s">
        <v>3289</v>
      </c>
      <c r="B2373" s="29">
        <v>30718.0</v>
      </c>
      <c r="C2373" s="59">
        <v>30718.0</v>
      </c>
      <c r="D2373" s="27">
        <v>0.0</v>
      </c>
      <c r="E2373" s="41"/>
    </row>
    <row r="2374" hidden="1">
      <c r="A2374" s="58" t="s">
        <v>3290</v>
      </c>
      <c r="B2374" s="29">
        <v>15641.0</v>
      </c>
      <c r="C2374" s="59">
        <v>15641.0</v>
      </c>
      <c r="D2374" s="27">
        <v>0.0</v>
      </c>
      <c r="E2374" s="41"/>
    </row>
    <row r="2375" hidden="1">
      <c r="A2375" s="58" t="s">
        <v>3292</v>
      </c>
      <c r="B2375" s="29">
        <v>0.0</v>
      </c>
      <c r="C2375" s="59">
        <v>0.0</v>
      </c>
      <c r="D2375" s="27">
        <v>0.0</v>
      </c>
      <c r="E2375" s="41"/>
    </row>
    <row r="2376" hidden="1">
      <c r="A2376" s="58" t="s">
        <v>3293</v>
      </c>
      <c r="B2376" s="29">
        <v>0.0</v>
      </c>
      <c r="C2376" s="59">
        <v>0.0</v>
      </c>
      <c r="D2376" s="27">
        <v>0.0</v>
      </c>
      <c r="E2376" s="41"/>
    </row>
    <row r="2377" hidden="1">
      <c r="A2377" s="35" t="s">
        <v>3294</v>
      </c>
      <c r="B2377" s="29">
        <v>157507.5</v>
      </c>
      <c r="C2377" s="59">
        <v>157507.5</v>
      </c>
      <c r="D2377" s="27">
        <v>0.0</v>
      </c>
      <c r="E2377" s="41"/>
    </row>
    <row r="2378" hidden="1">
      <c r="A2378" s="36" t="s">
        <v>3295</v>
      </c>
      <c r="B2378" s="42">
        <v>0.5</v>
      </c>
      <c r="C2378" s="71">
        <v>0.5</v>
      </c>
      <c r="D2378" s="66">
        <v>0.0</v>
      </c>
      <c r="E2378" s="45"/>
    </row>
    <row r="2379" hidden="1"/>
    <row r="2380" hidden="1"/>
    <row r="2381" hidden="1">
      <c r="A2381" s="5" t="s">
        <v>4030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3268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3269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4032</v>
      </c>
      <c r="B2387" s="7"/>
      <c r="C2387" s="16"/>
      <c r="D2387" s="56" t="s">
        <v>4033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3270</v>
      </c>
      <c r="B2389" s="6"/>
      <c r="C2389" s="6"/>
      <c r="D2389" s="6"/>
      <c r="E2389" s="7"/>
    </row>
    <row r="2390" hidden="1">
      <c r="A2390" s="20" t="s">
        <v>3271</v>
      </c>
      <c r="B2390" s="21" t="s">
        <v>3272</v>
      </c>
      <c r="C2390" s="22" t="s">
        <v>3273</v>
      </c>
      <c r="D2390" s="21" t="s">
        <v>3274</v>
      </c>
      <c r="E2390" s="23" t="s">
        <v>13</v>
      </c>
    </row>
    <row r="2391" hidden="1">
      <c r="A2391" s="57" t="s">
        <v>3275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7" t="s">
        <v>3276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7" t="s">
        <v>3277</v>
      </c>
      <c r="B2393" s="29">
        <v>0.0</v>
      </c>
      <c r="C2393" s="26"/>
      <c r="D2393" s="27">
        <v>0.0</v>
      </c>
      <c r="E2393" s="41"/>
    </row>
    <row r="2394" hidden="1">
      <c r="A2394" s="57" t="s">
        <v>3279</v>
      </c>
      <c r="B2394" s="25">
        <v>0.0</v>
      </c>
      <c r="C2394" s="26"/>
      <c r="D2394" s="27">
        <v>0.0</v>
      </c>
      <c r="E2394" s="40"/>
    </row>
    <row r="2395" hidden="1">
      <c r="A2395" s="31" t="s">
        <v>3281</v>
      </c>
      <c r="B2395" s="25">
        <v>0.0</v>
      </c>
      <c r="C2395" s="26"/>
      <c r="D2395" s="27">
        <v>0.0</v>
      </c>
      <c r="E2395" s="41"/>
    </row>
    <row r="2396" hidden="1">
      <c r="A2396" s="31" t="s">
        <v>3282</v>
      </c>
      <c r="B2396" s="29">
        <v>0.0</v>
      </c>
      <c r="C2396" s="26"/>
      <c r="D2396" s="27">
        <v>0.0</v>
      </c>
      <c r="E2396" s="41"/>
    </row>
    <row r="2397" hidden="1">
      <c r="A2397" s="31" t="s">
        <v>3284</v>
      </c>
      <c r="B2397" s="29">
        <v>0.0</v>
      </c>
      <c r="C2397" s="26"/>
      <c r="D2397" s="27">
        <v>0.0</v>
      </c>
      <c r="E2397" s="28"/>
    </row>
    <row r="2398" hidden="1">
      <c r="A2398" s="31" t="s">
        <v>3286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8" t="s">
        <v>3287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8" t="s">
        <v>3288</v>
      </c>
      <c r="B2400" s="29">
        <v>17882.0</v>
      </c>
      <c r="C2400" s="59">
        <v>18211.0</v>
      </c>
      <c r="D2400" s="27">
        <v>329.0</v>
      </c>
      <c r="E2400" s="41"/>
    </row>
    <row r="2401" hidden="1">
      <c r="A2401" s="58" t="s">
        <v>3289</v>
      </c>
      <c r="B2401" s="29">
        <v>30306.0</v>
      </c>
      <c r="C2401" s="59">
        <v>29950.0</v>
      </c>
      <c r="D2401" s="27">
        <v>-356.0</v>
      </c>
      <c r="E2401" s="41"/>
    </row>
    <row r="2402" hidden="1">
      <c r="A2402" s="58" t="s">
        <v>3290</v>
      </c>
      <c r="B2402" s="29">
        <v>36213.0</v>
      </c>
      <c r="C2402" s="59">
        <v>36213.0</v>
      </c>
      <c r="D2402" s="27">
        <v>0.0</v>
      </c>
      <c r="E2402" s="41"/>
    </row>
    <row r="2403" hidden="1">
      <c r="A2403" s="58" t="s">
        <v>3292</v>
      </c>
      <c r="B2403" s="29">
        <v>717.0</v>
      </c>
      <c r="C2403" s="59">
        <v>717.0</v>
      </c>
      <c r="D2403" s="27">
        <v>0.0</v>
      </c>
      <c r="E2403" s="41"/>
    </row>
    <row r="2404" hidden="1">
      <c r="A2404" s="58" t="s">
        <v>3293</v>
      </c>
      <c r="B2404" s="29">
        <v>0.0</v>
      </c>
      <c r="C2404" s="59">
        <v>0.0</v>
      </c>
      <c r="D2404" s="27">
        <v>0.0</v>
      </c>
      <c r="E2404" s="41"/>
    </row>
    <row r="2405" hidden="1">
      <c r="A2405" s="35" t="s">
        <v>3294</v>
      </c>
      <c r="B2405" s="29">
        <v>179297.0</v>
      </c>
      <c r="C2405" s="59">
        <v>179733.0</v>
      </c>
      <c r="D2405" s="27">
        <v>436.0</v>
      </c>
      <c r="E2405" s="41"/>
    </row>
    <row r="2406" hidden="1">
      <c r="A2406" s="36" t="s">
        <v>3295</v>
      </c>
      <c r="B2406" s="42">
        <v>1.0</v>
      </c>
      <c r="C2406" s="71">
        <v>1.0</v>
      </c>
      <c r="D2406" s="66">
        <v>0.0</v>
      </c>
      <c r="E2406" s="45"/>
    </row>
    <row r="2407" hidden="1"/>
    <row r="2408" hidden="1"/>
    <row r="2409" hidden="1">
      <c r="A2409" s="5" t="s">
        <v>4030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3268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3269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4032</v>
      </c>
      <c r="B2415" s="7"/>
      <c r="C2415" s="16"/>
      <c r="D2415" s="56" t="s">
        <v>4033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3270</v>
      </c>
      <c r="B2417" s="6"/>
      <c r="C2417" s="6"/>
      <c r="D2417" s="6"/>
      <c r="E2417" s="7"/>
    </row>
    <row r="2418" hidden="1">
      <c r="A2418" s="20" t="s">
        <v>3271</v>
      </c>
      <c r="B2418" s="21" t="s">
        <v>3272</v>
      </c>
      <c r="C2418" s="22" t="s">
        <v>3273</v>
      </c>
      <c r="D2418" s="21" t="s">
        <v>3274</v>
      </c>
      <c r="E2418" s="23" t="s">
        <v>13</v>
      </c>
    </row>
    <row r="2419" hidden="1">
      <c r="A2419" s="57" t="s">
        <v>3275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7" t="s">
        <v>3276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7" t="s">
        <v>3277</v>
      </c>
      <c r="B2421" s="29">
        <v>0.0</v>
      </c>
      <c r="C2421" s="26"/>
      <c r="D2421" s="27">
        <v>0.0</v>
      </c>
      <c r="E2421" s="41"/>
    </row>
    <row r="2422" hidden="1">
      <c r="A2422" s="57" t="s">
        <v>3279</v>
      </c>
      <c r="B2422" s="25">
        <v>0.0</v>
      </c>
      <c r="C2422" s="26"/>
      <c r="D2422" s="27">
        <v>0.0</v>
      </c>
      <c r="E2422" s="40"/>
    </row>
    <row r="2423" hidden="1">
      <c r="A2423" s="31" t="s">
        <v>3281</v>
      </c>
      <c r="B2423" s="25">
        <v>0.0</v>
      </c>
      <c r="C2423" s="26"/>
      <c r="D2423" s="27">
        <v>0.0</v>
      </c>
      <c r="E2423" s="41"/>
    </row>
    <row r="2424" hidden="1">
      <c r="A2424" s="31" t="s">
        <v>3282</v>
      </c>
      <c r="B2424" s="29">
        <v>0.0</v>
      </c>
      <c r="C2424" s="26"/>
      <c r="D2424" s="27">
        <v>0.0</v>
      </c>
      <c r="E2424" s="41"/>
    </row>
    <row r="2425" hidden="1">
      <c r="A2425" s="31" t="s">
        <v>3284</v>
      </c>
      <c r="B2425" s="29">
        <v>0.0</v>
      </c>
      <c r="C2425" s="26"/>
      <c r="D2425" s="27">
        <v>0.0</v>
      </c>
      <c r="E2425" s="28"/>
    </row>
    <row r="2426" hidden="1">
      <c r="A2426" s="31" t="s">
        <v>3286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8" t="s">
        <v>3287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8" t="s">
        <v>3288</v>
      </c>
      <c r="B2428" s="29">
        <v>24459.0</v>
      </c>
      <c r="C2428" s="59">
        <v>24459.0</v>
      </c>
      <c r="D2428" s="27">
        <v>0.0</v>
      </c>
      <c r="E2428" s="41"/>
    </row>
    <row r="2429" hidden="1">
      <c r="A2429" s="58" t="s">
        <v>3289</v>
      </c>
      <c r="B2429" s="29">
        <v>42443.0</v>
      </c>
      <c r="C2429" s="59">
        <v>41733.0</v>
      </c>
      <c r="D2429" s="27">
        <v>-710.0</v>
      </c>
      <c r="E2429" s="41"/>
    </row>
    <row r="2430" hidden="1">
      <c r="A2430" s="58" t="s">
        <v>3290</v>
      </c>
      <c r="B2430" s="29">
        <v>30539.0</v>
      </c>
      <c r="C2430" s="59">
        <v>30539.0</v>
      </c>
      <c r="D2430" s="27">
        <v>0.0</v>
      </c>
      <c r="E2430" s="41"/>
    </row>
    <row r="2431" hidden="1">
      <c r="A2431" s="58" t="s">
        <v>3292</v>
      </c>
      <c r="B2431" s="29">
        <v>0.0</v>
      </c>
      <c r="C2431" s="59">
        <v>0.0</v>
      </c>
      <c r="D2431" s="27">
        <v>0.0</v>
      </c>
      <c r="E2431" s="41"/>
    </row>
    <row r="2432" hidden="1">
      <c r="A2432" s="58" t="s">
        <v>3293</v>
      </c>
      <c r="B2432" s="29">
        <v>0.0</v>
      </c>
      <c r="C2432" s="59">
        <v>0.0</v>
      </c>
      <c r="D2432" s="27">
        <v>0.0</v>
      </c>
      <c r="E2432" s="41"/>
    </row>
    <row r="2433" hidden="1">
      <c r="A2433" s="35" t="s">
        <v>3294</v>
      </c>
      <c r="B2433" s="29">
        <v>228143.50999999995</v>
      </c>
      <c r="C2433" s="59">
        <v>227433.5100000001</v>
      </c>
      <c r="D2433" s="27">
        <v>-709.9999999998545</v>
      </c>
      <c r="E2433" s="41"/>
    </row>
    <row r="2434" hidden="1">
      <c r="A2434" s="36" t="s">
        <v>3295</v>
      </c>
      <c r="B2434" s="42">
        <v>0.5000000000145519</v>
      </c>
      <c r="C2434" s="71">
        <v>0.49999999997089617</v>
      </c>
      <c r="D2434" s="66">
        <v>-4.3655745685100555E-11</v>
      </c>
      <c r="E2434" s="45"/>
    </row>
    <row r="2435" hidden="1"/>
    <row r="2436" hidden="1"/>
    <row r="2437" hidden="1">
      <c r="A2437" s="5" t="s">
        <v>4030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3268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3269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4032</v>
      </c>
      <c r="B2443" s="7"/>
      <c r="C2443" s="16"/>
      <c r="D2443" s="56" t="s">
        <v>4033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3270</v>
      </c>
      <c r="B2445" s="6"/>
      <c r="C2445" s="6"/>
      <c r="D2445" s="6"/>
      <c r="E2445" s="7"/>
    </row>
    <row r="2446" hidden="1">
      <c r="A2446" s="20" t="s">
        <v>3271</v>
      </c>
      <c r="B2446" s="21" t="s">
        <v>3272</v>
      </c>
      <c r="C2446" s="22" t="s">
        <v>3273</v>
      </c>
      <c r="D2446" s="21" t="s">
        <v>3274</v>
      </c>
      <c r="E2446" s="23" t="s">
        <v>13</v>
      </c>
    </row>
    <row r="2447" hidden="1">
      <c r="A2447" s="57" t="s">
        <v>3275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7" t="s">
        <v>3276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7" t="s">
        <v>3277</v>
      </c>
      <c r="B2449" s="29">
        <v>0.0</v>
      </c>
      <c r="C2449" s="26"/>
      <c r="D2449" s="27">
        <v>0.0</v>
      </c>
      <c r="E2449" s="41"/>
    </row>
    <row r="2450" hidden="1">
      <c r="A2450" s="57" t="s">
        <v>3279</v>
      </c>
      <c r="B2450" s="25">
        <v>0.0</v>
      </c>
      <c r="C2450" s="26"/>
      <c r="D2450" s="27">
        <v>0.0</v>
      </c>
      <c r="E2450" s="40"/>
    </row>
    <row r="2451" hidden="1">
      <c r="A2451" s="31" t="s">
        <v>3281</v>
      </c>
      <c r="B2451" s="25">
        <v>0.0</v>
      </c>
      <c r="C2451" s="26"/>
      <c r="D2451" s="27">
        <v>0.0</v>
      </c>
      <c r="E2451" s="41"/>
    </row>
    <row r="2452" hidden="1">
      <c r="A2452" s="31" t="s">
        <v>3282</v>
      </c>
      <c r="B2452" s="29">
        <v>0.0</v>
      </c>
      <c r="C2452" s="26"/>
      <c r="D2452" s="27">
        <v>0.0</v>
      </c>
      <c r="E2452" s="41"/>
    </row>
    <row r="2453" hidden="1">
      <c r="A2453" s="31" t="s">
        <v>3284</v>
      </c>
      <c r="B2453" s="29">
        <v>459.0</v>
      </c>
      <c r="C2453" s="26">
        <v>459.0</v>
      </c>
      <c r="D2453" s="27">
        <v>0.0</v>
      </c>
      <c r="E2453" s="28" t="s">
        <v>4031</v>
      </c>
    </row>
    <row r="2454" hidden="1">
      <c r="A2454" s="31" t="s">
        <v>3286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8" t="s">
        <v>3287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8" t="s">
        <v>3288</v>
      </c>
      <c r="B2456" s="29">
        <v>21111.0</v>
      </c>
      <c r="C2456" s="59">
        <v>21111.0</v>
      </c>
      <c r="D2456" s="27">
        <v>0.0</v>
      </c>
      <c r="E2456" s="41"/>
    </row>
    <row r="2457" hidden="1">
      <c r="A2457" s="58" t="s">
        <v>3289</v>
      </c>
      <c r="B2457" s="29">
        <v>46610.0</v>
      </c>
      <c r="C2457" s="59">
        <v>46610.0</v>
      </c>
      <c r="D2457" s="27">
        <v>0.0</v>
      </c>
      <c r="E2457" s="41"/>
    </row>
    <row r="2458" hidden="1">
      <c r="A2458" s="58" t="s">
        <v>3290</v>
      </c>
      <c r="B2458" s="29">
        <v>30116.0</v>
      </c>
      <c r="C2458" s="59">
        <v>30116.0</v>
      </c>
      <c r="D2458" s="27">
        <v>0.0</v>
      </c>
      <c r="E2458" s="41"/>
    </row>
    <row r="2459" hidden="1">
      <c r="A2459" s="58" t="s">
        <v>3292</v>
      </c>
      <c r="B2459" s="29">
        <v>0.0</v>
      </c>
      <c r="C2459" s="59">
        <v>0.0</v>
      </c>
      <c r="D2459" s="27">
        <v>0.0</v>
      </c>
      <c r="E2459" s="41"/>
    </row>
    <row r="2460" hidden="1">
      <c r="A2460" s="58" t="s">
        <v>3293</v>
      </c>
      <c r="B2460" s="29">
        <v>0.0</v>
      </c>
      <c r="C2460" s="59">
        <v>0.0</v>
      </c>
      <c r="D2460" s="27">
        <v>0.0</v>
      </c>
      <c r="E2460" s="41"/>
    </row>
    <row r="2461" hidden="1">
      <c r="A2461" s="35" t="s">
        <v>3294</v>
      </c>
      <c r="B2461" s="29">
        <v>242119.32</v>
      </c>
      <c r="C2461" s="59">
        <v>242119.31999999954</v>
      </c>
      <c r="D2461" s="27">
        <v>-4.656612873077393E-10</v>
      </c>
      <c r="E2461" s="41"/>
    </row>
    <row r="2462" hidden="1">
      <c r="A2462" s="36" t="s">
        <v>3295</v>
      </c>
      <c r="B2462" s="42">
        <v>1.499999999989086</v>
      </c>
      <c r="C2462" s="71">
        <v>1.5000000006402843</v>
      </c>
      <c r="D2462" s="66">
        <v>6.511982064694166E-10</v>
      </c>
      <c r="E2462" s="45"/>
    </row>
    <row r="2463" hidden="1"/>
    <row r="2464" hidden="1"/>
    <row r="2465" hidden="1">
      <c r="A2465" s="5" t="s">
        <v>4030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3268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3269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4032</v>
      </c>
      <c r="B2471" s="7"/>
      <c r="C2471" s="16"/>
      <c r="D2471" s="56" t="s">
        <v>4041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3270</v>
      </c>
      <c r="B2473" s="6"/>
      <c r="C2473" s="6"/>
      <c r="D2473" s="6"/>
      <c r="E2473" s="7"/>
    </row>
    <row r="2474" hidden="1">
      <c r="A2474" s="20" t="s">
        <v>3271</v>
      </c>
      <c r="B2474" s="21" t="s">
        <v>3272</v>
      </c>
      <c r="C2474" s="22" t="s">
        <v>3273</v>
      </c>
      <c r="D2474" s="21" t="s">
        <v>3274</v>
      </c>
      <c r="E2474" s="23" t="s">
        <v>13</v>
      </c>
    </row>
    <row r="2475" hidden="1">
      <c r="A2475" s="57" t="s">
        <v>3275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7" t="s">
        <v>3276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7" t="s">
        <v>3277</v>
      </c>
      <c r="B2477" s="29">
        <v>0.0</v>
      </c>
      <c r="C2477" s="26"/>
      <c r="D2477" s="27">
        <v>0.0</v>
      </c>
      <c r="E2477" s="41"/>
    </row>
    <row r="2478" hidden="1">
      <c r="A2478" s="57" t="s">
        <v>3279</v>
      </c>
      <c r="B2478" s="25">
        <v>0.0</v>
      </c>
      <c r="C2478" s="26"/>
      <c r="D2478" s="27">
        <v>0.0</v>
      </c>
      <c r="E2478" s="40"/>
    </row>
    <row r="2479" hidden="1">
      <c r="A2479" s="31" t="s">
        <v>3281</v>
      </c>
      <c r="B2479" s="25">
        <v>0.0</v>
      </c>
      <c r="C2479" s="26"/>
      <c r="D2479" s="27">
        <v>0.0</v>
      </c>
      <c r="E2479" s="41"/>
    </row>
    <row r="2480" hidden="1">
      <c r="A2480" s="31" t="s">
        <v>3282</v>
      </c>
      <c r="B2480" s="29">
        <v>0.0</v>
      </c>
      <c r="C2480" s="26"/>
      <c r="D2480" s="27">
        <v>0.0</v>
      </c>
      <c r="E2480" s="41"/>
    </row>
    <row r="2481" hidden="1">
      <c r="A2481" s="31" t="s">
        <v>3284</v>
      </c>
      <c r="B2481" s="29">
        <v>0.0</v>
      </c>
      <c r="C2481" s="26"/>
      <c r="D2481" s="27">
        <v>0.0</v>
      </c>
      <c r="E2481" s="28"/>
    </row>
    <row r="2482" hidden="1">
      <c r="A2482" s="31" t="s">
        <v>3286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8" t="s">
        <v>3287</v>
      </c>
      <c r="B2483" s="49">
        <v>104579.12</v>
      </c>
      <c r="C2483" s="49">
        <v>104579.12000000005</v>
      </c>
      <c r="D2483" s="27">
        <v>5.820766091346741E-11</v>
      </c>
      <c r="E2483" s="41"/>
    </row>
    <row r="2484" hidden="1">
      <c r="A2484" s="58" t="s">
        <v>3288</v>
      </c>
      <c r="B2484" s="29">
        <v>21613.0</v>
      </c>
      <c r="C2484" s="59">
        <v>21613.0</v>
      </c>
      <c r="D2484" s="27">
        <v>0.0</v>
      </c>
      <c r="E2484" s="41"/>
    </row>
    <row r="2485" hidden="1">
      <c r="A2485" s="58" t="s">
        <v>3289</v>
      </c>
      <c r="B2485" s="29">
        <v>31001.0</v>
      </c>
      <c r="C2485" s="59">
        <v>31001.0</v>
      </c>
      <c r="D2485" s="27">
        <v>0.0</v>
      </c>
      <c r="E2485" s="41"/>
    </row>
    <row r="2486" hidden="1">
      <c r="A2486" s="58" t="s">
        <v>3290</v>
      </c>
      <c r="B2486" s="29">
        <v>25404.65</v>
      </c>
      <c r="C2486" s="59">
        <v>25404.65</v>
      </c>
      <c r="D2486" s="27">
        <v>0.0</v>
      </c>
      <c r="E2486" s="41"/>
    </row>
    <row r="2487" hidden="1">
      <c r="A2487" s="58" t="s">
        <v>3292</v>
      </c>
      <c r="B2487" s="29">
        <v>0.0</v>
      </c>
      <c r="C2487" s="59">
        <v>0.0</v>
      </c>
      <c r="D2487" s="27">
        <v>0.0</v>
      </c>
      <c r="E2487" s="41"/>
    </row>
    <row r="2488" hidden="1">
      <c r="A2488" s="58" t="s">
        <v>3293</v>
      </c>
      <c r="B2488" s="29">
        <v>0.0</v>
      </c>
      <c r="C2488" s="59">
        <v>0.0</v>
      </c>
      <c r="D2488" s="27">
        <v>0.0</v>
      </c>
      <c r="E2488" s="41"/>
    </row>
    <row r="2489" hidden="1">
      <c r="A2489" s="35" t="s">
        <v>3294</v>
      </c>
      <c r="B2489" s="49">
        <v>195610.11</v>
      </c>
      <c r="C2489" s="72">
        <v>195610.11000000002</v>
      </c>
      <c r="D2489" s="27">
        <v>2.9103830456733704E-11</v>
      </c>
      <c r="E2489" s="41"/>
    </row>
    <row r="2490" hidden="1">
      <c r="A2490" s="36" t="s">
        <v>3295</v>
      </c>
      <c r="B2490" s="42">
        <v>-0.3400000000001455</v>
      </c>
      <c r="C2490" s="73">
        <v>-80.3399999999674</v>
      </c>
      <c r="D2490" s="66">
        <v>-79.99999999996726</v>
      </c>
      <c r="E2490" s="45"/>
    </row>
    <row r="2491" hidden="1"/>
    <row r="2492" hidden="1"/>
    <row r="2493" hidden="1">
      <c r="A2493" s="5" t="s">
        <v>4030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3268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3269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4033</v>
      </c>
      <c r="B2499" s="7"/>
      <c r="C2499" s="16"/>
      <c r="D2499" s="56" t="s">
        <v>4033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3270</v>
      </c>
      <c r="B2501" s="6"/>
      <c r="C2501" s="6"/>
      <c r="D2501" s="6"/>
      <c r="E2501" s="7"/>
    </row>
    <row r="2502" hidden="1">
      <c r="A2502" s="20" t="s">
        <v>3271</v>
      </c>
      <c r="B2502" s="21" t="s">
        <v>3272</v>
      </c>
      <c r="C2502" s="22" t="s">
        <v>3273</v>
      </c>
      <c r="D2502" s="21" t="s">
        <v>3274</v>
      </c>
      <c r="E2502" s="23" t="s">
        <v>13</v>
      </c>
    </row>
    <row r="2503" hidden="1">
      <c r="A2503" s="57" t="s">
        <v>3275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7" t="s">
        <v>3276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7" t="s">
        <v>3277</v>
      </c>
      <c r="B2505" s="29">
        <v>0.0</v>
      </c>
      <c r="C2505" s="26"/>
      <c r="D2505" s="27">
        <v>0.0</v>
      </c>
      <c r="E2505" s="41"/>
    </row>
    <row r="2506" hidden="1">
      <c r="A2506" s="57" t="s">
        <v>3279</v>
      </c>
      <c r="B2506" s="25">
        <v>0.0</v>
      </c>
      <c r="C2506" s="26"/>
      <c r="D2506" s="27">
        <v>0.0</v>
      </c>
      <c r="E2506" s="40"/>
    </row>
    <row r="2507" hidden="1">
      <c r="A2507" s="31" t="s">
        <v>3281</v>
      </c>
      <c r="B2507" s="25">
        <v>0.0</v>
      </c>
      <c r="C2507" s="26"/>
      <c r="D2507" s="27">
        <v>0.0</v>
      </c>
      <c r="E2507" s="41"/>
    </row>
    <row r="2508" hidden="1">
      <c r="A2508" s="31" t="s">
        <v>3282</v>
      </c>
      <c r="B2508" s="29">
        <v>0.0</v>
      </c>
      <c r="C2508" s="26"/>
      <c r="D2508" s="27">
        <v>0.0</v>
      </c>
      <c r="E2508" s="41"/>
    </row>
    <row r="2509" hidden="1">
      <c r="A2509" s="31" t="s">
        <v>3284</v>
      </c>
      <c r="B2509" s="29">
        <v>0.0</v>
      </c>
      <c r="C2509" s="26"/>
      <c r="D2509" s="27">
        <v>0.0</v>
      </c>
      <c r="E2509" s="28"/>
    </row>
    <row r="2510" hidden="1">
      <c r="A2510" s="31" t="s">
        <v>3286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8" t="s">
        <v>3287</v>
      </c>
      <c r="B2511" s="49">
        <v>19189.950000000004</v>
      </c>
      <c r="C2511" s="49">
        <v>19677.95</v>
      </c>
      <c r="D2511" s="27">
        <v>487.99999999999636</v>
      </c>
      <c r="E2511" s="41"/>
    </row>
    <row r="2512" hidden="1">
      <c r="A2512" s="58" t="s">
        <v>3288</v>
      </c>
      <c r="B2512" s="29">
        <v>3653.0</v>
      </c>
      <c r="C2512" s="59">
        <v>3653.0</v>
      </c>
      <c r="D2512" s="27">
        <v>0.0</v>
      </c>
      <c r="E2512" s="41"/>
    </row>
    <row r="2513" hidden="1">
      <c r="A2513" s="58" t="s">
        <v>3289</v>
      </c>
      <c r="B2513" s="29">
        <v>4733.0</v>
      </c>
      <c r="C2513" s="59">
        <v>4733.0</v>
      </c>
      <c r="D2513" s="27">
        <v>0.0</v>
      </c>
      <c r="E2513" s="41"/>
    </row>
    <row r="2514" hidden="1">
      <c r="A2514" s="58" t="s">
        <v>3290</v>
      </c>
      <c r="B2514" s="29">
        <v>5504.0</v>
      </c>
      <c r="C2514" s="59">
        <v>5504.0</v>
      </c>
      <c r="D2514" s="27">
        <v>0.0</v>
      </c>
      <c r="E2514" s="41"/>
    </row>
    <row r="2515" hidden="1">
      <c r="A2515" s="58" t="s">
        <v>3292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3293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3294</v>
      </c>
      <c r="B2517" s="49">
        <v>35207.95</v>
      </c>
      <c r="C2517" s="72">
        <v>35695.95</v>
      </c>
      <c r="D2517" s="27">
        <v>488.0</v>
      </c>
      <c r="E2517" s="41"/>
    </row>
    <row r="2518" hidden="1">
      <c r="A2518" s="36" t="s">
        <v>3295</v>
      </c>
      <c r="B2518" s="42">
        <v>7.275957614183426E-12</v>
      </c>
      <c r="C2518" s="73">
        <v>47.0</v>
      </c>
      <c r="D2518" s="66">
        <v>46.999999999992724</v>
      </c>
      <c r="E2518" s="45"/>
    </row>
    <row r="2519" hidden="1"/>
    <row r="2520" hidden="1"/>
    <row r="2521" hidden="1">
      <c r="A2521" s="5" t="s">
        <v>4030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3268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3269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4032</v>
      </c>
      <c r="B2527" s="7"/>
      <c r="C2527" s="16"/>
      <c r="D2527" s="56" t="s">
        <v>4033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3270</v>
      </c>
      <c r="B2529" s="6"/>
      <c r="C2529" s="6"/>
      <c r="D2529" s="6"/>
      <c r="E2529" s="7"/>
    </row>
    <row r="2530" hidden="1">
      <c r="A2530" s="20" t="s">
        <v>3271</v>
      </c>
      <c r="B2530" s="21" t="s">
        <v>3272</v>
      </c>
      <c r="C2530" s="22" t="s">
        <v>3273</v>
      </c>
      <c r="D2530" s="21" t="s">
        <v>3274</v>
      </c>
      <c r="E2530" s="23" t="s">
        <v>13</v>
      </c>
    </row>
    <row r="2531" hidden="1">
      <c r="A2531" s="57" t="s">
        <v>3275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7" t="s">
        <v>3276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7" t="s">
        <v>3277</v>
      </c>
      <c r="B2533" s="29">
        <v>0.0</v>
      </c>
      <c r="C2533" s="26"/>
      <c r="D2533" s="27">
        <v>0.0</v>
      </c>
      <c r="E2533" s="41"/>
    </row>
    <row r="2534" hidden="1">
      <c r="A2534" s="57" t="s">
        <v>3279</v>
      </c>
      <c r="B2534" s="25">
        <v>0.0</v>
      </c>
      <c r="C2534" s="26"/>
      <c r="D2534" s="27">
        <v>0.0</v>
      </c>
      <c r="E2534" s="40"/>
    </row>
    <row r="2535" hidden="1">
      <c r="A2535" s="31" t="s">
        <v>3281</v>
      </c>
      <c r="B2535" s="25">
        <v>0.0</v>
      </c>
      <c r="C2535" s="26"/>
      <c r="D2535" s="27">
        <v>0.0</v>
      </c>
      <c r="E2535" s="41"/>
    </row>
    <row r="2536" hidden="1">
      <c r="A2536" s="31" t="s">
        <v>3282</v>
      </c>
      <c r="B2536" s="29">
        <v>0.0</v>
      </c>
      <c r="C2536" s="26"/>
      <c r="D2536" s="27">
        <v>0.0</v>
      </c>
      <c r="E2536" s="41"/>
    </row>
    <row r="2537" hidden="1">
      <c r="A2537" s="31" t="s">
        <v>3284</v>
      </c>
      <c r="B2537" s="29">
        <v>0.0</v>
      </c>
      <c r="C2537" s="26"/>
      <c r="D2537" s="27">
        <v>0.0</v>
      </c>
      <c r="E2537" s="28"/>
    </row>
    <row r="2538" hidden="1">
      <c r="A2538" s="31" t="s">
        <v>3286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8" t="s">
        <v>3287</v>
      </c>
      <c r="B2539" s="49">
        <v>101884.54000000001</v>
      </c>
      <c r="C2539" s="49">
        <v>101884.54000000008</v>
      </c>
      <c r="D2539" s="27">
        <v>7.275957614183426E-11</v>
      </c>
      <c r="E2539" s="41"/>
    </row>
    <row r="2540" hidden="1">
      <c r="A2540" s="58" t="s">
        <v>3288</v>
      </c>
      <c r="B2540" s="29">
        <v>28336.0</v>
      </c>
      <c r="C2540" s="59">
        <v>28336.0</v>
      </c>
      <c r="D2540" s="27">
        <v>0.0</v>
      </c>
      <c r="E2540" s="41"/>
    </row>
    <row r="2541" hidden="1">
      <c r="A2541" s="58" t="s">
        <v>3289</v>
      </c>
      <c r="B2541" s="29">
        <v>31292.0</v>
      </c>
      <c r="C2541" s="59">
        <v>31292.0</v>
      </c>
      <c r="D2541" s="27">
        <v>0.0</v>
      </c>
      <c r="E2541" s="41"/>
    </row>
    <row r="2542" hidden="1">
      <c r="A2542" s="58" t="s">
        <v>3290</v>
      </c>
      <c r="B2542" s="29">
        <v>30520.0</v>
      </c>
      <c r="C2542" s="59">
        <v>30520.0</v>
      </c>
      <c r="D2542" s="27">
        <v>0.0</v>
      </c>
      <c r="E2542" s="41"/>
    </row>
    <row r="2543" hidden="1">
      <c r="A2543" s="58" t="s">
        <v>3292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3293</v>
      </c>
      <c r="B2544" s="29">
        <v>0.0</v>
      </c>
      <c r="C2544" s="59">
        <v>0.0</v>
      </c>
      <c r="D2544" s="27">
        <v>0.0</v>
      </c>
      <c r="E2544" s="41"/>
    </row>
    <row r="2545" hidden="1">
      <c r="A2545" s="35" t="s">
        <v>3294</v>
      </c>
      <c r="B2545" s="49">
        <v>211236.03999999998</v>
      </c>
      <c r="C2545" s="72">
        <v>211236.03999999948</v>
      </c>
      <c r="D2545" s="27">
        <v>-4.94765117764473E-10</v>
      </c>
      <c r="E2545" s="41"/>
    </row>
    <row r="2546" hidden="1">
      <c r="A2546" s="36" t="s">
        <v>3295</v>
      </c>
      <c r="B2546" s="42">
        <v>1.500000000003638</v>
      </c>
      <c r="C2546" s="73">
        <v>-38.49999999938882</v>
      </c>
      <c r="D2546" s="66">
        <v>-39.99999999939246</v>
      </c>
      <c r="E2546" s="45"/>
    </row>
    <row r="2547" hidden="1"/>
    <row r="2548" hidden="1"/>
    <row r="2549" hidden="1">
      <c r="A2549" s="5" t="s">
        <v>4030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3268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3269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4032</v>
      </c>
      <c r="B2555" s="7"/>
      <c r="C2555" s="16"/>
      <c r="D2555" s="56" t="s">
        <v>4033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3270</v>
      </c>
      <c r="B2557" s="6"/>
      <c r="C2557" s="6"/>
      <c r="D2557" s="6"/>
      <c r="E2557" s="7"/>
    </row>
    <row r="2558" hidden="1">
      <c r="A2558" s="20" t="s">
        <v>3271</v>
      </c>
      <c r="B2558" s="21" t="s">
        <v>3272</v>
      </c>
      <c r="C2558" s="22" t="s">
        <v>3273</v>
      </c>
      <c r="D2558" s="21" t="s">
        <v>3274</v>
      </c>
      <c r="E2558" s="23" t="s">
        <v>13</v>
      </c>
    </row>
    <row r="2559" hidden="1">
      <c r="A2559" s="57" t="s">
        <v>3275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7" t="s">
        <v>3276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7" t="s">
        <v>3277</v>
      </c>
      <c r="B2561" s="29">
        <v>0.0</v>
      </c>
      <c r="C2561" s="26"/>
      <c r="D2561" s="27">
        <v>0.0</v>
      </c>
      <c r="E2561" s="41"/>
    </row>
    <row r="2562" hidden="1">
      <c r="A2562" s="57" t="s">
        <v>3279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3281</v>
      </c>
      <c r="B2563" s="25">
        <v>0.0</v>
      </c>
      <c r="C2563" s="26"/>
      <c r="D2563" s="27">
        <v>0.0</v>
      </c>
      <c r="E2563" s="41"/>
    </row>
    <row r="2564" hidden="1">
      <c r="A2564" s="31" t="s">
        <v>3282</v>
      </c>
      <c r="B2564" s="29">
        <v>76.0</v>
      </c>
      <c r="C2564" s="26"/>
      <c r="D2564" s="27">
        <v>-76.0</v>
      </c>
      <c r="E2564" s="41"/>
    </row>
    <row r="2565" hidden="1">
      <c r="A2565" s="31" t="s">
        <v>3284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3286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8" t="s">
        <v>3287</v>
      </c>
      <c r="B2567" s="49">
        <v>109491.0</v>
      </c>
      <c r="C2567" s="49">
        <v>110069.0</v>
      </c>
      <c r="D2567" s="27">
        <v>578.0</v>
      </c>
      <c r="E2567" s="41"/>
    </row>
    <row r="2568" hidden="1">
      <c r="A2568" s="58" t="s">
        <v>3288</v>
      </c>
      <c r="B2568" s="29">
        <v>33172.0</v>
      </c>
      <c r="C2568" s="59">
        <v>33172.0</v>
      </c>
      <c r="D2568" s="27">
        <v>0.0</v>
      </c>
      <c r="E2568" s="41"/>
    </row>
    <row r="2569" hidden="1">
      <c r="A2569" s="58" t="s">
        <v>3289</v>
      </c>
      <c r="B2569" s="29">
        <v>43210.0</v>
      </c>
      <c r="C2569" s="59">
        <v>43210.0</v>
      </c>
      <c r="D2569" s="27">
        <v>0.0</v>
      </c>
      <c r="E2569" s="41"/>
    </row>
    <row r="2570" hidden="1">
      <c r="A2570" s="58" t="s">
        <v>3290</v>
      </c>
      <c r="B2570" s="29">
        <v>39908.0</v>
      </c>
      <c r="C2570" s="59">
        <v>39908.0</v>
      </c>
      <c r="D2570" s="27">
        <v>0.0</v>
      </c>
      <c r="E2570" s="41"/>
    </row>
    <row r="2571" hidden="1">
      <c r="A2571" s="58" t="s">
        <v>3292</v>
      </c>
      <c r="B2571" s="29">
        <v>631.0</v>
      </c>
      <c r="C2571" s="59">
        <v>631.0</v>
      </c>
      <c r="D2571" s="27">
        <v>0.0</v>
      </c>
      <c r="E2571" s="41"/>
    </row>
    <row r="2572" hidden="1">
      <c r="A2572" s="58" t="s">
        <v>3293</v>
      </c>
      <c r="B2572" s="29">
        <v>0.0</v>
      </c>
      <c r="C2572" s="59">
        <v>0.0</v>
      </c>
      <c r="D2572" s="27">
        <v>0.0</v>
      </c>
      <c r="E2572" s="41"/>
    </row>
    <row r="2573" hidden="1">
      <c r="A2573" s="35" t="s">
        <v>3294</v>
      </c>
      <c r="B2573" s="49">
        <v>246821.7</v>
      </c>
      <c r="C2573" s="72">
        <v>247399.7</v>
      </c>
      <c r="D2573" s="27">
        <v>578.0</v>
      </c>
      <c r="E2573" s="41"/>
    </row>
    <row r="2574" hidden="1">
      <c r="A2574" s="36" t="s">
        <v>3295</v>
      </c>
      <c r="B2574" s="42">
        <v>2.3000000000029104</v>
      </c>
      <c r="C2574" s="73">
        <v>-74.70000000001164</v>
      </c>
      <c r="D2574" s="66">
        <v>-77.00000000001455</v>
      </c>
      <c r="E2574" s="45"/>
    </row>
    <row r="2575" hidden="1"/>
    <row r="2576" hidden="1"/>
    <row r="2577" hidden="1">
      <c r="A2577" s="5" t="s">
        <v>4030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3268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3269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4032</v>
      </c>
      <c r="B2583" s="7"/>
      <c r="C2583" s="16"/>
      <c r="D2583" s="56" t="s">
        <v>4033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3270</v>
      </c>
      <c r="B2585" s="6"/>
      <c r="C2585" s="6"/>
      <c r="D2585" s="6"/>
      <c r="E2585" s="7"/>
    </row>
    <row r="2586" hidden="1">
      <c r="A2586" s="20" t="s">
        <v>3271</v>
      </c>
      <c r="B2586" s="21" t="s">
        <v>3272</v>
      </c>
      <c r="C2586" s="22" t="s">
        <v>3273</v>
      </c>
      <c r="D2586" s="21" t="s">
        <v>3274</v>
      </c>
      <c r="E2586" s="23" t="s">
        <v>13</v>
      </c>
    </row>
    <row r="2587" hidden="1">
      <c r="A2587" s="57" t="s">
        <v>3275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7" t="s">
        <v>3276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7" t="s">
        <v>3277</v>
      </c>
      <c r="B2589" s="29">
        <v>0.0</v>
      </c>
      <c r="C2589" s="26"/>
      <c r="D2589" s="27">
        <v>0.0</v>
      </c>
      <c r="E2589" s="41"/>
    </row>
    <row r="2590" hidden="1">
      <c r="A2590" s="57" t="s">
        <v>3279</v>
      </c>
      <c r="B2590" s="25">
        <v>0.0</v>
      </c>
      <c r="C2590" s="26"/>
      <c r="D2590" s="27">
        <v>0.0</v>
      </c>
      <c r="E2590" s="40"/>
    </row>
    <row r="2591" hidden="1">
      <c r="A2591" s="31" t="s">
        <v>3281</v>
      </c>
      <c r="B2591" s="25">
        <v>0.0</v>
      </c>
      <c r="C2591" s="26"/>
      <c r="D2591" s="27">
        <v>0.0</v>
      </c>
      <c r="E2591" s="41"/>
    </row>
    <row r="2592" hidden="1">
      <c r="A2592" s="31" t="s">
        <v>3282</v>
      </c>
      <c r="B2592" s="29">
        <v>0.0</v>
      </c>
      <c r="C2592" s="26"/>
      <c r="D2592" s="27">
        <v>0.0</v>
      </c>
      <c r="E2592" s="41"/>
    </row>
    <row r="2593" hidden="1">
      <c r="A2593" s="31" t="s">
        <v>3284</v>
      </c>
      <c r="B2593" s="29">
        <v>0.0</v>
      </c>
      <c r="C2593" s="26"/>
      <c r="D2593" s="27">
        <v>0.0</v>
      </c>
      <c r="E2593" s="28"/>
    </row>
    <row r="2594" hidden="1">
      <c r="A2594" s="31" t="s">
        <v>3286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8" t="s">
        <v>3287</v>
      </c>
      <c r="B2595" s="49">
        <v>89930.0</v>
      </c>
      <c r="C2595" s="49">
        <v>89930.0</v>
      </c>
      <c r="D2595" s="27">
        <v>0.0</v>
      </c>
      <c r="E2595" s="41"/>
    </row>
    <row r="2596" hidden="1">
      <c r="A2596" s="58" t="s">
        <v>3288</v>
      </c>
      <c r="B2596" s="29">
        <v>41904.0</v>
      </c>
      <c r="C2596" s="59">
        <v>41904.0</v>
      </c>
      <c r="D2596" s="27">
        <v>0.0</v>
      </c>
      <c r="E2596" s="41"/>
    </row>
    <row r="2597" hidden="1">
      <c r="A2597" s="58" t="s">
        <v>3289</v>
      </c>
      <c r="B2597" s="29">
        <v>36002.0</v>
      </c>
      <c r="C2597" s="59">
        <v>36002.0</v>
      </c>
      <c r="D2597" s="27">
        <v>0.0</v>
      </c>
      <c r="E2597" s="41"/>
    </row>
    <row r="2598" hidden="1">
      <c r="A2598" s="58" t="s">
        <v>3290</v>
      </c>
      <c r="B2598" s="29">
        <v>35853.0</v>
      </c>
      <c r="C2598" s="59">
        <v>35853.0</v>
      </c>
      <c r="D2598" s="27">
        <v>0.0</v>
      </c>
      <c r="E2598" s="41"/>
    </row>
    <row r="2599" hidden="1">
      <c r="A2599" s="58" t="s">
        <v>3292</v>
      </c>
      <c r="B2599" s="29">
        <v>1789.0</v>
      </c>
      <c r="C2599" s="59">
        <v>1789.0</v>
      </c>
      <c r="D2599" s="27">
        <v>0.0</v>
      </c>
      <c r="E2599" s="41"/>
    </row>
    <row r="2600" hidden="1">
      <c r="A2600" s="58" t="s">
        <v>3293</v>
      </c>
      <c r="B2600" s="29">
        <v>0.0</v>
      </c>
      <c r="C2600" s="59">
        <v>0.0</v>
      </c>
      <c r="D2600" s="27">
        <v>0.0</v>
      </c>
      <c r="E2600" s="41"/>
    </row>
    <row r="2601" hidden="1">
      <c r="A2601" s="35" t="s">
        <v>3294</v>
      </c>
      <c r="B2601" s="49">
        <v>233406.0</v>
      </c>
      <c r="C2601" s="72">
        <v>233406.0</v>
      </c>
      <c r="D2601" s="27">
        <v>0.0</v>
      </c>
      <c r="E2601" s="41"/>
    </row>
    <row r="2602" hidden="1">
      <c r="A2602" s="36" t="s">
        <v>3295</v>
      </c>
      <c r="B2602" s="42">
        <v>2.0</v>
      </c>
      <c r="C2602" s="73">
        <v>-38.0</v>
      </c>
      <c r="D2602" s="66">
        <v>-40.0</v>
      </c>
      <c r="E2602" s="45"/>
    </row>
    <row r="2603" hidden="1"/>
    <row r="2604" hidden="1"/>
    <row r="2605" hidden="1">
      <c r="A2605" s="5" t="s">
        <v>4030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3268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3269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4032</v>
      </c>
      <c r="B2611" s="7"/>
      <c r="C2611" s="16"/>
      <c r="D2611" s="56" t="s">
        <v>4041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3270</v>
      </c>
      <c r="B2613" s="6"/>
      <c r="C2613" s="6"/>
      <c r="D2613" s="6"/>
      <c r="E2613" s="7"/>
    </row>
    <row r="2614" hidden="1">
      <c r="A2614" s="20" t="s">
        <v>3271</v>
      </c>
      <c r="B2614" s="21" t="s">
        <v>3272</v>
      </c>
      <c r="C2614" s="22" t="s">
        <v>3273</v>
      </c>
      <c r="D2614" s="21" t="s">
        <v>3274</v>
      </c>
      <c r="E2614" s="23" t="s">
        <v>13</v>
      </c>
    </row>
    <row r="2615" hidden="1">
      <c r="A2615" s="57" t="s">
        <v>3275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7" t="s">
        <v>3276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7" t="s">
        <v>3277</v>
      </c>
      <c r="B2617" s="29">
        <v>0.0</v>
      </c>
      <c r="C2617" s="26"/>
      <c r="D2617" s="27">
        <v>0.0</v>
      </c>
      <c r="E2617" s="41"/>
    </row>
    <row r="2618" hidden="1">
      <c r="A2618" s="57" t="s">
        <v>3279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3281</v>
      </c>
      <c r="B2619" s="25">
        <v>0.0</v>
      </c>
      <c r="C2619" s="26"/>
      <c r="D2619" s="27">
        <v>0.0</v>
      </c>
      <c r="E2619" s="41"/>
    </row>
    <row r="2620" hidden="1">
      <c r="A2620" s="31" t="s">
        <v>3282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3284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3286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8" t="s">
        <v>3287</v>
      </c>
      <c r="B2623" s="49">
        <v>83957.0</v>
      </c>
      <c r="C2623" s="49">
        <v>83957.0</v>
      </c>
      <c r="D2623" s="27">
        <v>0.0</v>
      </c>
      <c r="E2623" s="41"/>
    </row>
    <row r="2624" hidden="1">
      <c r="A2624" s="58" t="s">
        <v>3288</v>
      </c>
      <c r="B2624" s="29">
        <v>23487.0</v>
      </c>
      <c r="C2624" s="59">
        <v>23487.0</v>
      </c>
      <c r="D2624" s="27">
        <v>0.0</v>
      </c>
      <c r="E2624" s="41"/>
    </row>
    <row r="2625" hidden="1">
      <c r="A2625" s="58" t="s">
        <v>3289</v>
      </c>
      <c r="B2625" s="29">
        <v>19297.0</v>
      </c>
      <c r="C2625" s="59">
        <v>19297.0</v>
      </c>
      <c r="D2625" s="27">
        <v>0.0</v>
      </c>
      <c r="E2625" s="41"/>
    </row>
    <row r="2626" hidden="1">
      <c r="A2626" s="58" t="s">
        <v>3290</v>
      </c>
      <c r="B2626" s="29">
        <v>24323.0</v>
      </c>
      <c r="C2626" s="59">
        <v>24323.0</v>
      </c>
      <c r="D2626" s="27">
        <v>0.0</v>
      </c>
      <c r="E2626" s="41"/>
    </row>
    <row r="2627" hidden="1">
      <c r="A2627" s="58" t="s">
        <v>3292</v>
      </c>
      <c r="B2627" s="29">
        <v>0.0</v>
      </c>
      <c r="C2627" s="59">
        <v>0.0</v>
      </c>
      <c r="D2627" s="27">
        <v>0.0</v>
      </c>
      <c r="E2627" s="41"/>
    </row>
    <row r="2628" hidden="1">
      <c r="A2628" s="58" t="s">
        <v>3293</v>
      </c>
      <c r="B2628" s="29">
        <v>0.0</v>
      </c>
      <c r="C2628" s="59">
        <v>0.0</v>
      </c>
      <c r="D2628" s="27">
        <v>0.0</v>
      </c>
      <c r="E2628" s="41"/>
    </row>
    <row r="2629" hidden="1">
      <c r="A2629" s="35" t="s">
        <v>3294</v>
      </c>
      <c r="B2629" s="49">
        <v>173981.6</v>
      </c>
      <c r="C2629" s="72">
        <v>174040.6</v>
      </c>
      <c r="D2629" s="27">
        <v>59.0</v>
      </c>
      <c r="E2629" s="41"/>
    </row>
    <row r="2630" hidden="1">
      <c r="A2630" s="36" t="s">
        <v>3295</v>
      </c>
      <c r="B2630" s="42">
        <v>3.400000000001455</v>
      </c>
      <c r="C2630" s="73">
        <v>46.39999999999418</v>
      </c>
      <c r="D2630" s="66">
        <v>42.999999999992724</v>
      </c>
      <c r="E2630" s="45"/>
    </row>
    <row r="2631" hidden="1"/>
    <row r="2632" hidden="1"/>
    <row r="2633" hidden="1">
      <c r="A2633" s="5" t="s">
        <v>4030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3268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3269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4033</v>
      </c>
      <c r="B2639" s="7"/>
      <c r="C2639" s="16"/>
      <c r="D2639" s="56" t="s">
        <v>4033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3270</v>
      </c>
      <c r="B2641" s="6"/>
      <c r="C2641" s="6"/>
      <c r="D2641" s="6"/>
      <c r="E2641" s="7"/>
    </row>
    <row r="2642" hidden="1">
      <c r="A2642" s="20" t="s">
        <v>3271</v>
      </c>
      <c r="B2642" s="21" t="s">
        <v>3272</v>
      </c>
      <c r="C2642" s="22" t="s">
        <v>3273</v>
      </c>
      <c r="D2642" s="21" t="s">
        <v>3274</v>
      </c>
      <c r="E2642" s="23" t="s">
        <v>13</v>
      </c>
    </row>
    <row r="2643" hidden="1">
      <c r="A2643" s="57" t="s">
        <v>3275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7" t="s">
        <v>3276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7" t="s">
        <v>3277</v>
      </c>
      <c r="B2645" s="29">
        <v>0.0</v>
      </c>
      <c r="C2645" s="26"/>
      <c r="D2645" s="27">
        <v>0.0</v>
      </c>
      <c r="E2645" s="41"/>
    </row>
    <row r="2646" hidden="1">
      <c r="A2646" s="57" t="s">
        <v>3279</v>
      </c>
      <c r="B2646" s="25">
        <v>0.0</v>
      </c>
      <c r="C2646" s="26"/>
      <c r="D2646" s="27">
        <v>0.0</v>
      </c>
      <c r="E2646" s="40"/>
    </row>
    <row r="2647" hidden="1">
      <c r="A2647" s="31" t="s">
        <v>3281</v>
      </c>
      <c r="B2647" s="25">
        <v>0.0</v>
      </c>
      <c r="C2647" s="26"/>
      <c r="D2647" s="27">
        <v>0.0</v>
      </c>
      <c r="E2647" s="41"/>
    </row>
    <row r="2648" hidden="1">
      <c r="A2648" s="31" t="s">
        <v>3282</v>
      </c>
      <c r="B2648" s="29">
        <v>143.0</v>
      </c>
      <c r="C2648" s="26"/>
      <c r="D2648" s="27">
        <v>-143.0</v>
      </c>
      <c r="E2648" s="41"/>
    </row>
    <row r="2649" hidden="1">
      <c r="A2649" s="31" t="s">
        <v>3284</v>
      </c>
      <c r="B2649" s="29">
        <v>0.0</v>
      </c>
      <c r="C2649" s="26"/>
      <c r="D2649" s="27">
        <v>0.0</v>
      </c>
      <c r="E2649" s="28"/>
    </row>
    <row r="2650" hidden="1">
      <c r="A2650" s="31" t="s">
        <v>3286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8" t="s">
        <v>3287</v>
      </c>
      <c r="B2651" s="49">
        <v>10133.0</v>
      </c>
      <c r="C2651" s="49">
        <v>10133.0</v>
      </c>
      <c r="D2651" s="27">
        <v>0.0</v>
      </c>
      <c r="E2651" s="41"/>
    </row>
    <row r="2652" hidden="1">
      <c r="A2652" s="58" t="s">
        <v>3288</v>
      </c>
      <c r="B2652" s="29">
        <v>3051.0</v>
      </c>
      <c r="C2652" s="59">
        <v>3051.0</v>
      </c>
      <c r="D2652" s="27">
        <v>0.0</v>
      </c>
      <c r="E2652" s="41"/>
    </row>
    <row r="2653" hidden="1">
      <c r="A2653" s="58" t="s">
        <v>3289</v>
      </c>
      <c r="B2653" s="29">
        <v>8726.0</v>
      </c>
      <c r="C2653" s="59">
        <v>8726.0</v>
      </c>
      <c r="D2653" s="27">
        <v>0.0</v>
      </c>
      <c r="E2653" s="41"/>
    </row>
    <row r="2654" hidden="1">
      <c r="A2654" s="58" t="s">
        <v>3290</v>
      </c>
      <c r="B2654" s="29">
        <v>6563.0</v>
      </c>
      <c r="C2654" s="59">
        <v>6563.0</v>
      </c>
      <c r="D2654" s="27">
        <v>0.0</v>
      </c>
      <c r="E2654" s="41"/>
    </row>
    <row r="2655" hidden="1">
      <c r="A2655" s="58" t="s">
        <v>3292</v>
      </c>
      <c r="B2655" s="29">
        <v>718.0</v>
      </c>
      <c r="C2655" s="59">
        <v>718.0</v>
      </c>
      <c r="D2655" s="27">
        <v>0.0</v>
      </c>
      <c r="E2655" s="41"/>
    </row>
    <row r="2656" hidden="1">
      <c r="A2656" s="58" t="s">
        <v>3293</v>
      </c>
      <c r="B2656" s="29">
        <v>0.0</v>
      </c>
      <c r="C2656" s="59">
        <v>0.0</v>
      </c>
      <c r="D2656" s="27">
        <v>0.0</v>
      </c>
      <c r="E2656" s="41"/>
    </row>
    <row r="2657" hidden="1">
      <c r="A2657" s="35" t="s">
        <v>3294</v>
      </c>
      <c r="B2657" s="49">
        <v>32980.0</v>
      </c>
      <c r="C2657" s="72">
        <v>32980.0</v>
      </c>
      <c r="D2657" s="27">
        <v>0.0</v>
      </c>
      <c r="E2657" s="41"/>
    </row>
    <row r="2658" hidden="1">
      <c r="A2658" s="36" t="s">
        <v>3295</v>
      </c>
      <c r="B2658" s="42">
        <v>0.0</v>
      </c>
      <c r="C2658" s="73">
        <v>-143.0</v>
      </c>
      <c r="D2658" s="66">
        <v>-143.0</v>
      </c>
      <c r="E2658" s="47" t="s">
        <v>7964</v>
      </c>
    </row>
    <row r="2659" hidden="1"/>
    <row r="2660" hidden="1"/>
    <row r="2661" hidden="1">
      <c r="A2661" s="5" t="s">
        <v>4030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3268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3269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4032</v>
      </c>
      <c r="B2667" s="7"/>
      <c r="C2667" s="16"/>
      <c r="D2667" s="56" t="s">
        <v>4033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3270</v>
      </c>
      <c r="B2669" s="6"/>
      <c r="C2669" s="6"/>
      <c r="D2669" s="6"/>
      <c r="E2669" s="7"/>
    </row>
    <row r="2670" hidden="1">
      <c r="A2670" s="20" t="s">
        <v>3271</v>
      </c>
      <c r="B2670" s="21" t="s">
        <v>3272</v>
      </c>
      <c r="C2670" s="22" t="s">
        <v>3273</v>
      </c>
      <c r="D2670" s="21" t="s">
        <v>3274</v>
      </c>
      <c r="E2670" s="23" t="s">
        <v>13</v>
      </c>
    </row>
    <row r="2671" hidden="1">
      <c r="A2671" s="57" t="s">
        <v>3275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7" t="s">
        <v>3276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7" t="s">
        <v>3277</v>
      </c>
      <c r="B2673" s="29">
        <v>0.0</v>
      </c>
      <c r="C2673" s="26"/>
      <c r="D2673" s="27">
        <v>0.0</v>
      </c>
      <c r="E2673" s="41"/>
    </row>
    <row r="2674" hidden="1">
      <c r="A2674" s="57" t="s">
        <v>3279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3281</v>
      </c>
      <c r="B2675" s="25">
        <v>0.0</v>
      </c>
      <c r="C2675" s="26"/>
      <c r="D2675" s="27">
        <v>0.0</v>
      </c>
      <c r="E2675" s="41"/>
    </row>
    <row r="2676" hidden="1">
      <c r="A2676" s="31" t="s">
        <v>3282</v>
      </c>
      <c r="B2676" s="29">
        <v>0.0</v>
      </c>
      <c r="C2676" s="26"/>
      <c r="D2676" s="27">
        <v>0.0</v>
      </c>
      <c r="E2676" s="41"/>
    </row>
    <row r="2677" hidden="1">
      <c r="A2677" s="31" t="s">
        <v>3284</v>
      </c>
      <c r="B2677" s="29">
        <v>7312.0</v>
      </c>
      <c r="C2677" s="26">
        <v>7311.0</v>
      </c>
      <c r="D2677" s="27">
        <v>-1.0</v>
      </c>
      <c r="E2677" s="28" t="s">
        <v>7965</v>
      </c>
    </row>
    <row r="2678" hidden="1">
      <c r="A2678" s="31" t="s">
        <v>3286</v>
      </c>
      <c r="B2678" s="29">
        <v>1880.0</v>
      </c>
      <c r="C2678" s="26">
        <v>1760.0</v>
      </c>
      <c r="D2678" s="27">
        <v>-120.0</v>
      </c>
      <c r="E2678" s="28" t="s">
        <v>7966</v>
      </c>
    </row>
    <row r="2679" hidden="1">
      <c r="A2679" s="58" t="s">
        <v>3287</v>
      </c>
      <c r="B2679" s="49">
        <v>80243.0</v>
      </c>
      <c r="C2679" s="49">
        <v>79969.0</v>
      </c>
      <c r="D2679" s="27">
        <v>-274.0</v>
      </c>
      <c r="E2679" s="41"/>
    </row>
    <row r="2680" hidden="1">
      <c r="A2680" s="58" t="s">
        <v>3288</v>
      </c>
      <c r="B2680" s="29">
        <v>39363.0</v>
      </c>
      <c r="C2680" s="59">
        <v>39363.0</v>
      </c>
      <c r="D2680" s="27">
        <v>0.0</v>
      </c>
      <c r="E2680" s="41"/>
    </row>
    <row r="2681" hidden="1">
      <c r="A2681" s="58" t="s">
        <v>3289</v>
      </c>
      <c r="B2681" s="29">
        <v>21596.0</v>
      </c>
      <c r="C2681" s="59">
        <v>20739.0</v>
      </c>
      <c r="D2681" s="27">
        <v>-857.0</v>
      </c>
      <c r="E2681" s="41"/>
    </row>
    <row r="2682" hidden="1">
      <c r="A2682" s="58" t="s">
        <v>3290</v>
      </c>
      <c r="B2682" s="29">
        <v>41503.0</v>
      </c>
      <c r="C2682" s="59">
        <v>41503.0</v>
      </c>
      <c r="D2682" s="27">
        <v>0.0</v>
      </c>
      <c r="E2682" s="41"/>
    </row>
    <row r="2683" hidden="1">
      <c r="A2683" s="58" t="s">
        <v>3292</v>
      </c>
      <c r="B2683" s="29">
        <v>1615.0</v>
      </c>
      <c r="C2683" s="59">
        <v>1615.0</v>
      </c>
      <c r="D2683" s="27">
        <v>0.0</v>
      </c>
      <c r="E2683" s="41"/>
    </row>
    <row r="2684" hidden="1">
      <c r="A2684" s="58" t="s">
        <v>3293</v>
      </c>
      <c r="B2684" s="29">
        <v>0.0</v>
      </c>
      <c r="C2684" s="59">
        <v>0.0</v>
      </c>
      <c r="D2684" s="27">
        <v>0.0</v>
      </c>
      <c r="E2684" s="41"/>
    </row>
    <row r="2685" hidden="1">
      <c r="A2685" s="35" t="s">
        <v>3294</v>
      </c>
      <c r="B2685" s="49">
        <v>212566.0</v>
      </c>
      <c r="C2685" s="72">
        <v>211435.0</v>
      </c>
      <c r="D2685" s="27">
        <v>-1131.0</v>
      </c>
      <c r="E2685" s="41"/>
    </row>
    <row r="2686" hidden="1">
      <c r="A2686" s="36" t="s">
        <v>3295</v>
      </c>
      <c r="B2686" s="42">
        <v>-26.5</v>
      </c>
      <c r="C2686" s="73">
        <v>0.5</v>
      </c>
      <c r="D2686" s="66">
        <v>27.0</v>
      </c>
      <c r="E2686" s="47"/>
    </row>
    <row r="2687" hidden="1"/>
    <row r="2688" hidden="1"/>
    <row r="2689" hidden="1">
      <c r="A2689" s="5" t="s">
        <v>4030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3268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3269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4032</v>
      </c>
      <c r="B2695" s="7"/>
      <c r="C2695" s="16"/>
      <c r="D2695" s="56" t="s">
        <v>4033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3270</v>
      </c>
      <c r="B2697" s="6"/>
      <c r="C2697" s="6"/>
      <c r="D2697" s="6"/>
      <c r="E2697" s="7"/>
    </row>
    <row r="2698" hidden="1">
      <c r="A2698" s="20" t="s">
        <v>3271</v>
      </c>
      <c r="B2698" s="21" t="s">
        <v>3272</v>
      </c>
      <c r="C2698" s="22" t="s">
        <v>3273</v>
      </c>
      <c r="D2698" s="21" t="s">
        <v>3274</v>
      </c>
      <c r="E2698" s="23" t="s">
        <v>13</v>
      </c>
    </row>
    <row r="2699" hidden="1">
      <c r="A2699" s="57" t="s">
        <v>3275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7" t="s">
        <v>3276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7" t="s">
        <v>3277</v>
      </c>
      <c r="B2701" s="29">
        <v>0.0</v>
      </c>
      <c r="C2701" s="26"/>
      <c r="D2701" s="27">
        <v>0.0</v>
      </c>
      <c r="E2701" s="41"/>
    </row>
    <row r="2702" hidden="1">
      <c r="A2702" s="57" t="s">
        <v>3279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3281</v>
      </c>
      <c r="B2703" s="25">
        <v>0.0</v>
      </c>
      <c r="C2703" s="26"/>
      <c r="D2703" s="27">
        <v>0.0</v>
      </c>
      <c r="E2703" s="41"/>
    </row>
    <row r="2704" hidden="1">
      <c r="A2704" s="31" t="s">
        <v>3282</v>
      </c>
      <c r="B2704" s="29">
        <v>0.0</v>
      </c>
      <c r="C2704" s="26"/>
      <c r="D2704" s="27">
        <v>0.0</v>
      </c>
      <c r="E2704" s="41"/>
    </row>
    <row r="2705" hidden="1">
      <c r="A2705" s="31" t="s">
        <v>3284</v>
      </c>
      <c r="B2705" s="29">
        <v>3567.0</v>
      </c>
      <c r="C2705" s="26">
        <v>3567.0</v>
      </c>
      <c r="D2705" s="27">
        <v>0.0</v>
      </c>
      <c r="E2705" s="28" t="s">
        <v>7967</v>
      </c>
    </row>
    <row r="2706" hidden="1">
      <c r="A2706" s="31" t="s">
        <v>3286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8" t="s">
        <v>3287</v>
      </c>
      <c r="B2707" s="49">
        <v>73655.0</v>
      </c>
      <c r="C2707" s="49">
        <v>73301.0</v>
      </c>
      <c r="D2707" s="27">
        <v>-354.0</v>
      </c>
      <c r="E2707" s="41"/>
    </row>
    <row r="2708" hidden="1">
      <c r="A2708" s="58" t="s">
        <v>3288</v>
      </c>
      <c r="B2708" s="29">
        <v>32740.0</v>
      </c>
      <c r="C2708" s="59">
        <v>32740.0</v>
      </c>
      <c r="D2708" s="27">
        <v>0.0</v>
      </c>
      <c r="E2708" s="41"/>
    </row>
    <row r="2709" hidden="1">
      <c r="A2709" s="58" t="s">
        <v>3289</v>
      </c>
      <c r="B2709" s="29">
        <v>30892.0</v>
      </c>
      <c r="C2709" s="59">
        <v>30628.0</v>
      </c>
      <c r="D2709" s="27">
        <v>-264.0</v>
      </c>
      <c r="E2709" s="41"/>
    </row>
    <row r="2710" hidden="1">
      <c r="A2710" s="58" t="s">
        <v>3290</v>
      </c>
      <c r="B2710" s="29">
        <v>27900.0</v>
      </c>
      <c r="C2710" s="59">
        <v>27900.0</v>
      </c>
      <c r="D2710" s="27">
        <v>0.0</v>
      </c>
      <c r="E2710" s="41"/>
    </row>
    <row r="2711" hidden="1">
      <c r="A2711" s="58" t="s">
        <v>3292</v>
      </c>
      <c r="B2711" s="29">
        <v>338.0</v>
      </c>
      <c r="C2711" s="59">
        <v>338.0</v>
      </c>
      <c r="D2711" s="27">
        <v>0.0</v>
      </c>
      <c r="E2711" s="41"/>
    </row>
    <row r="2712" hidden="1">
      <c r="A2712" s="58" t="s">
        <v>3293</v>
      </c>
      <c r="B2712" s="29">
        <v>0.0</v>
      </c>
      <c r="C2712" s="59">
        <v>0.0</v>
      </c>
      <c r="D2712" s="27">
        <v>0.0</v>
      </c>
      <c r="E2712" s="41"/>
    </row>
    <row r="2713" hidden="1">
      <c r="A2713" s="35" t="s">
        <v>3294</v>
      </c>
      <c r="B2713" s="49">
        <v>194750.0</v>
      </c>
      <c r="C2713" s="72">
        <v>194132.0</v>
      </c>
      <c r="D2713" s="27">
        <v>-618.0</v>
      </c>
      <c r="E2713" s="41"/>
    </row>
    <row r="2714" hidden="1">
      <c r="A2714" s="36" t="s">
        <v>3295</v>
      </c>
      <c r="B2714" s="42">
        <v>5.0</v>
      </c>
      <c r="C2714" s="73">
        <v>5.0</v>
      </c>
      <c r="D2714" s="66">
        <v>0.0</v>
      </c>
      <c r="E2714" s="47"/>
    </row>
    <row r="2715" hidden="1"/>
    <row r="2716" hidden="1"/>
    <row r="2717" hidden="1">
      <c r="A2717" s="5" t="s">
        <v>4030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3268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3269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4032</v>
      </c>
      <c r="B2723" s="7"/>
      <c r="C2723" s="16"/>
      <c r="D2723" s="56" t="s">
        <v>4033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3270</v>
      </c>
      <c r="B2725" s="6"/>
      <c r="C2725" s="6"/>
      <c r="D2725" s="6"/>
      <c r="E2725" s="7"/>
    </row>
    <row r="2726" hidden="1">
      <c r="A2726" s="20" t="s">
        <v>3271</v>
      </c>
      <c r="B2726" s="21" t="s">
        <v>3272</v>
      </c>
      <c r="C2726" s="22" t="s">
        <v>3273</v>
      </c>
      <c r="D2726" s="21" t="s">
        <v>3274</v>
      </c>
      <c r="E2726" s="23" t="s">
        <v>13</v>
      </c>
    </row>
    <row r="2727" hidden="1">
      <c r="A2727" s="57" t="s">
        <v>3275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7" t="s">
        <v>3276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7" t="s">
        <v>3277</v>
      </c>
      <c r="B2729" s="29">
        <v>0.0</v>
      </c>
      <c r="C2729" s="26"/>
      <c r="D2729" s="27">
        <v>0.0</v>
      </c>
      <c r="E2729" s="41"/>
    </row>
    <row r="2730" hidden="1">
      <c r="A2730" s="57" t="s">
        <v>3279</v>
      </c>
      <c r="B2730" s="25">
        <v>0.0</v>
      </c>
      <c r="C2730" s="26"/>
      <c r="D2730" s="27">
        <v>0.0</v>
      </c>
      <c r="E2730" s="40"/>
    </row>
    <row r="2731" hidden="1">
      <c r="A2731" s="31" t="s">
        <v>3281</v>
      </c>
      <c r="B2731" s="25">
        <v>0.0</v>
      </c>
      <c r="C2731" s="26"/>
      <c r="D2731" s="27">
        <v>0.0</v>
      </c>
      <c r="E2731" s="41"/>
    </row>
    <row r="2732" hidden="1">
      <c r="A2732" s="31" t="s">
        <v>3282</v>
      </c>
      <c r="B2732" s="29">
        <v>0.0</v>
      </c>
      <c r="C2732" s="26"/>
      <c r="D2732" s="27">
        <v>0.0</v>
      </c>
      <c r="E2732" s="41"/>
    </row>
    <row r="2733" hidden="1">
      <c r="A2733" s="31" t="s">
        <v>3284</v>
      </c>
      <c r="B2733" s="29">
        <v>2000.0</v>
      </c>
      <c r="C2733" s="26">
        <v>2000.0</v>
      </c>
      <c r="D2733" s="27">
        <v>0.0</v>
      </c>
      <c r="E2733" s="28" t="s">
        <v>7968</v>
      </c>
    </row>
    <row r="2734" hidden="1">
      <c r="A2734" s="31" t="s">
        <v>3286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8" t="s">
        <v>3287</v>
      </c>
      <c r="B2735" s="49">
        <v>95784.0</v>
      </c>
      <c r="C2735" s="49">
        <v>95784.0</v>
      </c>
      <c r="D2735" s="27">
        <v>0.0</v>
      </c>
      <c r="E2735" s="41"/>
    </row>
    <row r="2736" hidden="1">
      <c r="A2736" s="58" t="s">
        <v>3288</v>
      </c>
      <c r="B2736" s="29">
        <v>40871.0</v>
      </c>
      <c r="C2736" s="59">
        <v>40871.0</v>
      </c>
      <c r="D2736" s="27">
        <v>0.0</v>
      </c>
      <c r="E2736" s="41"/>
    </row>
    <row r="2737" hidden="1">
      <c r="A2737" s="58" t="s">
        <v>3289</v>
      </c>
      <c r="B2737" s="29">
        <v>37539.0</v>
      </c>
      <c r="C2737" s="59">
        <v>37539.0</v>
      </c>
      <c r="D2737" s="27">
        <v>0.0</v>
      </c>
      <c r="E2737" s="41"/>
    </row>
    <row r="2738" hidden="1">
      <c r="A2738" s="58" t="s">
        <v>3290</v>
      </c>
      <c r="B2738" s="29">
        <v>31531.0</v>
      </c>
      <c r="C2738" s="59">
        <v>31531.0</v>
      </c>
      <c r="D2738" s="27">
        <v>0.0</v>
      </c>
      <c r="E2738" s="41"/>
    </row>
    <row r="2739" hidden="1">
      <c r="A2739" s="58" t="s">
        <v>3292</v>
      </c>
      <c r="B2739" s="29">
        <v>5467.1</v>
      </c>
      <c r="C2739" s="59">
        <v>5467.1</v>
      </c>
      <c r="D2739" s="27">
        <v>0.0</v>
      </c>
      <c r="E2739" s="41"/>
    </row>
    <row r="2740" hidden="1">
      <c r="A2740" s="58" t="s">
        <v>3293</v>
      </c>
      <c r="B2740" s="29">
        <v>0.0</v>
      </c>
      <c r="C2740" s="59">
        <v>0.0</v>
      </c>
      <c r="D2740" s="27">
        <v>0.0</v>
      </c>
      <c r="E2740" s="41"/>
    </row>
    <row r="2741" hidden="1">
      <c r="A2741" s="35" t="s">
        <v>3294</v>
      </c>
      <c r="B2741" s="49">
        <v>229397.1</v>
      </c>
      <c r="C2741" s="72">
        <v>229397.1</v>
      </c>
      <c r="D2741" s="27">
        <v>0.0</v>
      </c>
      <c r="E2741" s="41"/>
    </row>
    <row r="2742" hidden="1">
      <c r="A2742" s="36" t="s">
        <v>3295</v>
      </c>
      <c r="B2742" s="42">
        <v>44.0</v>
      </c>
      <c r="C2742" s="73">
        <v>4.0</v>
      </c>
      <c r="D2742" s="66">
        <v>-40.0</v>
      </c>
      <c r="E2742" s="47"/>
    </row>
    <row r="2743" hidden="1"/>
    <row r="2744" hidden="1"/>
    <row r="2745" hidden="1">
      <c r="A2745" s="5" t="s">
        <v>4030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3268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3269</v>
      </c>
      <c r="D2749" s="74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4032</v>
      </c>
      <c r="B2751" s="7"/>
      <c r="C2751" s="16"/>
      <c r="D2751" s="56" t="s">
        <v>4033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3270</v>
      </c>
      <c r="B2753" s="6"/>
      <c r="C2753" s="6"/>
      <c r="D2753" s="6"/>
      <c r="E2753" s="7"/>
    </row>
    <row r="2754" hidden="1">
      <c r="A2754" s="20" t="s">
        <v>3271</v>
      </c>
      <c r="B2754" s="21" t="s">
        <v>3272</v>
      </c>
      <c r="C2754" s="22" t="s">
        <v>3273</v>
      </c>
      <c r="D2754" s="21" t="s">
        <v>3274</v>
      </c>
      <c r="E2754" s="23" t="s">
        <v>13</v>
      </c>
    </row>
    <row r="2755" hidden="1">
      <c r="A2755" s="57" t="s">
        <v>3275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7" t="s">
        <v>3276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7" t="s">
        <v>3277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7" t="s">
        <v>3279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3281</v>
      </c>
      <c r="B2759" s="25">
        <v>30.0</v>
      </c>
      <c r="C2759" s="26"/>
      <c r="D2759" s="27">
        <v>-30.0</v>
      </c>
      <c r="E2759" s="41"/>
    </row>
    <row r="2760" hidden="1">
      <c r="A2760" s="31" t="s">
        <v>3282</v>
      </c>
      <c r="B2760" s="29">
        <v>0.0</v>
      </c>
      <c r="C2760" s="26"/>
      <c r="D2760" s="27">
        <v>0.0</v>
      </c>
      <c r="E2760" s="41"/>
    </row>
    <row r="2761" hidden="1">
      <c r="A2761" s="31" t="s">
        <v>3284</v>
      </c>
      <c r="B2761" s="29">
        <v>0.0</v>
      </c>
      <c r="C2761" s="26"/>
      <c r="D2761" s="27">
        <v>0.0</v>
      </c>
      <c r="E2761" s="28"/>
    </row>
    <row r="2762" hidden="1">
      <c r="A2762" s="31" t="s">
        <v>3286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8" t="s">
        <v>3287</v>
      </c>
      <c r="B2763" s="49">
        <v>81647.0</v>
      </c>
      <c r="C2763" s="49">
        <v>81647.0</v>
      </c>
      <c r="D2763" s="27">
        <v>0.0</v>
      </c>
      <c r="E2763" s="41"/>
    </row>
    <row r="2764" hidden="1">
      <c r="A2764" s="58" t="s">
        <v>3288</v>
      </c>
      <c r="B2764" s="29">
        <v>42950.0</v>
      </c>
      <c r="C2764" s="59">
        <v>42950.0</v>
      </c>
      <c r="D2764" s="27">
        <v>0.0</v>
      </c>
      <c r="E2764" s="41"/>
    </row>
    <row r="2765" hidden="1">
      <c r="A2765" s="58" t="s">
        <v>3289</v>
      </c>
      <c r="B2765" s="29">
        <v>42030.009999999995</v>
      </c>
      <c r="C2765" s="59">
        <v>41683.61000000002</v>
      </c>
      <c r="D2765" s="27">
        <v>-346.39999999997235</v>
      </c>
      <c r="E2765" s="41"/>
    </row>
    <row r="2766" hidden="1">
      <c r="A2766" s="58" t="s">
        <v>3290</v>
      </c>
      <c r="B2766" s="29">
        <v>30251.6</v>
      </c>
      <c r="C2766" s="59">
        <v>30251.6</v>
      </c>
      <c r="D2766" s="27">
        <v>0.0</v>
      </c>
      <c r="E2766" s="41"/>
    </row>
    <row r="2767" hidden="1">
      <c r="A2767" s="58" t="s">
        <v>3292</v>
      </c>
      <c r="B2767" s="29">
        <v>2026.0</v>
      </c>
      <c r="C2767" s="59">
        <v>2026.0</v>
      </c>
      <c r="D2767" s="27">
        <v>0.0</v>
      </c>
      <c r="E2767" s="41"/>
    </row>
    <row r="2768" hidden="1">
      <c r="A2768" s="58" t="s">
        <v>3293</v>
      </c>
      <c r="B2768" s="29">
        <v>0.0</v>
      </c>
      <c r="C2768" s="59">
        <v>0.0</v>
      </c>
      <c r="D2768" s="27">
        <v>0.0</v>
      </c>
      <c r="E2768" s="41"/>
    </row>
    <row r="2769" hidden="1">
      <c r="A2769" s="35" t="s">
        <v>3294</v>
      </c>
      <c r="B2769" s="49">
        <v>227505.71000000002</v>
      </c>
      <c r="C2769" s="72">
        <v>227159.30999999997</v>
      </c>
      <c r="D2769" s="27">
        <v>-346.4000000000524</v>
      </c>
      <c r="E2769" s="41"/>
    </row>
    <row r="2770" hidden="1">
      <c r="A2770" s="36" t="s">
        <v>3295</v>
      </c>
      <c r="B2770" s="42">
        <v>2.8999999999832653</v>
      </c>
      <c r="C2770" s="73">
        <v>2.900000000052387</v>
      </c>
      <c r="D2770" s="66">
        <v>6.912159733474255E-11</v>
      </c>
      <c r="E2770" s="47"/>
    </row>
    <row r="2771" hidden="1"/>
    <row r="2772" hidden="1"/>
    <row r="2773" hidden="1">
      <c r="A2773" s="5" t="s">
        <v>4030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3268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4" t="s">
        <v>3269</v>
      </c>
      <c r="D2777" s="48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4032</v>
      </c>
      <c r="B2779" s="7"/>
      <c r="C2779" s="16"/>
      <c r="D2779" s="56" t="s">
        <v>4034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3270</v>
      </c>
      <c r="B2781" s="6"/>
      <c r="C2781" s="6"/>
      <c r="D2781" s="6"/>
      <c r="E2781" s="7"/>
    </row>
    <row r="2782" hidden="1">
      <c r="A2782" s="20" t="s">
        <v>3271</v>
      </c>
      <c r="B2782" s="21" t="s">
        <v>3272</v>
      </c>
      <c r="C2782" s="22" t="s">
        <v>3273</v>
      </c>
      <c r="D2782" s="21" t="s">
        <v>3274</v>
      </c>
      <c r="E2782" s="23" t="s">
        <v>13</v>
      </c>
    </row>
    <row r="2783" hidden="1">
      <c r="A2783" s="57" t="s">
        <v>3275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7" t="s">
        <v>3276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7" t="s">
        <v>3277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7" t="s">
        <v>3279</v>
      </c>
      <c r="B2786" s="25">
        <v>0.0</v>
      </c>
      <c r="C2786" s="26"/>
      <c r="D2786" s="27">
        <v>0.0</v>
      </c>
      <c r="E2786" s="40"/>
    </row>
    <row r="2787" hidden="1">
      <c r="A2787" s="31" t="s">
        <v>3281</v>
      </c>
      <c r="B2787" s="25">
        <v>0.0</v>
      </c>
      <c r="C2787" s="26"/>
      <c r="D2787" s="27">
        <v>0.0</v>
      </c>
      <c r="E2787" s="41"/>
    </row>
    <row r="2788" hidden="1">
      <c r="A2788" s="31" t="s">
        <v>3282</v>
      </c>
      <c r="B2788" s="29">
        <v>909.0</v>
      </c>
      <c r="C2788" s="26"/>
      <c r="D2788" s="27">
        <v>-909.0</v>
      </c>
      <c r="E2788" s="41"/>
    </row>
    <row r="2789" hidden="1">
      <c r="A2789" s="31" t="s">
        <v>3284</v>
      </c>
      <c r="B2789" s="29">
        <v>218.0</v>
      </c>
      <c r="C2789" s="26">
        <v>1127.0</v>
      </c>
      <c r="D2789" s="27">
        <v>909.0</v>
      </c>
      <c r="E2789" s="28" t="s">
        <v>7969</v>
      </c>
    </row>
    <row r="2790" hidden="1">
      <c r="A2790" s="31" t="s">
        <v>3286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8" t="s">
        <v>3287</v>
      </c>
      <c r="B2791" s="49">
        <v>17538.0</v>
      </c>
      <c r="C2791" s="49">
        <v>17538.0</v>
      </c>
      <c r="D2791" s="27">
        <v>0.0</v>
      </c>
      <c r="E2791" s="41"/>
    </row>
    <row r="2792" hidden="1">
      <c r="A2792" s="58" t="s">
        <v>3288</v>
      </c>
      <c r="B2792" s="29">
        <v>9961.0</v>
      </c>
      <c r="C2792" s="59">
        <v>9961.0</v>
      </c>
      <c r="D2792" s="27">
        <v>0.0</v>
      </c>
      <c r="E2792" s="41"/>
    </row>
    <row r="2793" hidden="1">
      <c r="A2793" s="58" t="s">
        <v>3289</v>
      </c>
      <c r="B2793" s="29">
        <v>16264.8</v>
      </c>
      <c r="C2793" s="59">
        <v>16264.8</v>
      </c>
      <c r="D2793" s="27">
        <v>0.0</v>
      </c>
      <c r="E2793" s="41"/>
    </row>
    <row r="2794" hidden="1">
      <c r="A2794" s="58" t="s">
        <v>3290</v>
      </c>
      <c r="B2794" s="29">
        <v>7255.0</v>
      </c>
      <c r="C2794" s="59">
        <v>7255.0</v>
      </c>
      <c r="D2794" s="27">
        <v>0.0</v>
      </c>
      <c r="E2794" s="41"/>
    </row>
    <row r="2795" hidden="1">
      <c r="A2795" s="58" t="s">
        <v>3292</v>
      </c>
      <c r="B2795" s="29">
        <v>0.0</v>
      </c>
      <c r="C2795" s="59">
        <v>0.0</v>
      </c>
      <c r="D2795" s="27">
        <v>0.0</v>
      </c>
      <c r="E2795" s="41"/>
    </row>
    <row r="2796" hidden="1">
      <c r="A2796" s="58" t="s">
        <v>3293</v>
      </c>
      <c r="B2796" s="29">
        <v>0.0</v>
      </c>
      <c r="C2796" s="59">
        <v>0.0</v>
      </c>
      <c r="D2796" s="27">
        <v>0.0</v>
      </c>
      <c r="E2796" s="41"/>
    </row>
    <row r="2797" hidden="1">
      <c r="A2797" s="35" t="s">
        <v>3294</v>
      </c>
      <c r="B2797" s="49">
        <v>57414.30000000001</v>
      </c>
      <c r="C2797" s="72">
        <v>57414.3</v>
      </c>
      <c r="D2797" s="27">
        <v>-7.275957614183426E-12</v>
      </c>
      <c r="E2797" s="41"/>
    </row>
    <row r="2798" hidden="1">
      <c r="A2798" s="36" t="s">
        <v>3295</v>
      </c>
      <c r="B2798" s="42">
        <v>3.499999999989086</v>
      </c>
      <c r="C2798" s="73">
        <v>3.5</v>
      </c>
      <c r="D2798" s="66">
        <v>1.0913936421275139E-11</v>
      </c>
      <c r="E2798" s="47"/>
    </row>
    <row r="2799" hidden="1"/>
    <row r="2800" hidden="1"/>
    <row r="2801">
      <c r="A2801" s="5" t="s">
        <v>4030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3268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46113.0</v>
      </c>
      <c r="B2805" s="6"/>
      <c r="C2805" s="54" t="s">
        <v>3269</v>
      </c>
      <c r="D2805" s="48">
        <v>46117.0</v>
      </c>
      <c r="E2805" s="7"/>
    </row>
    <row r="2806">
      <c r="A2806" s="10"/>
      <c r="B2806" s="11"/>
      <c r="C2806" s="16"/>
      <c r="D2806" s="11"/>
      <c r="E2806" s="12"/>
    </row>
    <row r="2807">
      <c r="A2807" s="55" t="s">
        <v>4035</v>
      </c>
      <c r="B2807" s="7"/>
      <c r="C2807" s="16"/>
      <c r="D2807" s="56" t="s">
        <v>4033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3270</v>
      </c>
      <c r="B2809" s="6"/>
      <c r="C2809" s="6"/>
      <c r="D2809" s="6"/>
      <c r="E2809" s="7"/>
    </row>
    <row r="2810">
      <c r="A2810" s="20" t="s">
        <v>3271</v>
      </c>
      <c r="B2810" s="21" t="s">
        <v>3272</v>
      </c>
      <c r="C2810" s="22" t="s">
        <v>3273</v>
      </c>
      <c r="D2810" s="21" t="s">
        <v>3274</v>
      </c>
      <c r="E2810" s="23" t="s">
        <v>13</v>
      </c>
    </row>
    <row r="2811">
      <c r="A2811" s="57" t="s">
        <v>3275</v>
      </c>
      <c r="B2811" s="25">
        <v>11965.0</v>
      </c>
      <c r="C2811" s="26">
        <v>12115.0</v>
      </c>
      <c r="D2811" s="27">
        <v>150.0</v>
      </c>
      <c r="E2811" s="40"/>
    </row>
    <row r="2812">
      <c r="A2812" s="57" t="s">
        <v>3276</v>
      </c>
      <c r="B2812" s="29">
        <v>10207.0</v>
      </c>
      <c r="C2812" s="26">
        <v>10207.0</v>
      </c>
      <c r="D2812" s="27">
        <v>0.0</v>
      </c>
      <c r="E2812" s="40"/>
    </row>
    <row r="2813">
      <c r="A2813" s="57" t="s">
        <v>3277</v>
      </c>
      <c r="B2813" s="29">
        <v>100.0</v>
      </c>
      <c r="C2813" s="26">
        <v>100.0</v>
      </c>
      <c r="D2813" s="27">
        <v>0.0</v>
      </c>
      <c r="E2813" s="41"/>
    </row>
    <row r="2814">
      <c r="A2814" s="57" t="s">
        <v>3279</v>
      </c>
      <c r="B2814" s="25">
        <v>700.0</v>
      </c>
      <c r="C2814" s="26">
        <v>700.0</v>
      </c>
      <c r="D2814" s="27">
        <v>0.0</v>
      </c>
      <c r="E2814" s="40"/>
    </row>
    <row r="2815">
      <c r="A2815" s="31" t="s">
        <v>3281</v>
      </c>
      <c r="B2815" s="25">
        <v>0.0</v>
      </c>
      <c r="C2815" s="26"/>
      <c r="D2815" s="27">
        <v>0.0</v>
      </c>
      <c r="E2815" s="41"/>
    </row>
    <row r="2816">
      <c r="A2816" s="31" t="s">
        <v>3282</v>
      </c>
      <c r="B2816" s="29">
        <v>0.0</v>
      </c>
      <c r="C2816" s="26"/>
      <c r="D2816" s="27">
        <v>0.0</v>
      </c>
      <c r="E2816" s="41"/>
    </row>
    <row r="2817">
      <c r="A2817" s="31" t="s">
        <v>3284</v>
      </c>
      <c r="B2817" s="29">
        <v>3727.0</v>
      </c>
      <c r="C2817" s="26">
        <v>3446.0</v>
      </c>
      <c r="D2817" s="27">
        <v>-281.0</v>
      </c>
      <c r="E2817" s="28" t="s">
        <v>7970</v>
      </c>
    </row>
    <row r="2818">
      <c r="A2818" s="31" t="s">
        <v>3286</v>
      </c>
      <c r="B2818" s="29">
        <v>1710.0</v>
      </c>
      <c r="C2818" s="26">
        <v>1840.0</v>
      </c>
      <c r="D2818" s="27">
        <v>130.0</v>
      </c>
      <c r="E2818" s="28"/>
    </row>
    <row r="2819">
      <c r="A2819" s="58" t="s">
        <v>3287</v>
      </c>
      <c r="B2819" s="49">
        <v>53337.0</v>
      </c>
      <c r="C2819" s="49">
        <v>53337.0</v>
      </c>
      <c r="D2819" s="27">
        <v>0.0</v>
      </c>
      <c r="E2819" s="41"/>
    </row>
    <row r="2820">
      <c r="A2820" s="58" t="s">
        <v>3288</v>
      </c>
      <c r="B2820" s="29">
        <v>33503.0</v>
      </c>
      <c r="C2820" s="59">
        <v>33239.0</v>
      </c>
      <c r="D2820" s="27">
        <v>-264.0</v>
      </c>
      <c r="E2820" s="41"/>
    </row>
    <row r="2821">
      <c r="A2821" s="58" t="s">
        <v>3289</v>
      </c>
      <c r="B2821" s="29">
        <v>29844.0</v>
      </c>
      <c r="C2821" s="59">
        <v>29844.0</v>
      </c>
      <c r="D2821" s="27">
        <v>0.0</v>
      </c>
      <c r="E2821" s="41"/>
    </row>
    <row r="2822">
      <c r="A2822" s="58" t="s">
        <v>3290</v>
      </c>
      <c r="B2822" s="29">
        <v>22498.0</v>
      </c>
      <c r="C2822" s="59">
        <v>22498.0</v>
      </c>
      <c r="D2822" s="27">
        <v>0.0</v>
      </c>
      <c r="E2822" s="41"/>
    </row>
    <row r="2823">
      <c r="A2823" s="58" t="s">
        <v>3292</v>
      </c>
      <c r="B2823" s="29">
        <v>0.0</v>
      </c>
      <c r="C2823" s="59">
        <v>0.0</v>
      </c>
      <c r="D2823" s="27">
        <v>0.0</v>
      </c>
      <c r="E2823" s="41"/>
    </row>
    <row r="2824">
      <c r="A2824" s="58" t="s">
        <v>3293</v>
      </c>
      <c r="B2824" s="29">
        <v>0.0</v>
      </c>
      <c r="C2824" s="59">
        <v>0.0</v>
      </c>
      <c r="D2824" s="27">
        <v>0.0</v>
      </c>
      <c r="E2824" s="41"/>
    </row>
    <row r="2825">
      <c r="A2825" s="35" t="s">
        <v>3294</v>
      </c>
      <c r="B2825" s="49">
        <v>167589.0</v>
      </c>
      <c r="C2825" s="72">
        <v>167325.0</v>
      </c>
      <c r="D2825" s="27">
        <v>-264.0</v>
      </c>
      <c r="E2825" s="41"/>
    </row>
    <row r="2826">
      <c r="A2826" s="36" t="s">
        <v>3295</v>
      </c>
      <c r="B2826" s="42">
        <v>2.0</v>
      </c>
      <c r="C2826" s="73">
        <v>1.0</v>
      </c>
      <c r="D2826" s="66">
        <v>-1.0</v>
      </c>
      <c r="E2826" s="47"/>
    </row>
    <row r="2829">
      <c r="A2829" s="5" t="s">
        <v>4030</v>
      </c>
      <c r="B2829" s="6"/>
      <c r="C2829" s="6"/>
      <c r="D2829" s="6"/>
      <c r="E2829" s="7"/>
    </row>
    <row r="2830">
      <c r="A2830" s="10"/>
      <c r="B2830" s="11"/>
      <c r="C2830" s="11"/>
      <c r="D2830" s="11"/>
      <c r="E2830" s="12"/>
    </row>
    <row r="2831">
      <c r="A2831" s="5" t="s">
        <v>3268</v>
      </c>
      <c r="B2831" s="6"/>
      <c r="C2831" s="6"/>
      <c r="D2831" s="6"/>
      <c r="E2831" s="7"/>
    </row>
    <row r="2832">
      <c r="A2832" s="10"/>
      <c r="B2832" s="11"/>
      <c r="C2832" s="11"/>
      <c r="D2832" s="11"/>
      <c r="E2832" s="12"/>
    </row>
    <row r="2833">
      <c r="A2833" s="13">
        <v>46113.0</v>
      </c>
      <c r="B2833" s="6"/>
      <c r="C2833" s="54" t="s">
        <v>3269</v>
      </c>
      <c r="D2833" s="48">
        <v>46117.0</v>
      </c>
      <c r="E2833" s="7"/>
    </row>
    <row r="2834">
      <c r="A2834" s="10"/>
      <c r="B2834" s="11"/>
      <c r="C2834" s="16"/>
      <c r="D2834" s="11"/>
      <c r="E2834" s="12"/>
    </row>
    <row r="2835">
      <c r="A2835" s="55" t="s">
        <v>4035</v>
      </c>
      <c r="B2835" s="7"/>
      <c r="C2835" s="16"/>
      <c r="D2835" s="56" t="s">
        <v>4033</v>
      </c>
      <c r="E2835" s="7"/>
    </row>
    <row r="2836">
      <c r="A2836" s="10"/>
      <c r="B2836" s="12"/>
      <c r="C2836" s="16"/>
      <c r="D2836" s="11"/>
      <c r="E2836" s="12"/>
    </row>
    <row r="2837">
      <c r="A2837" s="19" t="s">
        <v>3270</v>
      </c>
      <c r="B2837" s="6"/>
      <c r="C2837" s="6"/>
      <c r="D2837" s="6"/>
      <c r="E2837" s="7"/>
    </row>
    <row r="2838">
      <c r="A2838" s="20" t="s">
        <v>3271</v>
      </c>
      <c r="B2838" s="21" t="s">
        <v>3272</v>
      </c>
      <c r="C2838" s="22" t="s">
        <v>3273</v>
      </c>
      <c r="D2838" s="21" t="s">
        <v>3274</v>
      </c>
      <c r="E2838" s="23" t="s">
        <v>13</v>
      </c>
    </row>
    <row r="2839">
      <c r="A2839" s="57" t="s">
        <v>3275</v>
      </c>
      <c r="B2839" s="25">
        <v>11965.0</v>
      </c>
      <c r="C2839" s="26">
        <v>12115.0</v>
      </c>
      <c r="D2839" s="27">
        <v>150.0</v>
      </c>
      <c r="E2839" s="40"/>
    </row>
    <row r="2840">
      <c r="A2840" s="57" t="s">
        <v>3276</v>
      </c>
      <c r="B2840" s="29">
        <v>10207.0</v>
      </c>
      <c r="C2840" s="26">
        <v>10207.0</v>
      </c>
      <c r="D2840" s="27">
        <v>0.0</v>
      </c>
      <c r="E2840" s="40"/>
    </row>
    <row r="2841">
      <c r="A2841" s="57" t="s">
        <v>3277</v>
      </c>
      <c r="B2841" s="29">
        <v>100.0</v>
      </c>
      <c r="C2841" s="26">
        <v>100.0</v>
      </c>
      <c r="D2841" s="27">
        <v>0.0</v>
      </c>
      <c r="E2841" s="41"/>
    </row>
    <row r="2842">
      <c r="A2842" s="57" t="s">
        <v>3279</v>
      </c>
      <c r="B2842" s="25">
        <v>700.0</v>
      </c>
      <c r="C2842" s="26">
        <v>700.0</v>
      </c>
      <c r="D2842" s="27">
        <v>0.0</v>
      </c>
      <c r="E2842" s="40"/>
    </row>
    <row r="2843">
      <c r="A2843" s="31" t="s">
        <v>3281</v>
      </c>
      <c r="B2843" s="25">
        <v>0.0</v>
      </c>
      <c r="C2843" s="26"/>
      <c r="D2843" s="27">
        <v>0.0</v>
      </c>
      <c r="E2843" s="41"/>
    </row>
    <row r="2844">
      <c r="A2844" s="31" t="s">
        <v>3282</v>
      </c>
      <c r="B2844" s="29">
        <v>0.0</v>
      </c>
      <c r="C2844" s="26"/>
      <c r="D2844" s="27">
        <v>0.0</v>
      </c>
      <c r="E2844" s="41"/>
    </row>
    <row r="2845">
      <c r="A2845" s="31" t="s">
        <v>3284</v>
      </c>
      <c r="B2845" s="29">
        <v>3727.0</v>
      </c>
      <c r="C2845" s="26">
        <v>3446.0</v>
      </c>
      <c r="D2845" s="27">
        <v>-281.0</v>
      </c>
      <c r="E2845" s="28" t="s">
        <v>7970</v>
      </c>
    </row>
    <row r="2846">
      <c r="A2846" s="31" t="s">
        <v>3286</v>
      </c>
      <c r="B2846" s="29">
        <v>1710.0</v>
      </c>
      <c r="C2846" s="26">
        <v>1840.0</v>
      </c>
      <c r="D2846" s="27">
        <v>130.0</v>
      </c>
      <c r="E2846" s="28"/>
    </row>
    <row r="2847">
      <c r="A2847" s="58" t="s">
        <v>3287</v>
      </c>
      <c r="B2847" s="49">
        <v>53337.0</v>
      </c>
      <c r="C2847" s="49">
        <v>53337.0</v>
      </c>
      <c r="D2847" s="27">
        <v>0.0</v>
      </c>
      <c r="E2847" s="41"/>
    </row>
    <row r="2848">
      <c r="A2848" s="58" t="s">
        <v>3288</v>
      </c>
      <c r="B2848" s="29">
        <v>33503.0</v>
      </c>
      <c r="C2848" s="59">
        <v>33239.0</v>
      </c>
      <c r="D2848" s="27">
        <v>-264.0</v>
      </c>
      <c r="E2848" s="41"/>
    </row>
    <row r="2849">
      <c r="A2849" s="58" t="s">
        <v>3289</v>
      </c>
      <c r="B2849" s="29">
        <v>29844.0</v>
      </c>
      <c r="C2849" s="59">
        <v>29844.0</v>
      </c>
      <c r="D2849" s="27">
        <v>0.0</v>
      </c>
      <c r="E2849" s="41"/>
    </row>
    <row r="2850">
      <c r="A2850" s="58" t="s">
        <v>3290</v>
      </c>
      <c r="B2850" s="29">
        <v>22498.0</v>
      </c>
      <c r="C2850" s="59">
        <v>22498.0</v>
      </c>
      <c r="D2850" s="27">
        <v>0.0</v>
      </c>
      <c r="E2850" s="41"/>
    </row>
    <row r="2851">
      <c r="A2851" s="58" t="s">
        <v>3292</v>
      </c>
      <c r="B2851" s="29">
        <v>0.0</v>
      </c>
      <c r="C2851" s="59">
        <v>0.0</v>
      </c>
      <c r="D2851" s="27">
        <v>0.0</v>
      </c>
      <c r="E2851" s="41"/>
    </row>
    <row r="2852">
      <c r="A2852" s="58" t="s">
        <v>3293</v>
      </c>
      <c r="B2852" s="29">
        <v>0.0</v>
      </c>
      <c r="C2852" s="59">
        <v>0.0</v>
      </c>
      <c r="D2852" s="27">
        <v>0.0</v>
      </c>
      <c r="E2852" s="41"/>
    </row>
    <row r="2853">
      <c r="A2853" s="35" t="s">
        <v>3294</v>
      </c>
      <c r="B2853" s="49">
        <v>167589.0</v>
      </c>
      <c r="C2853" s="72">
        <v>167325.0</v>
      </c>
      <c r="D2853" s="27">
        <v>-264.0</v>
      </c>
      <c r="E2853" s="41"/>
    </row>
    <row r="2854">
      <c r="A2854" s="36" t="s">
        <v>3295</v>
      </c>
      <c r="B2854" s="42">
        <v>2.0</v>
      </c>
      <c r="C2854" s="73">
        <v>1.0</v>
      </c>
      <c r="D2854" s="66">
        <v>-1.0</v>
      </c>
      <c r="E2854" s="47"/>
    </row>
    <row r="2857">
      <c r="A2857" s="5" t="s">
        <v>4030</v>
      </c>
      <c r="B2857" s="6"/>
      <c r="C2857" s="6"/>
      <c r="D2857" s="6"/>
      <c r="E2857" s="7"/>
    </row>
    <row r="2858">
      <c r="A2858" s="10"/>
      <c r="B2858" s="11"/>
      <c r="C2858" s="11"/>
      <c r="D2858" s="11"/>
      <c r="E2858" s="12"/>
    </row>
    <row r="2859">
      <c r="A2859" s="5" t="s">
        <v>3268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13">
        <v>46118.0</v>
      </c>
      <c r="B2861" s="6"/>
      <c r="C2861" s="54" t="s">
        <v>3269</v>
      </c>
      <c r="D2861" s="48">
        <v>46124.0</v>
      </c>
      <c r="E2861" s="7"/>
    </row>
    <row r="2862">
      <c r="A2862" s="10"/>
      <c r="B2862" s="11"/>
      <c r="C2862" s="16"/>
      <c r="D2862" s="11"/>
      <c r="E2862" s="12"/>
    </row>
    <row r="2863">
      <c r="A2863" s="55" t="s">
        <v>4032</v>
      </c>
      <c r="B2863" s="7"/>
      <c r="C2863" s="16"/>
      <c r="D2863" s="56" t="s">
        <v>4033</v>
      </c>
      <c r="E2863" s="7"/>
    </row>
    <row r="2864">
      <c r="A2864" s="10"/>
      <c r="B2864" s="12"/>
      <c r="C2864" s="16"/>
      <c r="D2864" s="11"/>
      <c r="E2864" s="12"/>
    </row>
    <row r="2865">
      <c r="A2865" s="19" t="s">
        <v>3270</v>
      </c>
      <c r="B2865" s="6"/>
      <c r="C2865" s="6"/>
      <c r="D2865" s="6"/>
      <c r="E2865" s="7"/>
    </row>
    <row r="2866">
      <c r="A2866" s="20" t="s">
        <v>3271</v>
      </c>
      <c r="B2866" s="21" t="s">
        <v>3272</v>
      </c>
      <c r="C2866" s="22" t="s">
        <v>3273</v>
      </c>
      <c r="D2866" s="21" t="s">
        <v>3274</v>
      </c>
      <c r="E2866" s="23" t="s">
        <v>13</v>
      </c>
    </row>
    <row r="2867">
      <c r="A2867" s="57" t="s">
        <v>3275</v>
      </c>
      <c r="B2867" s="25">
        <v>5956.0</v>
      </c>
      <c r="C2867" s="26">
        <v>5478.0</v>
      </c>
      <c r="D2867" s="27">
        <v>-478.0</v>
      </c>
      <c r="E2867" s="40"/>
    </row>
    <row r="2868">
      <c r="A2868" s="57" t="s">
        <v>3276</v>
      </c>
      <c r="B2868" s="29">
        <v>14169.0</v>
      </c>
      <c r="C2868" s="26">
        <v>14169.0</v>
      </c>
      <c r="D2868" s="27">
        <v>0.0</v>
      </c>
      <c r="E2868" s="40"/>
    </row>
    <row r="2869">
      <c r="A2869" s="57" t="s">
        <v>3277</v>
      </c>
      <c r="B2869" s="29">
        <v>320.0</v>
      </c>
      <c r="C2869" s="26">
        <v>320.0</v>
      </c>
      <c r="D2869" s="27">
        <v>0.0</v>
      </c>
      <c r="E2869" s="41"/>
    </row>
    <row r="2870">
      <c r="A2870" s="57" t="s">
        <v>3279</v>
      </c>
      <c r="B2870" s="25">
        <v>2700.0</v>
      </c>
      <c r="C2870" s="26">
        <v>2700.0</v>
      </c>
      <c r="D2870" s="27">
        <v>0.0</v>
      </c>
      <c r="E2870" s="40"/>
    </row>
    <row r="2871">
      <c r="A2871" s="31" t="s">
        <v>3281</v>
      </c>
      <c r="B2871" s="25">
        <v>0.0</v>
      </c>
      <c r="C2871" s="26"/>
      <c r="D2871" s="27">
        <v>0.0</v>
      </c>
      <c r="E2871" s="41"/>
    </row>
    <row r="2872">
      <c r="A2872" s="31" t="s">
        <v>3282</v>
      </c>
      <c r="B2872" s="29">
        <v>0.0</v>
      </c>
      <c r="C2872" s="26"/>
      <c r="D2872" s="27">
        <v>0.0</v>
      </c>
      <c r="E2872" s="41"/>
    </row>
    <row r="2873">
      <c r="A2873" s="31" t="s">
        <v>3284</v>
      </c>
      <c r="B2873" s="29">
        <v>500.0</v>
      </c>
      <c r="C2873" s="26">
        <v>665.0</v>
      </c>
      <c r="D2873" s="27">
        <v>165.0</v>
      </c>
      <c r="E2873" s="28" t="s">
        <v>4031</v>
      </c>
    </row>
    <row r="2874">
      <c r="A2874" s="31" t="s">
        <v>3286</v>
      </c>
      <c r="B2874" s="29">
        <v>1800.0</v>
      </c>
      <c r="C2874" s="26">
        <v>2115.0</v>
      </c>
      <c r="D2874" s="27">
        <v>315.0</v>
      </c>
      <c r="E2874" s="28"/>
    </row>
    <row r="2875">
      <c r="A2875" s="58" t="s">
        <v>3287</v>
      </c>
      <c r="B2875" s="49">
        <v>87032.0</v>
      </c>
      <c r="C2875" s="49">
        <v>87032.0</v>
      </c>
      <c r="D2875" s="27">
        <v>0.0</v>
      </c>
      <c r="E2875" s="41"/>
    </row>
    <row r="2876">
      <c r="A2876" s="58" t="s">
        <v>3288</v>
      </c>
      <c r="B2876" s="29">
        <v>43021.0</v>
      </c>
      <c r="C2876" s="59">
        <v>43021.0</v>
      </c>
      <c r="D2876" s="27">
        <v>0.0</v>
      </c>
      <c r="E2876" s="41"/>
    </row>
    <row r="2877">
      <c r="A2877" s="58" t="s">
        <v>3289</v>
      </c>
      <c r="B2877" s="29">
        <v>38328.0</v>
      </c>
      <c r="C2877" s="59">
        <v>38328.0</v>
      </c>
      <c r="D2877" s="27">
        <v>0.0</v>
      </c>
      <c r="E2877" s="41"/>
    </row>
    <row r="2878">
      <c r="A2878" s="58" t="s">
        <v>3290</v>
      </c>
      <c r="B2878" s="29">
        <v>32407.2</v>
      </c>
      <c r="C2878" s="59">
        <v>32407.2</v>
      </c>
      <c r="D2878" s="27">
        <v>0.0</v>
      </c>
      <c r="E2878" s="41"/>
    </row>
    <row r="2879">
      <c r="A2879" s="58" t="s">
        <v>3292</v>
      </c>
      <c r="B2879" s="29">
        <v>0.0</v>
      </c>
      <c r="C2879" s="59">
        <v>0.0</v>
      </c>
      <c r="D2879" s="27">
        <v>0.0</v>
      </c>
      <c r="E2879" s="41"/>
    </row>
    <row r="2880">
      <c r="A2880" s="58" t="s">
        <v>3293</v>
      </c>
      <c r="B2880" s="29">
        <v>0.0</v>
      </c>
      <c r="C2880" s="59">
        <v>0.0</v>
      </c>
      <c r="D2880" s="27">
        <v>0.0</v>
      </c>
      <c r="E2880" s="41"/>
    </row>
    <row r="2881">
      <c r="A2881" s="35" t="s">
        <v>3294</v>
      </c>
      <c r="B2881" s="49">
        <v>226227.7</v>
      </c>
      <c r="C2881" s="72">
        <v>226227.7</v>
      </c>
      <c r="D2881" s="27">
        <v>0.0</v>
      </c>
      <c r="E2881" s="41"/>
    </row>
    <row r="2882">
      <c r="A2882" s="36" t="s">
        <v>3295</v>
      </c>
      <c r="B2882" s="42">
        <v>5.5</v>
      </c>
      <c r="C2882" s="73">
        <v>7.5</v>
      </c>
      <c r="D2882" s="66">
        <v>2.0</v>
      </c>
      <c r="E2882" s="47"/>
    </row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</sheetData>
  <mergeCells count="824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195</v>
      </c>
      <c r="B2" s="1" t="s">
        <v>17</v>
      </c>
      <c r="C2" s="1">
        <v>364.0</v>
      </c>
      <c r="D2" s="1">
        <v>0.0</v>
      </c>
      <c r="E2" s="1" t="s">
        <v>7971</v>
      </c>
      <c r="F2" s="1" t="s">
        <v>19</v>
      </c>
      <c r="G2" s="1" t="s">
        <v>20</v>
      </c>
      <c r="H2" s="1" t="s">
        <v>7972</v>
      </c>
      <c r="I2" s="1" t="s">
        <v>7973</v>
      </c>
      <c r="J2" s="1" t="s">
        <v>7973</v>
      </c>
      <c r="K2" s="2"/>
      <c r="L2" s="1">
        <v>-7.0</v>
      </c>
      <c r="M2" s="1"/>
      <c r="N2" s="1">
        <v>7.330866666666667</v>
      </c>
      <c r="O2" s="1" t="s">
        <v>7974</v>
      </c>
      <c r="P2" s="1" t="s">
        <v>7975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576.0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7976</v>
      </c>
      <c r="I3" s="1" t="s">
        <v>7977</v>
      </c>
      <c r="J3" s="1" t="s">
        <v>7977</v>
      </c>
      <c r="K3" s="2"/>
      <c r="L3" s="1">
        <v>-7.0</v>
      </c>
      <c r="M3" s="1"/>
      <c r="N3" s="1">
        <v>7.712033333333333</v>
      </c>
      <c r="O3" s="1" t="s">
        <v>7974</v>
      </c>
      <c r="P3" s="1" t="s">
        <v>7978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3">
        <v>604.0</v>
      </c>
      <c r="D4" s="1">
        <v>0.0</v>
      </c>
      <c r="E4" s="1" t="s">
        <v>18</v>
      </c>
      <c r="F4" s="1" t="s">
        <v>19</v>
      </c>
      <c r="G4" s="1" t="s">
        <v>20</v>
      </c>
      <c r="H4" s="1" t="s">
        <v>7979</v>
      </c>
      <c r="I4" s="1" t="s">
        <v>7980</v>
      </c>
      <c r="J4" s="1" t="s">
        <v>7980</v>
      </c>
      <c r="K4" s="2"/>
      <c r="L4" s="1">
        <v>-2.0</v>
      </c>
      <c r="M4" s="1"/>
      <c r="N4" s="1">
        <v>12.834466666666666</v>
      </c>
      <c r="O4" s="1" t="s">
        <v>7974</v>
      </c>
      <c r="P4" s="1" t="s">
        <v>7981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30</v>
      </c>
      <c r="B5" s="1" t="s">
        <v>17</v>
      </c>
      <c r="C5" s="1">
        <v>346.0</v>
      </c>
      <c r="D5" s="1">
        <v>0.0</v>
      </c>
      <c r="E5" s="1" t="s">
        <v>18</v>
      </c>
      <c r="F5" s="1" t="s">
        <v>32</v>
      </c>
      <c r="G5" s="1" t="s">
        <v>20</v>
      </c>
      <c r="H5" s="1" t="s">
        <v>7982</v>
      </c>
      <c r="I5" s="1" t="s">
        <v>7983</v>
      </c>
      <c r="J5" s="1" t="s">
        <v>7984</v>
      </c>
      <c r="K5" s="1" t="s">
        <v>7985</v>
      </c>
      <c r="L5" s="1">
        <v>-4.0</v>
      </c>
      <c r="M5" s="1">
        <v>0.60225</v>
      </c>
      <c r="N5" s="1">
        <v>7.9755</v>
      </c>
      <c r="O5" s="1" t="s">
        <v>37</v>
      </c>
      <c r="P5" s="1" t="s">
        <v>7986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30</v>
      </c>
      <c r="B6" s="1" t="s">
        <v>17</v>
      </c>
      <c r="C6" s="3">
        <v>234.0</v>
      </c>
      <c r="D6" s="1">
        <v>15.0</v>
      </c>
      <c r="E6" s="1" t="s">
        <v>18</v>
      </c>
      <c r="F6" s="1" t="s">
        <v>32</v>
      </c>
      <c r="G6" s="1" t="s">
        <v>20</v>
      </c>
      <c r="H6" s="1" t="s">
        <v>7987</v>
      </c>
      <c r="I6" s="1" t="s">
        <v>7988</v>
      </c>
      <c r="J6" s="1" t="s">
        <v>7989</v>
      </c>
      <c r="K6" s="1" t="s">
        <v>7990</v>
      </c>
      <c r="L6" s="1">
        <v>-9.0</v>
      </c>
      <c r="M6" s="1">
        <v>1.0440833333333333</v>
      </c>
      <c r="N6" s="1">
        <v>6.64055</v>
      </c>
      <c r="O6" s="1" t="s">
        <v>37</v>
      </c>
      <c r="P6" s="1" t="s">
        <v>7991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25</v>
      </c>
      <c r="B7" s="1" t="s">
        <v>17</v>
      </c>
      <c r="C7" s="1">
        <v>329.0</v>
      </c>
      <c r="D7" s="1">
        <v>0.0</v>
      </c>
      <c r="E7" s="2"/>
      <c r="F7" s="1" t="s">
        <v>19</v>
      </c>
      <c r="G7" s="1" t="s">
        <v>20</v>
      </c>
      <c r="H7" s="1" t="s">
        <v>7992</v>
      </c>
      <c r="I7" s="1" t="s">
        <v>7993</v>
      </c>
      <c r="J7" s="1" t="s">
        <v>7993</v>
      </c>
      <c r="K7" s="2"/>
      <c r="L7" s="1">
        <v>-5.0</v>
      </c>
      <c r="M7" s="1"/>
      <c r="N7" s="1">
        <v>9.4386</v>
      </c>
      <c r="O7" s="1" t="s">
        <v>7974</v>
      </c>
      <c r="P7" s="1" t="s">
        <v>7994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30</v>
      </c>
      <c r="B8" s="1" t="s">
        <v>17</v>
      </c>
      <c r="C8" s="1">
        <v>0.0</v>
      </c>
      <c r="D8" s="1">
        <v>274.0</v>
      </c>
      <c r="E8" s="2"/>
      <c r="F8" s="1" t="s">
        <v>42</v>
      </c>
      <c r="G8" s="1" t="s">
        <v>20</v>
      </c>
      <c r="H8" s="1" t="s">
        <v>7995</v>
      </c>
      <c r="I8" s="1" t="s">
        <v>7996</v>
      </c>
      <c r="J8" s="1" t="s">
        <v>7996</v>
      </c>
      <c r="K8" s="2"/>
      <c r="L8" s="1">
        <v>-5.0</v>
      </c>
      <c r="M8" s="1"/>
      <c r="N8" s="1">
        <v>26.961866666666666</v>
      </c>
      <c r="O8" s="1" t="s">
        <v>37</v>
      </c>
      <c r="P8" s="1" t="s">
        <v>7997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195</v>
      </c>
      <c r="B9" s="1" t="s">
        <v>17</v>
      </c>
      <c r="C9" s="3">
        <v>612.0</v>
      </c>
      <c r="D9" s="1">
        <v>0.0</v>
      </c>
      <c r="E9" s="1" t="s">
        <v>564</v>
      </c>
      <c r="F9" s="1" t="s">
        <v>19</v>
      </c>
      <c r="G9" s="1" t="s">
        <v>20</v>
      </c>
      <c r="H9" s="1" t="s">
        <v>7998</v>
      </c>
      <c r="I9" s="1" t="s">
        <v>7999</v>
      </c>
      <c r="J9" s="1" t="s">
        <v>7999</v>
      </c>
      <c r="K9" s="2"/>
      <c r="L9" s="1">
        <v>-6.0</v>
      </c>
      <c r="M9" s="1"/>
      <c r="N9" s="1">
        <v>8.7132</v>
      </c>
      <c r="O9" s="1" t="s">
        <v>7974</v>
      </c>
      <c r="P9" s="1" t="s">
        <v>8000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329.0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8001</v>
      </c>
      <c r="I10" s="1" t="s">
        <v>8002</v>
      </c>
      <c r="J10" s="1" t="s">
        <v>8002</v>
      </c>
      <c r="K10" s="2"/>
      <c r="L10" s="1">
        <v>-2.0</v>
      </c>
      <c r="M10" s="1"/>
      <c r="N10" s="1">
        <v>12.541616666666666</v>
      </c>
      <c r="O10" s="1" t="s">
        <v>7974</v>
      </c>
      <c r="P10" s="1" t="s">
        <v>8003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195</v>
      </c>
      <c r="B11" s="1" t="s">
        <v>17</v>
      </c>
      <c r="C11" s="1">
        <v>602.0</v>
      </c>
      <c r="D11" s="1">
        <v>0.0</v>
      </c>
      <c r="E11" s="1" t="s">
        <v>8004</v>
      </c>
      <c r="F11" s="1" t="s">
        <v>19</v>
      </c>
      <c r="G11" s="1" t="s">
        <v>20</v>
      </c>
      <c r="H11" s="1" t="s">
        <v>8005</v>
      </c>
      <c r="I11" s="1" t="s">
        <v>8006</v>
      </c>
      <c r="J11" s="1" t="s">
        <v>8006</v>
      </c>
      <c r="K11" s="2"/>
      <c r="L11" s="1">
        <v>-2.0</v>
      </c>
      <c r="M11" s="1"/>
      <c r="N11" s="1">
        <v>12.679633333333333</v>
      </c>
      <c r="O11" s="1" t="s">
        <v>7974</v>
      </c>
      <c r="P11" s="1" t="s">
        <v>8007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423.0</v>
      </c>
      <c r="D12" s="1">
        <v>0.0</v>
      </c>
      <c r="E12" s="1" t="s">
        <v>18</v>
      </c>
      <c r="F12" s="1" t="s">
        <v>19</v>
      </c>
      <c r="G12" s="1" t="s">
        <v>20</v>
      </c>
      <c r="H12" s="1" t="s">
        <v>8008</v>
      </c>
      <c r="I12" s="1" t="s">
        <v>8009</v>
      </c>
      <c r="J12" s="1" t="s">
        <v>8009</v>
      </c>
      <c r="K12" s="2"/>
      <c r="L12" s="1">
        <v>-3.0</v>
      </c>
      <c r="M12" s="1"/>
      <c r="N12" s="1">
        <v>11.765733333333333</v>
      </c>
      <c r="O12" s="1" t="s">
        <v>7974</v>
      </c>
      <c r="P12" s="1" t="s">
        <v>8010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264.0</v>
      </c>
      <c r="D13" s="1">
        <v>0.0</v>
      </c>
      <c r="E13" s="1" t="s">
        <v>18</v>
      </c>
      <c r="F13" s="1" t="s">
        <v>19</v>
      </c>
      <c r="G13" s="1" t="s">
        <v>20</v>
      </c>
      <c r="H13" s="1" t="s">
        <v>8011</v>
      </c>
      <c r="I13" s="1" t="s">
        <v>8012</v>
      </c>
      <c r="J13" s="1" t="s">
        <v>8012</v>
      </c>
      <c r="K13" s="2"/>
      <c r="L13" s="1">
        <v>-8.0</v>
      </c>
      <c r="M13" s="1"/>
      <c r="N13" s="1">
        <v>6.351183333333333</v>
      </c>
      <c r="O13" s="1" t="s">
        <v>7974</v>
      </c>
      <c r="P13" s="1" t="s">
        <v>8013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30</v>
      </c>
      <c r="B14" s="1" t="s">
        <v>17</v>
      </c>
      <c r="C14" s="1">
        <v>309.0</v>
      </c>
      <c r="D14" s="1">
        <v>0.0</v>
      </c>
      <c r="E14" s="1" t="s">
        <v>18</v>
      </c>
      <c r="F14" s="1" t="s">
        <v>32</v>
      </c>
      <c r="G14" s="1" t="s">
        <v>26</v>
      </c>
      <c r="H14" s="1" t="s">
        <v>8014</v>
      </c>
      <c r="I14" s="1" t="s">
        <v>8015</v>
      </c>
      <c r="J14" s="1" t="s">
        <v>8016</v>
      </c>
      <c r="K14" s="1" t="s">
        <v>8017</v>
      </c>
      <c r="L14" s="1">
        <v>-12.0</v>
      </c>
      <c r="M14" s="1">
        <v>0.5736</v>
      </c>
      <c r="N14" s="1">
        <v>7.324866666666667</v>
      </c>
      <c r="O14" s="1" t="s">
        <v>37</v>
      </c>
      <c r="P14" s="1" t="s">
        <v>8018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17</v>
      </c>
      <c r="C15" s="1">
        <v>581.0</v>
      </c>
      <c r="D15" s="1">
        <v>0.0</v>
      </c>
      <c r="E15" s="1" t="s">
        <v>8019</v>
      </c>
      <c r="F15" s="1" t="s">
        <v>32</v>
      </c>
      <c r="G15" s="1" t="s">
        <v>20</v>
      </c>
      <c r="H15" s="1" t="s">
        <v>8020</v>
      </c>
      <c r="I15" s="1" t="s">
        <v>8021</v>
      </c>
      <c r="J15" s="1" t="s">
        <v>8022</v>
      </c>
      <c r="K15" s="1" t="s">
        <v>8023</v>
      </c>
      <c r="L15" s="1">
        <v>-6.0</v>
      </c>
      <c r="M15" s="1">
        <v>0.00255</v>
      </c>
      <c r="N15" s="1">
        <v>9.418583333333334</v>
      </c>
      <c r="O15" s="1" t="s">
        <v>37</v>
      </c>
      <c r="P15" s="1" t="s">
        <v>8024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16</v>
      </c>
      <c r="B16" s="1" t="s">
        <v>17</v>
      </c>
      <c r="C16" s="1">
        <v>329.0</v>
      </c>
      <c r="D16" s="1">
        <v>0.0</v>
      </c>
      <c r="E16" s="1" t="s">
        <v>18</v>
      </c>
      <c r="F16" s="1" t="s">
        <v>19</v>
      </c>
      <c r="G16" s="1" t="s">
        <v>20</v>
      </c>
      <c r="H16" s="1" t="s">
        <v>8025</v>
      </c>
      <c r="I16" s="1" t="s">
        <v>8026</v>
      </c>
      <c r="J16" s="1" t="s">
        <v>8026</v>
      </c>
      <c r="K16" s="2"/>
      <c r="L16" s="1">
        <v>-5.0</v>
      </c>
      <c r="M16" s="1"/>
      <c r="N16" s="1">
        <v>9.24315</v>
      </c>
      <c r="O16" s="1" t="s">
        <v>7974</v>
      </c>
      <c r="P16" s="1" t="s">
        <v>8027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99</v>
      </c>
      <c r="B17" s="1" t="s">
        <v>17</v>
      </c>
      <c r="C17" s="1">
        <v>309.0</v>
      </c>
      <c r="D17" s="1">
        <v>0.0</v>
      </c>
      <c r="E17" s="2"/>
      <c r="F17" s="1" t="s">
        <v>42</v>
      </c>
      <c r="G17" s="1" t="s">
        <v>26</v>
      </c>
      <c r="H17" s="1" t="s">
        <v>8028</v>
      </c>
      <c r="I17" s="1" t="s">
        <v>8029</v>
      </c>
      <c r="J17" s="1" t="s">
        <v>8029</v>
      </c>
      <c r="K17" s="2"/>
      <c r="L17" s="1">
        <v>1.0</v>
      </c>
      <c r="M17" s="1"/>
      <c r="N17" s="1">
        <v>6.53455</v>
      </c>
      <c r="O17" s="1" t="s">
        <v>102</v>
      </c>
      <c r="P17" s="1" t="s">
        <v>8030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25</v>
      </c>
      <c r="B18" s="1" t="s">
        <v>17</v>
      </c>
      <c r="C18" s="1">
        <v>528.0</v>
      </c>
      <c r="D18" s="1">
        <v>0.0</v>
      </c>
      <c r="E18" s="2"/>
      <c r="F18" s="1" t="s">
        <v>19</v>
      </c>
      <c r="G18" s="1" t="s">
        <v>20</v>
      </c>
      <c r="H18" s="1" t="s">
        <v>8031</v>
      </c>
      <c r="I18" s="1" t="s">
        <v>8032</v>
      </c>
      <c r="J18" s="1" t="s">
        <v>8032</v>
      </c>
      <c r="K18" s="2"/>
      <c r="L18" s="1">
        <v>-5.0</v>
      </c>
      <c r="M18" s="1"/>
      <c r="N18" s="1">
        <v>9.293166666666666</v>
      </c>
      <c r="O18" s="1" t="s">
        <v>7974</v>
      </c>
      <c r="P18" s="1" t="s">
        <v>8033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1">
        <v>528.0</v>
      </c>
      <c r="D19" s="1">
        <v>0.0</v>
      </c>
      <c r="E19" s="1" t="s">
        <v>18</v>
      </c>
      <c r="F19" s="1" t="s">
        <v>19</v>
      </c>
      <c r="G19" s="1" t="s">
        <v>20</v>
      </c>
      <c r="H19" s="1" t="s">
        <v>8034</v>
      </c>
      <c r="I19" s="1" t="s">
        <v>8035</v>
      </c>
      <c r="J19" s="1" t="s">
        <v>8035</v>
      </c>
      <c r="K19" s="2"/>
      <c r="L19" s="1">
        <v>-4.0</v>
      </c>
      <c r="M19" s="1"/>
      <c r="N19" s="1">
        <v>10.060316666666667</v>
      </c>
      <c r="O19" s="1" t="s">
        <v>7974</v>
      </c>
      <c r="P19" s="1" t="s">
        <v>8036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195</v>
      </c>
      <c r="B20" s="1" t="s">
        <v>17</v>
      </c>
      <c r="C20" s="1">
        <v>394.0</v>
      </c>
      <c r="D20" s="1">
        <v>0.0</v>
      </c>
      <c r="E20" s="1" t="s">
        <v>8004</v>
      </c>
      <c r="F20" s="1" t="s">
        <v>19</v>
      </c>
      <c r="G20" s="1" t="s">
        <v>20</v>
      </c>
      <c r="H20" s="1" t="s">
        <v>8037</v>
      </c>
      <c r="I20" s="1" t="s">
        <v>8038</v>
      </c>
      <c r="J20" s="1" t="s">
        <v>8038</v>
      </c>
      <c r="K20" s="2"/>
      <c r="L20" s="1">
        <v>-4.0</v>
      </c>
      <c r="M20" s="1"/>
      <c r="N20" s="1">
        <v>10.6087</v>
      </c>
      <c r="O20" s="1" t="s">
        <v>7974</v>
      </c>
      <c r="P20" s="1" t="s">
        <v>8039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25</v>
      </c>
      <c r="B21" s="1" t="s">
        <v>17</v>
      </c>
      <c r="C21" s="1">
        <v>294.0</v>
      </c>
      <c r="D21" s="1">
        <v>0.0</v>
      </c>
      <c r="E21" s="2"/>
      <c r="F21" s="1" t="s">
        <v>19</v>
      </c>
      <c r="G21" s="1" t="s">
        <v>20</v>
      </c>
      <c r="H21" s="1" t="s">
        <v>8040</v>
      </c>
      <c r="I21" s="1" t="s">
        <v>8041</v>
      </c>
      <c r="J21" s="1" t="s">
        <v>8041</v>
      </c>
      <c r="K21" s="2"/>
      <c r="L21" s="1">
        <v>-8.0</v>
      </c>
      <c r="M21" s="1"/>
      <c r="N21" s="1">
        <v>6.82995</v>
      </c>
      <c r="O21" s="1" t="s">
        <v>7974</v>
      </c>
      <c r="P21" s="1" t="s">
        <v>8042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30</v>
      </c>
      <c r="B22" s="3" t="s">
        <v>17</v>
      </c>
      <c r="C22" s="1">
        <v>379.0</v>
      </c>
      <c r="D22" s="1">
        <v>0.0</v>
      </c>
      <c r="E22" s="1" t="s">
        <v>8043</v>
      </c>
      <c r="F22" s="1" t="s">
        <v>32</v>
      </c>
      <c r="G22" s="1" t="s">
        <v>20</v>
      </c>
      <c r="H22" s="1" t="s">
        <v>8044</v>
      </c>
      <c r="I22" s="1" t="s">
        <v>8045</v>
      </c>
      <c r="J22" s="1" t="s">
        <v>8046</v>
      </c>
      <c r="K22" s="1" t="s">
        <v>8047</v>
      </c>
      <c r="L22" s="1">
        <v>-7.0</v>
      </c>
      <c r="M22" s="1">
        <v>0.0016</v>
      </c>
      <c r="N22" s="1">
        <v>12.331066666666667</v>
      </c>
      <c r="O22" s="1" t="s">
        <v>37</v>
      </c>
      <c r="P22" s="1" t="s">
        <v>8048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195</v>
      </c>
      <c r="B23" s="1" t="s">
        <v>17</v>
      </c>
      <c r="C23" s="1">
        <v>323.0</v>
      </c>
      <c r="D23" s="1">
        <v>0.0</v>
      </c>
      <c r="E23" s="1" t="s">
        <v>1456</v>
      </c>
      <c r="F23" s="1" t="s">
        <v>19</v>
      </c>
      <c r="G23" s="1" t="s">
        <v>20</v>
      </c>
      <c r="H23" s="1" t="s">
        <v>8049</v>
      </c>
      <c r="I23" s="1" t="s">
        <v>8050</v>
      </c>
      <c r="J23" s="1" t="s">
        <v>8050</v>
      </c>
      <c r="K23" s="2"/>
      <c r="L23" s="1">
        <v>-3.0</v>
      </c>
      <c r="M23" s="1"/>
      <c r="N23" s="1">
        <v>11.1417</v>
      </c>
      <c r="O23" s="1" t="s">
        <v>7974</v>
      </c>
      <c r="P23" s="1" t="s">
        <v>8051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195</v>
      </c>
      <c r="B24" s="1" t="s">
        <v>17</v>
      </c>
      <c r="C24" s="1">
        <v>274.0</v>
      </c>
      <c r="D24" s="1">
        <v>0.0</v>
      </c>
      <c r="E24" s="1" t="s">
        <v>8004</v>
      </c>
      <c r="F24" s="1" t="s">
        <v>19</v>
      </c>
      <c r="G24" s="1" t="s">
        <v>20</v>
      </c>
      <c r="H24" s="1" t="s">
        <v>8052</v>
      </c>
      <c r="I24" s="1" t="s">
        <v>8053</v>
      </c>
      <c r="J24" s="1" t="s">
        <v>8053</v>
      </c>
      <c r="K24" s="2"/>
      <c r="L24" s="1">
        <v>-4.0</v>
      </c>
      <c r="M24" s="1"/>
      <c r="N24" s="1">
        <v>10.911283333333333</v>
      </c>
      <c r="O24" s="1" t="s">
        <v>7974</v>
      </c>
      <c r="P24" s="1" t="s">
        <v>8054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99</v>
      </c>
      <c r="B25" s="1" t="s">
        <v>17</v>
      </c>
      <c r="C25" s="3">
        <v>249.0</v>
      </c>
      <c r="D25" s="1">
        <v>0.0</v>
      </c>
      <c r="E25" s="2"/>
      <c r="F25" s="1" t="s">
        <v>42</v>
      </c>
      <c r="G25" s="1" t="s">
        <v>26</v>
      </c>
      <c r="H25" s="1" t="s">
        <v>8055</v>
      </c>
      <c r="I25" s="1" t="s">
        <v>8056</v>
      </c>
      <c r="J25" s="1" t="s">
        <v>8056</v>
      </c>
      <c r="K25" s="2"/>
      <c r="L25" s="1">
        <v>4.0</v>
      </c>
      <c r="M25" s="1"/>
      <c r="N25" s="1">
        <v>9.965083333333334</v>
      </c>
      <c r="O25" s="1" t="s">
        <v>102</v>
      </c>
      <c r="P25" s="1" t="s">
        <v>8057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16</v>
      </c>
      <c r="B26" s="1" t="s">
        <v>17</v>
      </c>
      <c r="C26" s="1">
        <v>453.0</v>
      </c>
      <c r="D26" s="1">
        <v>0.0</v>
      </c>
      <c r="E26" s="1" t="s">
        <v>18</v>
      </c>
      <c r="F26" s="1" t="s">
        <v>19</v>
      </c>
      <c r="G26" s="1" t="s">
        <v>20</v>
      </c>
      <c r="H26" s="1" t="s">
        <v>8058</v>
      </c>
      <c r="I26" s="1" t="s">
        <v>8059</v>
      </c>
      <c r="J26" s="1" t="s">
        <v>8059</v>
      </c>
      <c r="K26" s="2"/>
      <c r="L26" s="1">
        <v>-4.0</v>
      </c>
      <c r="M26" s="1"/>
      <c r="N26" s="1">
        <v>10.113516666666667</v>
      </c>
      <c r="O26" s="1" t="s">
        <v>7974</v>
      </c>
      <c r="P26" s="1" t="s">
        <v>8060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16</v>
      </c>
      <c r="B27" s="1" t="s">
        <v>17</v>
      </c>
      <c r="C27" s="1">
        <v>394.0</v>
      </c>
      <c r="D27" s="1">
        <v>0.0</v>
      </c>
      <c r="E27" s="1" t="s">
        <v>18</v>
      </c>
      <c r="F27" s="1" t="s">
        <v>19</v>
      </c>
      <c r="G27" s="1" t="s">
        <v>20</v>
      </c>
      <c r="H27" s="1" t="s">
        <v>8061</v>
      </c>
      <c r="I27" s="1" t="s">
        <v>8062</v>
      </c>
      <c r="J27" s="1" t="s">
        <v>8062</v>
      </c>
      <c r="K27" s="2"/>
      <c r="L27" s="1">
        <v>-4.0</v>
      </c>
      <c r="M27" s="1"/>
      <c r="N27" s="1">
        <v>10.381633333333333</v>
      </c>
      <c r="O27" s="1" t="s">
        <v>7974</v>
      </c>
      <c r="P27" s="1" t="s">
        <v>8063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408.0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8064</v>
      </c>
      <c r="I28" s="1" t="s">
        <v>8065</v>
      </c>
      <c r="J28" s="1" t="s">
        <v>8065</v>
      </c>
      <c r="K28" s="2"/>
      <c r="L28" s="1">
        <v>-4.0</v>
      </c>
      <c r="M28" s="1"/>
      <c r="N28" s="1">
        <v>10.24335</v>
      </c>
      <c r="O28" s="1" t="s">
        <v>7974</v>
      </c>
      <c r="P28" s="1" t="s">
        <v>8066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25</v>
      </c>
      <c r="B29" s="1" t="s">
        <v>17</v>
      </c>
      <c r="C29" s="1">
        <v>545.0</v>
      </c>
      <c r="D29" s="1">
        <v>0.0</v>
      </c>
      <c r="E29" s="2"/>
      <c r="F29" s="1" t="s">
        <v>19</v>
      </c>
      <c r="G29" s="1" t="s">
        <v>20</v>
      </c>
      <c r="H29" s="1" t="s">
        <v>8067</v>
      </c>
      <c r="I29" s="1" t="s">
        <v>8068</v>
      </c>
      <c r="J29" s="1" t="s">
        <v>8068</v>
      </c>
      <c r="K29" s="2"/>
      <c r="L29" s="1">
        <v>-5.0</v>
      </c>
      <c r="M29" s="1"/>
      <c r="N29" s="1">
        <v>9.868933333333333</v>
      </c>
      <c r="O29" s="1" t="s">
        <v>7974</v>
      </c>
      <c r="P29" s="1" t="s">
        <v>8069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25</v>
      </c>
      <c r="B30" s="1" t="s">
        <v>17</v>
      </c>
      <c r="C30" s="1">
        <v>329.0</v>
      </c>
      <c r="D30" s="1">
        <v>0.0</v>
      </c>
      <c r="E30" s="2"/>
      <c r="F30" s="1" t="s">
        <v>19</v>
      </c>
      <c r="G30" s="1" t="s">
        <v>20</v>
      </c>
      <c r="H30" s="1" t="s">
        <v>8070</v>
      </c>
      <c r="I30" s="1" t="s">
        <v>8071</v>
      </c>
      <c r="J30" s="1" t="s">
        <v>8071</v>
      </c>
      <c r="K30" s="2"/>
      <c r="L30" s="1">
        <v>-7.0</v>
      </c>
      <c r="M30" s="1"/>
      <c r="N30" s="1">
        <v>7.748983333333333</v>
      </c>
      <c r="O30" s="1" t="s">
        <v>7974</v>
      </c>
      <c r="P30" s="1" t="s">
        <v>8072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30</v>
      </c>
      <c r="B31" s="1" t="s">
        <v>17</v>
      </c>
      <c r="C31" s="3">
        <v>665.0</v>
      </c>
      <c r="D31" s="1">
        <v>0.0</v>
      </c>
      <c r="E31" s="1" t="s">
        <v>8043</v>
      </c>
      <c r="F31" s="1" t="s">
        <v>32</v>
      </c>
      <c r="G31" s="1" t="s">
        <v>20</v>
      </c>
      <c r="H31" s="1" t="s">
        <v>8073</v>
      </c>
      <c r="I31" s="1" t="s">
        <v>8074</v>
      </c>
      <c r="J31" s="1" t="s">
        <v>8075</v>
      </c>
      <c r="K31" s="1" t="s">
        <v>8076</v>
      </c>
      <c r="L31" s="1">
        <v>-13.0</v>
      </c>
      <c r="M31" s="1">
        <v>0.005583333333333333</v>
      </c>
      <c r="N31" s="1">
        <v>13.788166666666667</v>
      </c>
      <c r="O31" s="1" t="s">
        <v>37</v>
      </c>
      <c r="P31" s="1" t="s">
        <v>8077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99</v>
      </c>
      <c r="B32" s="1" t="s">
        <v>17</v>
      </c>
      <c r="C32" s="1">
        <v>279.0</v>
      </c>
      <c r="D32" s="1">
        <v>0.0</v>
      </c>
      <c r="E32" s="2"/>
      <c r="F32" s="1" t="s">
        <v>42</v>
      </c>
      <c r="G32" s="1" t="s">
        <v>26</v>
      </c>
      <c r="H32" s="1" t="s">
        <v>8078</v>
      </c>
      <c r="I32" s="1" t="s">
        <v>8079</v>
      </c>
      <c r="J32" s="1" t="s">
        <v>8079</v>
      </c>
      <c r="K32" s="2"/>
      <c r="L32" s="1">
        <v>3.0</v>
      </c>
      <c r="M32" s="1"/>
      <c r="N32" s="1">
        <v>8.205616666666666</v>
      </c>
      <c r="O32" s="1" t="s">
        <v>102</v>
      </c>
      <c r="P32" s="1" t="s">
        <v>8080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99</v>
      </c>
      <c r="B33" s="1" t="s">
        <v>17</v>
      </c>
      <c r="C33" s="1">
        <v>119.0</v>
      </c>
      <c r="D33" s="1">
        <v>0.0</v>
      </c>
      <c r="E33" s="2"/>
      <c r="F33" s="1" t="s">
        <v>42</v>
      </c>
      <c r="G33" s="1" t="s">
        <v>26</v>
      </c>
      <c r="H33" s="1" t="s">
        <v>8081</v>
      </c>
      <c r="I33" s="1" t="s">
        <v>8082</v>
      </c>
      <c r="J33" s="1" t="s">
        <v>8082</v>
      </c>
      <c r="K33" s="2"/>
      <c r="L33" s="1">
        <v>0.0</v>
      </c>
      <c r="M33" s="1"/>
      <c r="N33" s="1">
        <v>5.251533333333334</v>
      </c>
      <c r="O33" s="1" t="s">
        <v>102</v>
      </c>
      <c r="P33" s="1" t="s">
        <v>8083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195</v>
      </c>
      <c r="B34" s="1" t="s">
        <v>17</v>
      </c>
      <c r="C34" s="1">
        <v>399.0</v>
      </c>
      <c r="D34" s="1">
        <v>0.0</v>
      </c>
      <c r="E34" s="1" t="s">
        <v>8084</v>
      </c>
      <c r="F34" s="1" t="s">
        <v>19</v>
      </c>
      <c r="G34" s="1" t="s">
        <v>20</v>
      </c>
      <c r="H34" s="1" t="s">
        <v>8085</v>
      </c>
      <c r="I34" s="1" t="s">
        <v>8086</v>
      </c>
      <c r="J34" s="1" t="s">
        <v>8086</v>
      </c>
      <c r="K34" s="2"/>
      <c r="L34" s="1">
        <v>-8.0</v>
      </c>
      <c r="M34" s="1"/>
      <c r="N34" s="1">
        <v>6.513533333333333</v>
      </c>
      <c r="O34" s="1" t="s">
        <v>7974</v>
      </c>
      <c r="P34" s="1" t="s">
        <v>8087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1">
        <v>548.0</v>
      </c>
      <c r="D35" s="1">
        <v>0.0</v>
      </c>
      <c r="E35" s="1" t="s">
        <v>18</v>
      </c>
      <c r="F35" s="1" t="s">
        <v>19</v>
      </c>
      <c r="G35" s="1" t="s">
        <v>20</v>
      </c>
      <c r="H35" s="1" t="s">
        <v>8088</v>
      </c>
      <c r="I35" s="1" t="s">
        <v>8089</v>
      </c>
      <c r="J35" s="1" t="s">
        <v>8089</v>
      </c>
      <c r="K35" s="2"/>
      <c r="L35" s="1">
        <v>-6.0</v>
      </c>
      <c r="M35" s="1"/>
      <c r="N35" s="1">
        <v>8.854083333333334</v>
      </c>
      <c r="O35" s="1" t="s">
        <v>7974</v>
      </c>
      <c r="P35" s="1" t="s">
        <v>8090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1">
        <v>264.0</v>
      </c>
      <c r="D36" s="1">
        <v>0.0</v>
      </c>
      <c r="E36" s="1" t="s">
        <v>18</v>
      </c>
      <c r="F36" s="1" t="s">
        <v>19</v>
      </c>
      <c r="G36" s="1" t="s">
        <v>20</v>
      </c>
      <c r="H36" s="1" t="s">
        <v>8091</v>
      </c>
      <c r="I36" s="1" t="s">
        <v>8092</v>
      </c>
      <c r="J36" s="1" t="s">
        <v>8092</v>
      </c>
      <c r="K36" s="2"/>
      <c r="L36" s="1">
        <v>-7.0</v>
      </c>
      <c r="M36" s="1"/>
      <c r="N36" s="1">
        <v>7.683583333333333</v>
      </c>
      <c r="O36" s="1" t="s">
        <v>7974</v>
      </c>
      <c r="P36" s="1" t="s">
        <v>8093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25</v>
      </c>
      <c r="B37" s="1" t="s">
        <v>17</v>
      </c>
      <c r="C37" s="1">
        <v>314.0</v>
      </c>
      <c r="D37" s="1">
        <v>0.0</v>
      </c>
      <c r="E37" s="2"/>
      <c r="F37" s="1" t="s">
        <v>19</v>
      </c>
      <c r="G37" s="1" t="s">
        <v>26</v>
      </c>
      <c r="H37" s="1" t="s">
        <v>8094</v>
      </c>
      <c r="I37" s="1" t="s">
        <v>8095</v>
      </c>
      <c r="J37" s="1" t="s">
        <v>8095</v>
      </c>
      <c r="K37" s="2"/>
      <c r="L37" s="1">
        <v>-7.0</v>
      </c>
      <c r="M37" s="1"/>
      <c r="N37" s="1">
        <v>7.240716666666667</v>
      </c>
      <c r="O37" s="1" t="s">
        <v>7974</v>
      </c>
      <c r="P37" s="1" t="s">
        <v>8096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1">
        <v>722.0</v>
      </c>
      <c r="D38" s="1">
        <v>0.0</v>
      </c>
      <c r="E38" s="1" t="s">
        <v>18</v>
      </c>
      <c r="F38" s="1" t="s">
        <v>19</v>
      </c>
      <c r="G38" s="1" t="s">
        <v>20</v>
      </c>
      <c r="H38" s="1" t="s">
        <v>8097</v>
      </c>
      <c r="I38" s="1" t="s">
        <v>8098</v>
      </c>
      <c r="J38" s="1" t="s">
        <v>8098</v>
      </c>
      <c r="K38" s="2"/>
      <c r="L38" s="1">
        <v>-6.0</v>
      </c>
      <c r="M38" s="1"/>
      <c r="N38" s="1">
        <v>9.548516666666666</v>
      </c>
      <c r="O38" s="1" t="s">
        <v>7974</v>
      </c>
      <c r="P38" s="1" t="s">
        <v>8099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25</v>
      </c>
      <c r="B39" s="1" t="s">
        <v>17</v>
      </c>
      <c r="C39" s="1">
        <v>224.0</v>
      </c>
      <c r="D39" s="1">
        <v>0.0</v>
      </c>
      <c r="E39" s="2"/>
      <c r="F39" s="1" t="s">
        <v>19</v>
      </c>
      <c r="G39" s="1" t="s">
        <v>20</v>
      </c>
      <c r="H39" s="1" t="s">
        <v>8100</v>
      </c>
      <c r="I39" s="1" t="s">
        <v>8101</v>
      </c>
      <c r="J39" s="1" t="s">
        <v>8101</v>
      </c>
      <c r="K39" s="2"/>
      <c r="L39" s="1">
        <v>-7.0</v>
      </c>
      <c r="M39" s="1"/>
      <c r="N39" s="1">
        <v>7.948216666666666</v>
      </c>
      <c r="O39" s="1" t="s">
        <v>7974</v>
      </c>
      <c r="P39" s="1" t="s">
        <v>8102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195</v>
      </c>
      <c r="B40" s="1" t="s">
        <v>17</v>
      </c>
      <c r="C40" s="1">
        <v>682.0</v>
      </c>
      <c r="D40" s="1">
        <v>0.0</v>
      </c>
      <c r="E40" s="1" t="s">
        <v>342</v>
      </c>
      <c r="F40" s="1" t="s">
        <v>19</v>
      </c>
      <c r="G40" s="1" t="s">
        <v>20</v>
      </c>
      <c r="H40" s="1" t="s">
        <v>8103</v>
      </c>
      <c r="I40" s="1" t="s">
        <v>8104</v>
      </c>
      <c r="J40" s="1" t="s">
        <v>8104</v>
      </c>
      <c r="K40" s="2"/>
      <c r="L40" s="1">
        <v>-6.0</v>
      </c>
      <c r="M40" s="1"/>
      <c r="N40" s="1">
        <v>8.76955</v>
      </c>
      <c r="O40" s="1" t="s">
        <v>7974</v>
      </c>
      <c r="P40" s="1" t="s">
        <v>8105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1">
        <v>572.0</v>
      </c>
      <c r="D41" s="1">
        <v>0.0</v>
      </c>
      <c r="E41" s="1" t="s">
        <v>18</v>
      </c>
      <c r="F41" s="1" t="s">
        <v>19</v>
      </c>
      <c r="G41" s="1" t="s">
        <v>20</v>
      </c>
      <c r="H41" s="1" t="s">
        <v>8106</v>
      </c>
      <c r="I41" s="1" t="s">
        <v>8107</v>
      </c>
      <c r="J41" s="1" t="s">
        <v>8107</v>
      </c>
      <c r="K41" s="2"/>
      <c r="L41" s="1">
        <v>-5.0</v>
      </c>
      <c r="M41" s="1"/>
      <c r="N41" s="1">
        <v>9.702</v>
      </c>
      <c r="O41" s="1" t="s">
        <v>7974</v>
      </c>
      <c r="P41" s="1" t="s">
        <v>8108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1">
        <v>483.0</v>
      </c>
      <c r="D42" s="1">
        <v>0.0</v>
      </c>
      <c r="E42" s="1" t="s">
        <v>18</v>
      </c>
      <c r="F42" s="1" t="s">
        <v>19</v>
      </c>
      <c r="G42" s="1" t="s">
        <v>20</v>
      </c>
      <c r="H42" s="1" t="s">
        <v>8109</v>
      </c>
      <c r="I42" s="1" t="s">
        <v>8110</v>
      </c>
      <c r="J42" s="1" t="s">
        <v>8110</v>
      </c>
      <c r="K42" s="2"/>
      <c r="L42" s="1">
        <v>-4.0</v>
      </c>
      <c r="M42" s="1"/>
      <c r="N42" s="1">
        <v>10.699066666666667</v>
      </c>
      <c r="O42" s="1" t="s">
        <v>7974</v>
      </c>
      <c r="P42" s="1" t="s">
        <v>8111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25</v>
      </c>
      <c r="B43" s="1" t="s">
        <v>17</v>
      </c>
      <c r="C43" s="1">
        <v>553.0</v>
      </c>
      <c r="D43" s="1">
        <v>0.0</v>
      </c>
      <c r="E43" s="2"/>
      <c r="F43" s="1" t="s">
        <v>19</v>
      </c>
      <c r="G43" s="1" t="s">
        <v>20</v>
      </c>
      <c r="H43" s="1" t="s">
        <v>8112</v>
      </c>
      <c r="I43" s="1" t="s">
        <v>8113</v>
      </c>
      <c r="J43" s="1" t="s">
        <v>8113</v>
      </c>
      <c r="K43" s="2"/>
      <c r="L43" s="1">
        <v>-3.0</v>
      </c>
      <c r="M43" s="1"/>
      <c r="N43" s="1">
        <v>11.465666666666667</v>
      </c>
      <c r="O43" s="1" t="s">
        <v>7974</v>
      </c>
      <c r="P43" s="1" t="s">
        <v>8114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528.0</v>
      </c>
      <c r="D44" s="1">
        <v>0.0</v>
      </c>
      <c r="E44" s="1" t="s">
        <v>18</v>
      </c>
      <c r="F44" s="1" t="s">
        <v>19</v>
      </c>
      <c r="G44" s="1" t="s">
        <v>20</v>
      </c>
      <c r="H44" s="1" t="s">
        <v>8115</v>
      </c>
      <c r="I44" s="1" t="s">
        <v>8116</v>
      </c>
      <c r="J44" s="1" t="s">
        <v>8116</v>
      </c>
      <c r="K44" s="2"/>
      <c r="L44" s="1">
        <v>-4.0</v>
      </c>
      <c r="M44" s="1"/>
      <c r="N44" s="1">
        <v>10.530566666666667</v>
      </c>
      <c r="O44" s="1" t="s">
        <v>7974</v>
      </c>
      <c r="P44" s="1" t="s">
        <v>8117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1">
        <v>364.0</v>
      </c>
      <c r="D45" s="1">
        <v>0.0</v>
      </c>
      <c r="E45" s="1" t="s">
        <v>18</v>
      </c>
      <c r="F45" s="1" t="s">
        <v>19</v>
      </c>
      <c r="G45" s="1" t="s">
        <v>20</v>
      </c>
      <c r="H45" s="1" t="s">
        <v>8118</v>
      </c>
      <c r="I45" s="1" t="s">
        <v>8119</v>
      </c>
      <c r="J45" s="1" t="s">
        <v>8119</v>
      </c>
      <c r="K45" s="2"/>
      <c r="L45" s="1">
        <v>-7.0</v>
      </c>
      <c r="M45" s="1"/>
      <c r="N45" s="1">
        <v>8.845333333333333</v>
      </c>
      <c r="O45" s="1" t="s">
        <v>7974</v>
      </c>
      <c r="P45" s="1" t="s">
        <v>8120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195</v>
      </c>
      <c r="B46" s="1" t="s">
        <v>17</v>
      </c>
      <c r="C46" s="1">
        <v>658.0</v>
      </c>
      <c r="D46" s="1">
        <v>0.0</v>
      </c>
      <c r="E46" s="1" t="s">
        <v>1456</v>
      </c>
      <c r="F46" s="1" t="s">
        <v>19</v>
      </c>
      <c r="G46" s="1" t="s">
        <v>20</v>
      </c>
      <c r="H46" s="1" t="s">
        <v>8121</v>
      </c>
      <c r="I46" s="1" t="s">
        <v>8122</v>
      </c>
      <c r="J46" s="1" t="s">
        <v>8122</v>
      </c>
      <c r="K46" s="2"/>
      <c r="L46" s="1">
        <v>-4.0</v>
      </c>
      <c r="M46" s="1"/>
      <c r="N46" s="1">
        <v>10.9383</v>
      </c>
      <c r="O46" s="1" t="s">
        <v>7974</v>
      </c>
      <c r="P46" s="1" t="s">
        <v>8123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16</v>
      </c>
      <c r="B47" s="1" t="s">
        <v>17</v>
      </c>
      <c r="C47" s="1">
        <v>314.0</v>
      </c>
      <c r="D47" s="1">
        <v>0.0</v>
      </c>
      <c r="E47" s="1" t="s">
        <v>18</v>
      </c>
      <c r="F47" s="1" t="s">
        <v>19</v>
      </c>
      <c r="G47" s="1" t="s">
        <v>20</v>
      </c>
      <c r="H47" s="1" t="s">
        <v>8124</v>
      </c>
      <c r="I47" s="1" t="s">
        <v>8125</v>
      </c>
      <c r="J47" s="1" t="s">
        <v>8125</v>
      </c>
      <c r="K47" s="2"/>
      <c r="L47" s="1">
        <v>-12.0</v>
      </c>
      <c r="M47" s="1"/>
      <c r="N47" s="1">
        <v>7.813366666666667</v>
      </c>
      <c r="O47" s="1" t="s">
        <v>7974</v>
      </c>
      <c r="P47" s="1" t="s">
        <v>8126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1">
        <v>774.0</v>
      </c>
      <c r="D48" s="1">
        <v>0.0</v>
      </c>
      <c r="E48" s="1" t="s">
        <v>18</v>
      </c>
      <c r="F48" s="1" t="s">
        <v>19</v>
      </c>
      <c r="G48" s="1" t="s">
        <v>20</v>
      </c>
      <c r="H48" s="1" t="s">
        <v>8127</v>
      </c>
      <c r="I48" s="1" t="s">
        <v>8128</v>
      </c>
      <c r="J48" s="1" t="s">
        <v>8128</v>
      </c>
      <c r="K48" s="2"/>
      <c r="L48" s="1">
        <v>-5.0</v>
      </c>
      <c r="M48" s="1"/>
      <c r="N48" s="1">
        <v>9.764416666666667</v>
      </c>
      <c r="O48" s="1" t="s">
        <v>7974</v>
      </c>
      <c r="P48" s="1" t="s">
        <v>8129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30</v>
      </c>
      <c r="B49" s="1" t="s">
        <v>17</v>
      </c>
      <c r="C49" s="1">
        <v>578.0</v>
      </c>
      <c r="D49" s="1">
        <v>0.0</v>
      </c>
      <c r="E49" s="1" t="s">
        <v>8043</v>
      </c>
      <c r="F49" s="1" t="s">
        <v>32</v>
      </c>
      <c r="G49" s="1" t="s">
        <v>20</v>
      </c>
      <c r="H49" s="1" t="s">
        <v>8130</v>
      </c>
      <c r="I49" s="1" t="s">
        <v>8131</v>
      </c>
      <c r="J49" s="1" t="s">
        <v>8132</v>
      </c>
      <c r="K49" s="1" t="s">
        <v>8133</v>
      </c>
      <c r="L49" s="1">
        <v>-8.0</v>
      </c>
      <c r="M49" s="1">
        <v>0.0024833333333333335</v>
      </c>
      <c r="N49" s="1">
        <v>13.625216666666667</v>
      </c>
      <c r="O49" s="1" t="s">
        <v>37</v>
      </c>
      <c r="P49" s="1" t="s">
        <v>8134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25</v>
      </c>
      <c r="B50" s="1" t="s">
        <v>17</v>
      </c>
      <c r="C50" s="1">
        <v>378.0</v>
      </c>
      <c r="D50" s="1">
        <v>0.0</v>
      </c>
      <c r="E50" s="2"/>
      <c r="F50" s="1" t="s">
        <v>19</v>
      </c>
      <c r="G50" s="1" t="s">
        <v>20</v>
      </c>
      <c r="H50" s="1" t="s">
        <v>8135</v>
      </c>
      <c r="I50" s="1" t="s">
        <v>8136</v>
      </c>
      <c r="J50" s="1" t="s">
        <v>8136</v>
      </c>
      <c r="K50" s="2"/>
      <c r="L50" s="1">
        <v>-5.0</v>
      </c>
      <c r="M50" s="1"/>
      <c r="N50" s="1">
        <v>9.839966666666667</v>
      </c>
      <c r="O50" s="1" t="s">
        <v>7974</v>
      </c>
      <c r="P50" s="1" t="s">
        <v>8137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30</v>
      </c>
      <c r="B51" s="1" t="s">
        <v>17</v>
      </c>
      <c r="C51" s="1">
        <v>267.0</v>
      </c>
      <c r="D51" s="1">
        <v>62.0</v>
      </c>
      <c r="E51" s="2"/>
      <c r="F51" s="1" t="s">
        <v>42</v>
      </c>
      <c r="G51" s="1" t="s">
        <v>20</v>
      </c>
      <c r="H51" s="1" t="s">
        <v>8138</v>
      </c>
      <c r="I51" s="1" t="s">
        <v>8139</v>
      </c>
      <c r="J51" s="1" t="s">
        <v>8139</v>
      </c>
      <c r="K51" s="2"/>
      <c r="L51" s="1">
        <v>-10.0</v>
      </c>
      <c r="M51" s="1"/>
      <c r="N51" s="1">
        <v>9.527833333333334</v>
      </c>
      <c r="O51" s="1" t="s">
        <v>37</v>
      </c>
      <c r="P51" s="1" t="s">
        <v>8140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630.0</v>
      </c>
      <c r="D52" s="1">
        <v>0.0</v>
      </c>
      <c r="E52" s="1" t="s">
        <v>18</v>
      </c>
      <c r="F52" s="1" t="s">
        <v>19</v>
      </c>
      <c r="G52" s="1" t="s">
        <v>20</v>
      </c>
      <c r="H52" s="1" t="s">
        <v>8141</v>
      </c>
      <c r="I52" s="1" t="s">
        <v>8142</v>
      </c>
      <c r="J52" s="1" t="s">
        <v>8142</v>
      </c>
      <c r="K52" s="2"/>
      <c r="L52" s="1">
        <v>-4.0</v>
      </c>
      <c r="M52" s="1"/>
      <c r="N52" s="1">
        <v>10.994283333333334</v>
      </c>
      <c r="O52" s="1" t="s">
        <v>7974</v>
      </c>
      <c r="P52" s="1" t="s">
        <v>8143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1" t="s">
        <v>17</v>
      </c>
      <c r="C53" s="1">
        <v>319.0</v>
      </c>
      <c r="D53" s="1">
        <v>0.0</v>
      </c>
      <c r="E53" s="1" t="s">
        <v>18</v>
      </c>
      <c r="F53" s="1" t="s">
        <v>19</v>
      </c>
      <c r="G53" s="1" t="s">
        <v>20</v>
      </c>
      <c r="H53" s="1" t="s">
        <v>8144</v>
      </c>
      <c r="I53" s="1" t="s">
        <v>8145</v>
      </c>
      <c r="J53" s="1" t="s">
        <v>8145</v>
      </c>
      <c r="K53" s="2"/>
      <c r="L53" s="1">
        <v>-8.0</v>
      </c>
      <c r="M53" s="1"/>
      <c r="N53" s="1">
        <v>19.766233333333332</v>
      </c>
      <c r="O53" s="1" t="s">
        <v>7974</v>
      </c>
      <c r="P53" s="1" t="s">
        <v>8146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99</v>
      </c>
      <c r="B54" s="1" t="s">
        <v>17</v>
      </c>
      <c r="C54" s="1">
        <v>309.0</v>
      </c>
      <c r="D54" s="1">
        <v>0.0</v>
      </c>
      <c r="E54" s="2"/>
      <c r="F54" s="1" t="s">
        <v>42</v>
      </c>
      <c r="G54" s="1" t="s">
        <v>26</v>
      </c>
      <c r="H54" s="1" t="s">
        <v>8147</v>
      </c>
      <c r="I54" s="1" t="s">
        <v>8148</v>
      </c>
      <c r="J54" s="1" t="s">
        <v>8148</v>
      </c>
      <c r="K54" s="2"/>
      <c r="L54" s="1">
        <v>1.0</v>
      </c>
      <c r="M54" s="1"/>
      <c r="N54" s="1">
        <v>6.736983333333334</v>
      </c>
      <c r="O54" s="1" t="s">
        <v>102</v>
      </c>
      <c r="P54" s="1" t="s">
        <v>8149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30</v>
      </c>
      <c r="B55" s="1" t="s">
        <v>17</v>
      </c>
      <c r="C55" s="1">
        <v>456.0</v>
      </c>
      <c r="D55" s="1">
        <v>17.0</v>
      </c>
      <c r="E55" s="1" t="s">
        <v>8150</v>
      </c>
      <c r="F55" s="1" t="s">
        <v>32</v>
      </c>
      <c r="G55" s="1" t="s">
        <v>20</v>
      </c>
      <c r="H55" s="1" t="s">
        <v>8151</v>
      </c>
      <c r="I55" s="1" t="s">
        <v>8152</v>
      </c>
      <c r="J55" s="1" t="s">
        <v>8153</v>
      </c>
      <c r="K55" s="1" t="s">
        <v>8154</v>
      </c>
      <c r="L55" s="1">
        <v>-14.0</v>
      </c>
      <c r="M55" s="1">
        <v>0.0026333333333333334</v>
      </c>
      <c r="N55" s="1">
        <v>8.730433333333334</v>
      </c>
      <c r="O55" s="1" t="s">
        <v>37</v>
      </c>
      <c r="P55" s="1" t="s">
        <v>8155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195</v>
      </c>
      <c r="B56" s="1" t="s">
        <v>17</v>
      </c>
      <c r="C56" s="1">
        <v>329.0</v>
      </c>
      <c r="D56" s="1">
        <v>0.0</v>
      </c>
      <c r="E56" s="1" t="s">
        <v>308</v>
      </c>
      <c r="F56" s="1" t="s">
        <v>19</v>
      </c>
      <c r="G56" s="1" t="s">
        <v>20</v>
      </c>
      <c r="H56" s="1" t="s">
        <v>8156</v>
      </c>
      <c r="I56" s="1" t="s">
        <v>8157</v>
      </c>
      <c r="J56" s="1" t="s">
        <v>8157</v>
      </c>
      <c r="K56" s="2"/>
      <c r="L56" s="1">
        <v>-4.0</v>
      </c>
      <c r="M56" s="1"/>
      <c r="N56" s="1">
        <v>10.145766666666667</v>
      </c>
      <c r="O56" s="1" t="s">
        <v>7974</v>
      </c>
      <c r="P56" s="1" t="s">
        <v>5827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25</v>
      </c>
      <c r="B57" s="1" t="s">
        <v>17</v>
      </c>
      <c r="C57" s="1">
        <v>593.0</v>
      </c>
      <c r="D57" s="1">
        <v>0.0</v>
      </c>
      <c r="E57" s="2"/>
      <c r="F57" s="1" t="s">
        <v>19</v>
      </c>
      <c r="G57" s="1" t="s">
        <v>20</v>
      </c>
      <c r="H57" s="1" t="s">
        <v>8158</v>
      </c>
      <c r="I57" s="1" t="s">
        <v>8159</v>
      </c>
      <c r="J57" s="1" t="s">
        <v>8159</v>
      </c>
      <c r="K57" s="2"/>
      <c r="L57" s="1">
        <v>-6.0</v>
      </c>
      <c r="M57" s="1"/>
      <c r="N57" s="1">
        <v>8.2316</v>
      </c>
      <c r="O57" s="1" t="s">
        <v>7974</v>
      </c>
      <c r="P57" s="1" t="s">
        <v>8160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195</v>
      </c>
      <c r="B58" s="1" t="s">
        <v>17</v>
      </c>
      <c r="C58" s="1">
        <v>364.0</v>
      </c>
      <c r="D58" s="1">
        <v>0.0</v>
      </c>
      <c r="E58" s="1" t="s">
        <v>8161</v>
      </c>
      <c r="F58" s="1" t="s">
        <v>19</v>
      </c>
      <c r="G58" s="1" t="s">
        <v>20</v>
      </c>
      <c r="H58" s="1" t="s">
        <v>8162</v>
      </c>
      <c r="I58" s="1" t="s">
        <v>8163</v>
      </c>
      <c r="J58" s="1" t="s">
        <v>8163</v>
      </c>
      <c r="K58" s="2"/>
      <c r="L58" s="1">
        <v>-5.0</v>
      </c>
      <c r="M58" s="1"/>
      <c r="N58" s="1">
        <v>9.2826</v>
      </c>
      <c r="O58" s="1" t="s">
        <v>7974</v>
      </c>
      <c r="P58" s="1" t="s">
        <v>4275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25</v>
      </c>
      <c r="B59" s="1" t="s">
        <v>17</v>
      </c>
      <c r="C59" s="3">
        <v>528.0</v>
      </c>
      <c r="D59" s="1">
        <v>0.0</v>
      </c>
      <c r="E59" s="2"/>
      <c r="F59" s="1" t="s">
        <v>19</v>
      </c>
      <c r="G59" s="1" t="s">
        <v>20</v>
      </c>
      <c r="H59" s="1" t="s">
        <v>8164</v>
      </c>
      <c r="I59" s="1" t="s">
        <v>8165</v>
      </c>
      <c r="J59" s="1" t="s">
        <v>8165</v>
      </c>
      <c r="K59" s="2"/>
      <c r="L59" s="1">
        <v>-4.0</v>
      </c>
      <c r="M59" s="1"/>
      <c r="N59" s="1">
        <v>10.58355</v>
      </c>
      <c r="O59" s="1" t="s">
        <v>7974</v>
      </c>
      <c r="P59" s="1" t="s">
        <v>8166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25</v>
      </c>
      <c r="B60" s="1" t="s">
        <v>17</v>
      </c>
      <c r="C60" s="1">
        <v>394.0</v>
      </c>
      <c r="D60" s="1">
        <v>0.0</v>
      </c>
      <c r="E60" s="2"/>
      <c r="F60" s="1" t="s">
        <v>19</v>
      </c>
      <c r="G60" s="1" t="s">
        <v>20</v>
      </c>
      <c r="H60" s="1" t="s">
        <v>8167</v>
      </c>
      <c r="I60" s="1" t="s">
        <v>8168</v>
      </c>
      <c r="J60" s="1" t="s">
        <v>8168</v>
      </c>
      <c r="K60" s="2"/>
      <c r="L60" s="1">
        <v>-5.0</v>
      </c>
      <c r="M60" s="1"/>
      <c r="N60" s="1">
        <v>9.0098</v>
      </c>
      <c r="O60" s="1" t="s">
        <v>7974</v>
      </c>
      <c r="P60" s="1" t="s">
        <v>8169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329.0</v>
      </c>
      <c r="D61" s="1">
        <v>0.0</v>
      </c>
      <c r="E61" s="1" t="s">
        <v>18</v>
      </c>
      <c r="F61" s="1" t="s">
        <v>19</v>
      </c>
      <c r="G61" s="1" t="s">
        <v>20</v>
      </c>
      <c r="H61" s="1" t="s">
        <v>8170</v>
      </c>
      <c r="I61" s="1" t="s">
        <v>8171</v>
      </c>
      <c r="J61" s="1" t="s">
        <v>8171</v>
      </c>
      <c r="K61" s="2"/>
      <c r="L61" s="1">
        <v>-5.0</v>
      </c>
      <c r="M61" s="1"/>
      <c r="N61" s="1">
        <v>9.674766666666667</v>
      </c>
      <c r="O61" s="1" t="s">
        <v>7974</v>
      </c>
      <c r="P61" s="1" t="s">
        <v>8172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429.0</v>
      </c>
      <c r="D62" s="1">
        <v>0.0</v>
      </c>
      <c r="E62" s="1" t="s">
        <v>18</v>
      </c>
      <c r="F62" s="1" t="s">
        <v>19</v>
      </c>
      <c r="G62" s="1" t="s">
        <v>20</v>
      </c>
      <c r="H62" s="1" t="s">
        <v>8173</v>
      </c>
      <c r="I62" s="1" t="s">
        <v>8174</v>
      </c>
      <c r="J62" s="1" t="s">
        <v>8174</v>
      </c>
      <c r="K62" s="2"/>
      <c r="L62" s="1">
        <v>-7.0</v>
      </c>
      <c r="M62" s="1"/>
      <c r="N62" s="1">
        <v>7.38865</v>
      </c>
      <c r="O62" s="1" t="s">
        <v>7974</v>
      </c>
      <c r="P62" s="1" t="s">
        <v>8175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3">
        <v>404.0</v>
      </c>
      <c r="D63" s="1">
        <v>0.0</v>
      </c>
      <c r="E63" s="1" t="s">
        <v>18</v>
      </c>
      <c r="F63" s="1" t="s">
        <v>19</v>
      </c>
      <c r="G63" s="1" t="s">
        <v>20</v>
      </c>
      <c r="H63" s="1" t="s">
        <v>8176</v>
      </c>
      <c r="I63" s="1" t="s">
        <v>8177</v>
      </c>
      <c r="J63" s="1" t="s">
        <v>8177</v>
      </c>
      <c r="K63" s="2"/>
      <c r="L63" s="1">
        <v>-3.0</v>
      </c>
      <c r="M63" s="1"/>
      <c r="N63" s="1">
        <v>11.2759</v>
      </c>
      <c r="O63" s="1" t="s">
        <v>7974</v>
      </c>
      <c r="P63" s="1" t="s">
        <v>8178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30</v>
      </c>
      <c r="B64" s="1" t="s">
        <v>17</v>
      </c>
      <c r="C64" s="1">
        <v>208.0</v>
      </c>
      <c r="D64" s="1">
        <v>0.0</v>
      </c>
      <c r="E64" s="2"/>
      <c r="F64" s="1" t="s">
        <v>42</v>
      </c>
      <c r="G64" s="1" t="s">
        <v>26</v>
      </c>
      <c r="H64" s="1" t="s">
        <v>8179</v>
      </c>
      <c r="I64" s="1" t="s">
        <v>8180</v>
      </c>
      <c r="J64" s="1" t="s">
        <v>8180</v>
      </c>
      <c r="K64" s="2"/>
      <c r="L64" s="1">
        <v>-12.0</v>
      </c>
      <c r="M64" s="1"/>
      <c r="N64" s="1">
        <v>6.6651</v>
      </c>
      <c r="O64" s="1" t="s">
        <v>37</v>
      </c>
      <c r="P64" s="1" t="s">
        <v>8181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25</v>
      </c>
      <c r="B65" s="1" t="s">
        <v>17</v>
      </c>
      <c r="C65" s="1">
        <v>299.0</v>
      </c>
      <c r="D65" s="1">
        <v>0.0</v>
      </c>
      <c r="E65" s="2"/>
      <c r="F65" s="1" t="s">
        <v>19</v>
      </c>
      <c r="G65" s="1" t="s">
        <v>20</v>
      </c>
      <c r="H65" s="1" t="s">
        <v>8182</v>
      </c>
      <c r="I65" s="1" t="s">
        <v>8183</v>
      </c>
      <c r="J65" s="1" t="s">
        <v>8183</v>
      </c>
      <c r="K65" s="2"/>
      <c r="L65" s="1">
        <v>-3.0</v>
      </c>
      <c r="M65" s="1"/>
      <c r="N65" s="1">
        <v>11.8944</v>
      </c>
      <c r="O65" s="1" t="s">
        <v>7974</v>
      </c>
      <c r="P65" s="1" t="s">
        <v>8184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30</v>
      </c>
      <c r="B66" s="1" t="s">
        <v>17</v>
      </c>
      <c r="C66" s="3">
        <v>428.0</v>
      </c>
      <c r="D66" s="1">
        <v>0.0</v>
      </c>
      <c r="E66" s="1" t="s">
        <v>8150</v>
      </c>
      <c r="F66" s="1" t="s">
        <v>32</v>
      </c>
      <c r="G66" s="1" t="s">
        <v>20</v>
      </c>
      <c r="H66" s="1" t="s">
        <v>8185</v>
      </c>
      <c r="I66" s="1" t="s">
        <v>8186</v>
      </c>
      <c r="J66" s="1" t="s">
        <v>8187</v>
      </c>
      <c r="K66" s="1" t="s">
        <v>8188</v>
      </c>
      <c r="L66" s="1">
        <v>-8.0</v>
      </c>
      <c r="M66" s="1">
        <v>0.0030666666666666668</v>
      </c>
      <c r="N66" s="1">
        <v>10.282383333333334</v>
      </c>
      <c r="O66" s="1" t="s">
        <v>37</v>
      </c>
      <c r="P66" s="1" t="s">
        <v>8189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1">
        <v>264.0</v>
      </c>
      <c r="D67" s="1">
        <v>0.0</v>
      </c>
      <c r="E67" s="1" t="s">
        <v>18</v>
      </c>
      <c r="F67" s="1" t="s">
        <v>19</v>
      </c>
      <c r="G67" s="1" t="s">
        <v>20</v>
      </c>
      <c r="H67" s="1" t="s">
        <v>8190</v>
      </c>
      <c r="I67" s="1" t="s">
        <v>8191</v>
      </c>
      <c r="J67" s="1" t="s">
        <v>8191</v>
      </c>
      <c r="K67" s="2"/>
      <c r="L67" s="1">
        <v>-7.0</v>
      </c>
      <c r="M67" s="1"/>
      <c r="N67" s="1">
        <v>7.197183333333333</v>
      </c>
      <c r="O67" s="1" t="s">
        <v>7974</v>
      </c>
      <c r="P67" s="1" t="s">
        <v>8192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25</v>
      </c>
      <c r="B68" s="1" t="s">
        <v>17</v>
      </c>
      <c r="C68" s="1">
        <v>436.0</v>
      </c>
      <c r="D68" s="1">
        <v>0.0</v>
      </c>
      <c r="E68" s="2"/>
      <c r="F68" s="1" t="s">
        <v>19</v>
      </c>
      <c r="G68" s="1" t="s">
        <v>20</v>
      </c>
      <c r="H68" s="1" t="s">
        <v>8193</v>
      </c>
      <c r="I68" s="1" t="s">
        <v>8194</v>
      </c>
      <c r="J68" s="1" t="s">
        <v>8194</v>
      </c>
      <c r="K68" s="2"/>
      <c r="L68" s="1">
        <v>-6.0</v>
      </c>
      <c r="M68" s="1"/>
      <c r="N68" s="1">
        <v>8.603883333333334</v>
      </c>
      <c r="O68" s="1" t="s">
        <v>7974</v>
      </c>
      <c r="P68" s="1" t="s">
        <v>8195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30</v>
      </c>
      <c r="B69" s="1" t="s">
        <v>17</v>
      </c>
      <c r="C69" s="1">
        <v>309.0</v>
      </c>
      <c r="D69" s="1">
        <v>0.0</v>
      </c>
      <c r="E69" s="1" t="s">
        <v>8150</v>
      </c>
      <c r="F69" s="1" t="s">
        <v>32</v>
      </c>
      <c r="G69" s="1" t="s">
        <v>20</v>
      </c>
      <c r="H69" s="1" t="s">
        <v>8196</v>
      </c>
      <c r="I69" s="1" t="s">
        <v>8197</v>
      </c>
      <c r="J69" s="1" t="s">
        <v>8198</v>
      </c>
      <c r="K69" s="1" t="s">
        <v>8199</v>
      </c>
      <c r="L69" s="1">
        <v>-15.0</v>
      </c>
      <c r="M69" s="1">
        <v>0.0027333333333333333</v>
      </c>
      <c r="N69" s="1">
        <v>6.724166666666667</v>
      </c>
      <c r="O69" s="1" t="s">
        <v>37</v>
      </c>
      <c r="P69" s="1" t="s">
        <v>8200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25</v>
      </c>
      <c r="B70" s="1" t="s">
        <v>17</v>
      </c>
      <c r="C70" s="1">
        <v>979.0</v>
      </c>
      <c r="D70" s="1">
        <v>0.0</v>
      </c>
      <c r="E70" s="2"/>
      <c r="F70" s="1" t="s">
        <v>19</v>
      </c>
      <c r="G70" s="1" t="s">
        <v>20</v>
      </c>
      <c r="H70" s="1" t="s">
        <v>8201</v>
      </c>
      <c r="I70" s="1" t="s">
        <v>8202</v>
      </c>
      <c r="J70" s="1" t="s">
        <v>8202</v>
      </c>
      <c r="K70" s="2"/>
      <c r="L70" s="1">
        <v>-1.0</v>
      </c>
      <c r="M70" s="1"/>
      <c r="N70" s="1">
        <v>13.463716666666667</v>
      </c>
      <c r="O70" s="1" t="s">
        <v>7974</v>
      </c>
      <c r="P70" s="1" t="s">
        <v>8203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16</v>
      </c>
      <c r="B71" s="1" t="s">
        <v>17</v>
      </c>
      <c r="C71" s="3">
        <v>588.0</v>
      </c>
      <c r="D71" s="1">
        <v>0.0</v>
      </c>
      <c r="E71" s="1" t="s">
        <v>18</v>
      </c>
      <c r="F71" s="1" t="s">
        <v>19</v>
      </c>
      <c r="G71" s="1" t="s">
        <v>20</v>
      </c>
      <c r="H71" s="1" t="s">
        <v>8204</v>
      </c>
      <c r="I71" s="1" t="s">
        <v>8205</v>
      </c>
      <c r="J71" s="1" t="s">
        <v>8205</v>
      </c>
      <c r="K71" s="2"/>
      <c r="L71" s="1">
        <v>-6.0</v>
      </c>
      <c r="M71" s="1"/>
      <c r="N71" s="1">
        <v>9.6534</v>
      </c>
      <c r="O71" s="1" t="s">
        <v>7974</v>
      </c>
      <c r="P71" s="1" t="s">
        <v>8206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1">
        <v>299.0</v>
      </c>
      <c r="D72" s="1">
        <v>0.0</v>
      </c>
      <c r="E72" s="1" t="s">
        <v>18</v>
      </c>
      <c r="F72" s="1" t="s">
        <v>19</v>
      </c>
      <c r="G72" s="1" t="s">
        <v>20</v>
      </c>
      <c r="H72" s="1" t="s">
        <v>8207</v>
      </c>
      <c r="I72" s="1" t="s">
        <v>8208</v>
      </c>
      <c r="J72" s="1" t="s">
        <v>8208</v>
      </c>
      <c r="K72" s="2"/>
      <c r="L72" s="1">
        <v>-5.0</v>
      </c>
      <c r="M72" s="1"/>
      <c r="N72" s="1">
        <v>13.3113</v>
      </c>
      <c r="O72" s="1" t="s">
        <v>7974</v>
      </c>
      <c r="P72" s="1" t="s">
        <v>8209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195</v>
      </c>
      <c r="B73" s="1" t="s">
        <v>17</v>
      </c>
      <c r="C73" s="1">
        <v>553.0</v>
      </c>
      <c r="D73" s="1">
        <v>0.0</v>
      </c>
      <c r="E73" s="1" t="s">
        <v>8161</v>
      </c>
      <c r="F73" s="1" t="s">
        <v>19</v>
      </c>
      <c r="G73" s="1" t="s">
        <v>20</v>
      </c>
      <c r="H73" s="1" t="s">
        <v>8210</v>
      </c>
      <c r="I73" s="1" t="s">
        <v>8211</v>
      </c>
      <c r="J73" s="1" t="s">
        <v>8211</v>
      </c>
      <c r="K73" s="2"/>
      <c r="L73" s="1">
        <v>-3.0</v>
      </c>
      <c r="M73" s="1"/>
      <c r="N73" s="1">
        <v>11.115183333333333</v>
      </c>
      <c r="O73" s="1" t="s">
        <v>7974</v>
      </c>
      <c r="P73" s="1" t="s">
        <v>8212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329.0</v>
      </c>
      <c r="D74" s="1">
        <v>0.0</v>
      </c>
      <c r="E74" s="1" t="s">
        <v>18</v>
      </c>
      <c r="F74" s="1" t="s">
        <v>19</v>
      </c>
      <c r="G74" s="1" t="s">
        <v>20</v>
      </c>
      <c r="H74" s="1" t="s">
        <v>8213</v>
      </c>
      <c r="I74" s="1" t="s">
        <v>8214</v>
      </c>
      <c r="J74" s="1" t="s">
        <v>8215</v>
      </c>
      <c r="K74" s="2"/>
      <c r="L74" s="1">
        <v>4.0</v>
      </c>
      <c r="M74" s="1"/>
      <c r="N74" s="1">
        <v>19.43865</v>
      </c>
      <c r="O74" s="1" t="s">
        <v>7974</v>
      </c>
      <c r="P74" s="1" t="s">
        <v>8027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25</v>
      </c>
      <c r="B75" s="1" t="s">
        <v>17</v>
      </c>
      <c r="C75" s="1">
        <v>593.0</v>
      </c>
      <c r="D75" s="1">
        <v>0.0</v>
      </c>
      <c r="E75" s="2"/>
      <c r="F75" s="1" t="s">
        <v>19</v>
      </c>
      <c r="G75" s="1" t="s">
        <v>20</v>
      </c>
      <c r="H75" s="1" t="s">
        <v>8216</v>
      </c>
      <c r="I75" s="1" t="s">
        <v>8217</v>
      </c>
      <c r="J75" s="1" t="s">
        <v>8217</v>
      </c>
      <c r="K75" s="2"/>
      <c r="L75" s="1">
        <v>10.0</v>
      </c>
      <c r="M75" s="1"/>
      <c r="N75" s="1">
        <v>25.221833333333333</v>
      </c>
      <c r="O75" s="1" t="s">
        <v>7974</v>
      </c>
      <c r="P75" s="1" t="s">
        <v>8218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25</v>
      </c>
      <c r="B76" s="1" t="s">
        <v>17</v>
      </c>
      <c r="C76" s="1">
        <v>264.0</v>
      </c>
      <c r="D76" s="1">
        <v>0.0</v>
      </c>
      <c r="E76" s="2"/>
      <c r="F76" s="1" t="s">
        <v>19</v>
      </c>
      <c r="G76" s="1" t="s">
        <v>20</v>
      </c>
      <c r="H76" s="1" t="s">
        <v>8219</v>
      </c>
      <c r="I76" s="1" t="s">
        <v>8220</v>
      </c>
      <c r="J76" s="1" t="s">
        <v>8220</v>
      </c>
      <c r="K76" s="2"/>
      <c r="L76" s="1">
        <v>-1.0</v>
      </c>
      <c r="M76" s="1"/>
      <c r="N76" s="1">
        <v>13.722966666666666</v>
      </c>
      <c r="O76" s="1" t="s">
        <v>7974</v>
      </c>
      <c r="P76" s="1" t="s">
        <v>8221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99</v>
      </c>
      <c r="B77" s="1" t="s">
        <v>17</v>
      </c>
      <c r="C77" s="3">
        <v>855.0</v>
      </c>
      <c r="D77" s="1">
        <v>0.0</v>
      </c>
      <c r="E77" s="2"/>
      <c r="F77" s="1" t="s">
        <v>42</v>
      </c>
      <c r="G77" s="1" t="s">
        <v>26</v>
      </c>
      <c r="H77" s="1" t="s">
        <v>8222</v>
      </c>
      <c r="I77" s="1" t="s">
        <v>8223</v>
      </c>
      <c r="J77" s="1" t="s">
        <v>8223</v>
      </c>
      <c r="K77" s="2"/>
      <c r="L77" s="1">
        <v>7.0</v>
      </c>
      <c r="M77" s="1"/>
      <c r="N77" s="1">
        <v>12.372733333333333</v>
      </c>
      <c r="O77" s="1" t="s">
        <v>102</v>
      </c>
      <c r="P77" s="1" t="s">
        <v>8224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30</v>
      </c>
      <c r="B78" s="1" t="s">
        <v>17</v>
      </c>
      <c r="C78" s="1">
        <v>349.0</v>
      </c>
      <c r="D78" s="1">
        <v>15.0</v>
      </c>
      <c r="E78" s="1" t="s">
        <v>8150</v>
      </c>
      <c r="F78" s="1" t="s">
        <v>32</v>
      </c>
      <c r="G78" s="1" t="s">
        <v>20</v>
      </c>
      <c r="H78" s="1" t="s">
        <v>8225</v>
      </c>
      <c r="I78" s="1" t="s">
        <v>8226</v>
      </c>
      <c r="J78" s="1" t="s">
        <v>8227</v>
      </c>
      <c r="K78" s="1" t="s">
        <v>8228</v>
      </c>
      <c r="L78" s="1">
        <v>13.0</v>
      </c>
      <c r="M78" s="1">
        <v>0.0029833333333333335</v>
      </c>
      <c r="N78" s="1">
        <v>32.647816666666664</v>
      </c>
      <c r="O78" s="1" t="s">
        <v>37</v>
      </c>
      <c r="P78" s="1" t="s">
        <v>8229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16</v>
      </c>
      <c r="B79" s="1" t="s">
        <v>17</v>
      </c>
      <c r="C79" s="1">
        <v>723.0</v>
      </c>
      <c r="D79" s="1">
        <v>0.0</v>
      </c>
      <c r="E79" s="1" t="s">
        <v>18</v>
      </c>
      <c r="F79" s="1" t="s">
        <v>19</v>
      </c>
      <c r="G79" s="1" t="s">
        <v>20</v>
      </c>
      <c r="H79" s="1" t="s">
        <v>8230</v>
      </c>
      <c r="I79" s="1" t="s">
        <v>8231</v>
      </c>
      <c r="J79" s="1" t="s">
        <v>8231</v>
      </c>
      <c r="K79" s="2"/>
      <c r="L79" s="1">
        <v>15.0</v>
      </c>
      <c r="M79" s="1"/>
      <c r="N79" s="1">
        <v>30.0323</v>
      </c>
      <c r="O79" s="1" t="s">
        <v>7974</v>
      </c>
      <c r="P79" s="1" t="s">
        <v>8232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195</v>
      </c>
      <c r="B80" s="1" t="s">
        <v>17</v>
      </c>
      <c r="C80" s="1">
        <v>329.0</v>
      </c>
      <c r="D80" s="1">
        <v>0.0</v>
      </c>
      <c r="E80" s="1" t="s">
        <v>3225</v>
      </c>
      <c r="F80" s="1" t="s">
        <v>19</v>
      </c>
      <c r="G80" s="1" t="s">
        <v>20</v>
      </c>
      <c r="H80" s="1" t="s">
        <v>8233</v>
      </c>
      <c r="I80" s="1" t="s">
        <v>8234</v>
      </c>
      <c r="J80" s="1" t="s">
        <v>8234</v>
      </c>
      <c r="K80" s="2"/>
      <c r="L80" s="1">
        <v>14.0</v>
      </c>
      <c r="M80" s="1"/>
      <c r="N80" s="1">
        <v>29.57985</v>
      </c>
      <c r="O80" s="1" t="s">
        <v>7974</v>
      </c>
      <c r="P80" s="1" t="s">
        <v>1999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25</v>
      </c>
      <c r="B81" s="1" t="s">
        <v>17</v>
      </c>
      <c r="C81" s="1">
        <v>1144.0</v>
      </c>
      <c r="D81" s="1">
        <v>0.0</v>
      </c>
      <c r="E81" s="2"/>
      <c r="F81" s="1" t="s">
        <v>19</v>
      </c>
      <c r="G81" s="1" t="s">
        <v>20</v>
      </c>
      <c r="H81" s="1" t="s">
        <v>8235</v>
      </c>
      <c r="I81" s="1" t="s">
        <v>8236</v>
      </c>
      <c r="J81" s="1" t="s">
        <v>8236</v>
      </c>
      <c r="K81" s="2"/>
      <c r="L81" s="1">
        <v>9.0</v>
      </c>
      <c r="M81" s="1"/>
      <c r="N81" s="1">
        <v>24.261866666666666</v>
      </c>
      <c r="O81" s="1" t="s">
        <v>7974</v>
      </c>
      <c r="P81" s="1" t="s">
        <v>8237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30</v>
      </c>
      <c r="B82" s="1" t="s">
        <v>17</v>
      </c>
      <c r="C82" s="1">
        <v>209.0</v>
      </c>
      <c r="D82" s="1">
        <v>50.0</v>
      </c>
      <c r="E82" s="2"/>
      <c r="F82" s="1" t="s">
        <v>42</v>
      </c>
      <c r="G82" s="1" t="s">
        <v>20</v>
      </c>
      <c r="H82" s="1" t="s">
        <v>8238</v>
      </c>
      <c r="I82" s="1" t="s">
        <v>8239</v>
      </c>
      <c r="J82" s="1" t="s">
        <v>8239</v>
      </c>
      <c r="K82" s="2"/>
      <c r="L82" s="1">
        <v>-10.0</v>
      </c>
      <c r="M82" s="1"/>
      <c r="N82" s="1">
        <v>8.719933333333334</v>
      </c>
      <c r="O82" s="1" t="s">
        <v>37</v>
      </c>
      <c r="P82" s="1" t="s">
        <v>8240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30</v>
      </c>
      <c r="B83" s="1" t="s">
        <v>17</v>
      </c>
      <c r="C83" s="1">
        <v>300.0</v>
      </c>
      <c r="D83" s="1">
        <v>0.0</v>
      </c>
      <c r="E83" s="1" t="s">
        <v>8150</v>
      </c>
      <c r="F83" s="1" t="s">
        <v>32</v>
      </c>
      <c r="G83" s="1" t="s">
        <v>20</v>
      </c>
      <c r="H83" s="1" t="s">
        <v>8241</v>
      </c>
      <c r="I83" s="1" t="s">
        <v>8242</v>
      </c>
      <c r="J83" s="1" t="s">
        <v>8243</v>
      </c>
      <c r="K83" s="1" t="s">
        <v>8244</v>
      </c>
      <c r="L83" s="1">
        <v>-17.0</v>
      </c>
      <c r="M83" s="1">
        <v>0.0027833333333333334</v>
      </c>
      <c r="N83" s="1">
        <v>8.92015</v>
      </c>
      <c r="O83" s="1" t="s">
        <v>37</v>
      </c>
      <c r="P83" s="1" t="s">
        <v>8245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25</v>
      </c>
      <c r="B84" s="1" t="s">
        <v>17</v>
      </c>
      <c r="C84" s="1">
        <v>329.0</v>
      </c>
      <c r="D84" s="1">
        <v>0.0</v>
      </c>
      <c r="E84" s="2"/>
      <c r="F84" s="1" t="s">
        <v>19</v>
      </c>
      <c r="G84" s="1" t="s">
        <v>20</v>
      </c>
      <c r="H84" s="1" t="s">
        <v>8246</v>
      </c>
      <c r="I84" s="1" t="s">
        <v>8247</v>
      </c>
      <c r="J84" s="1" t="s">
        <v>8247</v>
      </c>
      <c r="K84" s="2"/>
      <c r="L84" s="1">
        <v>-2.0</v>
      </c>
      <c r="M84" s="1"/>
      <c r="N84" s="1">
        <v>12.778866666666667</v>
      </c>
      <c r="O84" s="1" t="s">
        <v>7974</v>
      </c>
      <c r="P84" s="1" t="s">
        <v>8248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30</v>
      </c>
      <c r="B85" s="1" t="s">
        <v>17</v>
      </c>
      <c r="C85" s="1">
        <v>508.0</v>
      </c>
      <c r="D85" s="1">
        <v>0.0</v>
      </c>
      <c r="E85" s="1" t="s">
        <v>8150</v>
      </c>
      <c r="F85" s="1" t="s">
        <v>32</v>
      </c>
      <c r="G85" s="1" t="s">
        <v>20</v>
      </c>
      <c r="H85" s="1" t="s">
        <v>8249</v>
      </c>
      <c r="I85" s="1" t="s">
        <v>8250</v>
      </c>
      <c r="J85" s="1" t="s">
        <v>8251</v>
      </c>
      <c r="K85" s="1" t="s">
        <v>8252</v>
      </c>
      <c r="L85" s="1">
        <v>1.0</v>
      </c>
      <c r="M85" s="1">
        <v>0.002033333333333333</v>
      </c>
      <c r="N85" s="1">
        <v>22.17355</v>
      </c>
      <c r="O85" s="1" t="s">
        <v>37</v>
      </c>
      <c r="P85" s="1" t="s">
        <v>8253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30</v>
      </c>
      <c r="B86" s="1" t="s">
        <v>17</v>
      </c>
      <c r="C86" s="1">
        <v>558.0</v>
      </c>
      <c r="D86" s="1">
        <v>0.0</v>
      </c>
      <c r="E86" s="1" t="s">
        <v>8150</v>
      </c>
      <c r="F86" s="1" t="s">
        <v>32</v>
      </c>
      <c r="G86" s="1" t="s">
        <v>20</v>
      </c>
      <c r="H86" s="1" t="s">
        <v>8254</v>
      </c>
      <c r="I86" s="1" t="s">
        <v>8255</v>
      </c>
      <c r="J86" s="1" t="s">
        <v>8256</v>
      </c>
      <c r="K86" s="1" t="s">
        <v>8257</v>
      </c>
      <c r="L86" s="1">
        <v>-7.0</v>
      </c>
      <c r="M86" s="1">
        <v>0.0023166666666666665</v>
      </c>
      <c r="N86" s="1">
        <v>11.167833333333334</v>
      </c>
      <c r="O86" s="1" t="s">
        <v>37</v>
      </c>
      <c r="P86" s="1" t="s">
        <v>8258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3">
        <v>394.0</v>
      </c>
      <c r="D87" s="1">
        <v>0.0</v>
      </c>
      <c r="E87" s="1" t="s">
        <v>18</v>
      </c>
      <c r="F87" s="1" t="s">
        <v>19</v>
      </c>
      <c r="G87" s="1" t="s">
        <v>20</v>
      </c>
      <c r="H87" s="1" t="s">
        <v>8259</v>
      </c>
      <c r="I87" s="1" t="s">
        <v>8260</v>
      </c>
      <c r="J87" s="1" t="s">
        <v>8260</v>
      </c>
      <c r="K87" s="2"/>
      <c r="L87" s="1">
        <v>-4.0</v>
      </c>
      <c r="M87" s="1"/>
      <c r="N87" s="1">
        <v>10.4835</v>
      </c>
      <c r="O87" s="1" t="s">
        <v>7974</v>
      </c>
      <c r="P87" s="1" t="s">
        <v>8063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30</v>
      </c>
      <c r="B88" s="1" t="s">
        <v>17</v>
      </c>
      <c r="C88" s="3">
        <v>617.0</v>
      </c>
      <c r="D88" s="1">
        <v>0.0</v>
      </c>
      <c r="E88" s="1" t="s">
        <v>8150</v>
      </c>
      <c r="F88" s="1" t="s">
        <v>32</v>
      </c>
      <c r="G88" s="1" t="s">
        <v>20</v>
      </c>
      <c r="H88" s="1" t="s">
        <v>8261</v>
      </c>
      <c r="I88" s="1" t="s">
        <v>8262</v>
      </c>
      <c r="J88" s="1" t="s">
        <v>8263</v>
      </c>
      <c r="K88" s="1" t="s">
        <v>8264</v>
      </c>
      <c r="L88" s="1">
        <v>-3.0</v>
      </c>
      <c r="M88" s="1">
        <v>0.0027333333333333333</v>
      </c>
      <c r="N88" s="1">
        <v>13.764833333333334</v>
      </c>
      <c r="O88" s="1" t="s">
        <v>37</v>
      </c>
      <c r="P88" s="1" t="s">
        <v>8265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30</v>
      </c>
      <c r="B89" s="1" t="s">
        <v>17</v>
      </c>
      <c r="C89" s="1">
        <v>267.0</v>
      </c>
      <c r="D89" s="1">
        <v>62.0</v>
      </c>
      <c r="E89" s="2"/>
      <c r="F89" s="1" t="s">
        <v>42</v>
      </c>
      <c r="G89" s="1" t="s">
        <v>26</v>
      </c>
      <c r="H89" s="1" t="s">
        <v>8266</v>
      </c>
      <c r="I89" s="1" t="s">
        <v>8267</v>
      </c>
      <c r="J89" s="1" t="s">
        <v>8267</v>
      </c>
      <c r="K89" s="2"/>
      <c r="L89" s="1">
        <v>-13.0</v>
      </c>
      <c r="M89" s="1"/>
      <c r="N89" s="1">
        <v>5.65865</v>
      </c>
      <c r="O89" s="1" t="s">
        <v>37</v>
      </c>
      <c r="P89" s="1" t="s">
        <v>8268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30</v>
      </c>
      <c r="B90" s="1" t="s">
        <v>17</v>
      </c>
      <c r="C90" s="1">
        <v>558.0</v>
      </c>
      <c r="D90" s="1">
        <v>0.0</v>
      </c>
      <c r="E90" s="1" t="s">
        <v>8150</v>
      </c>
      <c r="F90" s="1" t="s">
        <v>32</v>
      </c>
      <c r="G90" s="1" t="s">
        <v>20</v>
      </c>
      <c r="H90" s="1" t="s">
        <v>8269</v>
      </c>
      <c r="I90" s="1" t="s">
        <v>8270</v>
      </c>
      <c r="J90" s="1" t="s">
        <v>8271</v>
      </c>
      <c r="K90" s="1" t="s">
        <v>8272</v>
      </c>
      <c r="L90" s="1">
        <v>0.0</v>
      </c>
      <c r="M90" s="1">
        <v>0.0025833333333333333</v>
      </c>
      <c r="N90" s="1">
        <v>18.742583333333332</v>
      </c>
      <c r="O90" s="1" t="s">
        <v>37</v>
      </c>
      <c r="P90" s="1" t="s">
        <v>8273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25</v>
      </c>
      <c r="B91" s="1" t="s">
        <v>17</v>
      </c>
      <c r="C91" s="1">
        <v>578.0</v>
      </c>
      <c r="D91" s="1">
        <v>0.0</v>
      </c>
      <c r="E91" s="2"/>
      <c r="F91" s="1" t="s">
        <v>19</v>
      </c>
      <c r="G91" s="1" t="s">
        <v>20</v>
      </c>
      <c r="H91" s="1" t="s">
        <v>8274</v>
      </c>
      <c r="I91" s="1" t="s">
        <v>8275</v>
      </c>
      <c r="J91" s="1" t="s">
        <v>8275</v>
      </c>
      <c r="K91" s="2"/>
      <c r="L91" s="1">
        <v>-1.0</v>
      </c>
      <c r="M91" s="1"/>
      <c r="N91" s="1">
        <v>13.24855</v>
      </c>
      <c r="O91" s="1" t="s">
        <v>7974</v>
      </c>
      <c r="P91" s="1" t="s">
        <v>8276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1">
        <v>224.0</v>
      </c>
      <c r="D92" s="1">
        <v>0.0</v>
      </c>
      <c r="E92" s="1" t="s">
        <v>18</v>
      </c>
      <c r="F92" s="1" t="s">
        <v>19</v>
      </c>
      <c r="G92" s="1" t="s">
        <v>20</v>
      </c>
      <c r="H92" s="1" t="s">
        <v>8277</v>
      </c>
      <c r="I92" s="1" t="s">
        <v>8278</v>
      </c>
      <c r="J92" s="1" t="s">
        <v>8278</v>
      </c>
      <c r="K92" s="2"/>
      <c r="L92" s="1">
        <v>-5.0</v>
      </c>
      <c r="M92" s="1"/>
      <c r="N92" s="1">
        <v>9.99645</v>
      </c>
      <c r="O92" s="1" t="s">
        <v>7974</v>
      </c>
      <c r="P92" s="1" t="s">
        <v>8279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99</v>
      </c>
      <c r="B93" s="1" t="s">
        <v>17</v>
      </c>
      <c r="C93" s="1">
        <v>20.0</v>
      </c>
      <c r="D93" s="1">
        <v>35.0</v>
      </c>
      <c r="E93" s="2"/>
      <c r="F93" s="1" t="s">
        <v>42</v>
      </c>
      <c r="G93" s="1" t="s">
        <v>26</v>
      </c>
      <c r="H93" s="1" t="s">
        <v>8280</v>
      </c>
      <c r="I93" s="1" t="s">
        <v>8281</v>
      </c>
      <c r="J93" s="1" t="s">
        <v>8281</v>
      </c>
      <c r="K93" s="2"/>
      <c r="L93" s="1">
        <v>-2.0</v>
      </c>
      <c r="M93" s="1"/>
      <c r="N93" s="1">
        <v>2.1219333333333332</v>
      </c>
      <c r="O93" s="1" t="s">
        <v>102</v>
      </c>
      <c r="P93" s="1" t="s">
        <v>8282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195</v>
      </c>
      <c r="B94" s="1" t="s">
        <v>17</v>
      </c>
      <c r="C94" s="1">
        <v>329.0</v>
      </c>
      <c r="D94" s="1">
        <v>0.0</v>
      </c>
      <c r="E94" s="1" t="s">
        <v>8283</v>
      </c>
      <c r="F94" s="1" t="s">
        <v>19</v>
      </c>
      <c r="G94" s="1" t="s">
        <v>20</v>
      </c>
      <c r="H94" s="1" t="s">
        <v>8284</v>
      </c>
      <c r="I94" s="1" t="s">
        <v>8285</v>
      </c>
      <c r="J94" s="1" t="s">
        <v>8285</v>
      </c>
      <c r="K94" s="2"/>
      <c r="L94" s="1">
        <v>1.0</v>
      </c>
      <c r="M94" s="1"/>
      <c r="N94" s="1">
        <v>16.899933333333333</v>
      </c>
      <c r="O94" s="1" t="s">
        <v>7974</v>
      </c>
      <c r="P94" s="1" t="s">
        <v>2478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16</v>
      </c>
      <c r="B95" s="1" t="s">
        <v>17</v>
      </c>
      <c r="C95" s="1">
        <v>1161.0</v>
      </c>
      <c r="D95" s="1">
        <v>0.0</v>
      </c>
      <c r="E95" s="1" t="s">
        <v>18</v>
      </c>
      <c r="F95" s="1" t="s">
        <v>19</v>
      </c>
      <c r="G95" s="1" t="s">
        <v>20</v>
      </c>
      <c r="H95" s="1" t="s">
        <v>8286</v>
      </c>
      <c r="I95" s="1" t="s">
        <v>8287</v>
      </c>
      <c r="J95" s="1" t="s">
        <v>8287</v>
      </c>
      <c r="K95" s="2"/>
      <c r="L95" s="1">
        <v>1.0</v>
      </c>
      <c r="M95" s="1"/>
      <c r="N95" s="1">
        <v>16.656866666666666</v>
      </c>
      <c r="O95" s="1" t="s">
        <v>7974</v>
      </c>
      <c r="P95" s="1" t="s">
        <v>8288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25</v>
      </c>
      <c r="B96" s="1" t="s">
        <v>17</v>
      </c>
      <c r="C96" s="3">
        <v>329.0</v>
      </c>
      <c r="D96" s="1">
        <v>0.0</v>
      </c>
      <c r="E96" s="2"/>
      <c r="F96" s="1" t="s">
        <v>19</v>
      </c>
      <c r="G96" s="1" t="s">
        <v>26</v>
      </c>
      <c r="H96" s="1" t="s">
        <v>8289</v>
      </c>
      <c r="I96" s="1" t="s">
        <v>8290</v>
      </c>
      <c r="J96" s="1" t="s">
        <v>8290</v>
      </c>
      <c r="K96" s="2"/>
      <c r="L96" s="1">
        <v>-1.0</v>
      </c>
      <c r="M96" s="1"/>
      <c r="N96" s="1">
        <v>13.395016666666667</v>
      </c>
      <c r="O96" s="1" t="s">
        <v>7974</v>
      </c>
      <c r="P96" s="1" t="s">
        <v>8291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25</v>
      </c>
      <c r="B97" s="1" t="s">
        <v>17</v>
      </c>
      <c r="C97" s="3">
        <v>384.0</v>
      </c>
      <c r="D97" s="1">
        <v>0.0</v>
      </c>
      <c r="E97" s="2"/>
      <c r="F97" s="1" t="s">
        <v>19</v>
      </c>
      <c r="G97" s="1" t="s">
        <v>20</v>
      </c>
      <c r="H97" s="1" t="s">
        <v>8292</v>
      </c>
      <c r="I97" s="1" t="s">
        <v>8293</v>
      </c>
      <c r="J97" s="1" t="s">
        <v>8293</v>
      </c>
      <c r="K97" s="2"/>
      <c r="L97" s="1">
        <v>-1.0</v>
      </c>
      <c r="M97" s="1"/>
      <c r="N97" s="1">
        <v>13.26145</v>
      </c>
      <c r="O97" s="1" t="s">
        <v>7974</v>
      </c>
      <c r="P97" s="1" t="s">
        <v>8294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25</v>
      </c>
      <c r="B98" s="1" t="s">
        <v>17</v>
      </c>
      <c r="C98" s="1">
        <v>693.0</v>
      </c>
      <c r="D98" s="1">
        <v>0.0</v>
      </c>
      <c r="E98" s="2"/>
      <c r="F98" s="1" t="s">
        <v>19</v>
      </c>
      <c r="G98" s="1" t="s">
        <v>20</v>
      </c>
      <c r="H98" s="1" t="s">
        <v>8295</v>
      </c>
      <c r="I98" s="1" t="s">
        <v>8296</v>
      </c>
      <c r="J98" s="1" t="s">
        <v>8296</v>
      </c>
      <c r="K98" s="2"/>
      <c r="L98" s="1">
        <v>-3.0</v>
      </c>
      <c r="M98" s="1"/>
      <c r="N98" s="1">
        <v>11.651766666666667</v>
      </c>
      <c r="O98" s="1" t="s">
        <v>7974</v>
      </c>
      <c r="P98" s="1" t="s">
        <v>8297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195</v>
      </c>
      <c r="B99" s="1" t="s">
        <v>17</v>
      </c>
      <c r="C99" s="1">
        <v>329.0</v>
      </c>
      <c r="D99" s="1">
        <v>0.0</v>
      </c>
      <c r="E99" s="1" t="s">
        <v>8298</v>
      </c>
      <c r="F99" s="1" t="s">
        <v>19</v>
      </c>
      <c r="G99" s="1" t="s">
        <v>20</v>
      </c>
      <c r="H99" s="1" t="s">
        <v>8299</v>
      </c>
      <c r="I99" s="1" t="s">
        <v>8300</v>
      </c>
      <c r="J99" s="1" t="s">
        <v>8300</v>
      </c>
      <c r="K99" s="2"/>
      <c r="L99" s="1">
        <v>-1.0</v>
      </c>
      <c r="M99" s="1"/>
      <c r="N99" s="1">
        <v>13.542816666666667</v>
      </c>
      <c r="O99" s="1" t="s">
        <v>7974</v>
      </c>
      <c r="P99" s="1" t="s">
        <v>1999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30</v>
      </c>
      <c r="B100" s="1" t="s">
        <v>17</v>
      </c>
      <c r="C100" s="1">
        <v>927.0</v>
      </c>
      <c r="D100" s="1">
        <v>0.0</v>
      </c>
      <c r="E100" s="1" t="s">
        <v>8150</v>
      </c>
      <c r="F100" s="1" t="s">
        <v>32</v>
      </c>
      <c r="G100" s="1" t="s">
        <v>20</v>
      </c>
      <c r="H100" s="1" t="s">
        <v>8301</v>
      </c>
      <c r="I100" s="1" t="s">
        <v>8302</v>
      </c>
      <c r="J100" s="1" t="s">
        <v>8303</v>
      </c>
      <c r="K100" s="1" t="s">
        <v>8304</v>
      </c>
      <c r="L100" s="1">
        <v>13.0</v>
      </c>
      <c r="M100" s="1">
        <v>63.948116666666664</v>
      </c>
      <c r="N100" s="1">
        <v>168.20603333333332</v>
      </c>
      <c r="O100" s="1" t="s">
        <v>37</v>
      </c>
      <c r="P100" s="1" t="s">
        <v>8305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16</v>
      </c>
      <c r="B101" s="1" t="s">
        <v>17</v>
      </c>
      <c r="C101" s="1">
        <v>423.0</v>
      </c>
      <c r="D101" s="1">
        <v>0.0</v>
      </c>
      <c r="E101" s="1" t="s">
        <v>18</v>
      </c>
      <c r="F101" s="1" t="s">
        <v>19</v>
      </c>
      <c r="G101" s="1" t="s">
        <v>20</v>
      </c>
      <c r="H101" s="1" t="s">
        <v>8306</v>
      </c>
      <c r="I101" s="1" t="s">
        <v>8307</v>
      </c>
      <c r="J101" s="1" t="s">
        <v>8307</v>
      </c>
      <c r="K101" s="2"/>
      <c r="L101" s="1">
        <v>-1.0</v>
      </c>
      <c r="M101" s="1"/>
      <c r="N101" s="1">
        <v>13.627283333333333</v>
      </c>
      <c r="O101" s="1" t="s">
        <v>7974</v>
      </c>
      <c r="P101" s="1" t="s">
        <v>8308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25</v>
      </c>
      <c r="B102" s="1" t="s">
        <v>17</v>
      </c>
      <c r="C102" s="1">
        <v>792.0</v>
      </c>
      <c r="D102" s="1">
        <v>0.0</v>
      </c>
      <c r="E102" s="2"/>
      <c r="F102" s="1" t="s">
        <v>19</v>
      </c>
      <c r="G102" s="1" t="s">
        <v>20</v>
      </c>
      <c r="H102" s="1" t="s">
        <v>8309</v>
      </c>
      <c r="I102" s="1" t="s">
        <v>8310</v>
      </c>
      <c r="J102" s="1" t="s">
        <v>8310</v>
      </c>
      <c r="K102" s="2"/>
      <c r="L102" s="1">
        <v>0.0</v>
      </c>
      <c r="M102" s="1"/>
      <c r="N102" s="1">
        <v>12.799366666666666</v>
      </c>
      <c r="O102" s="1" t="s">
        <v>7974</v>
      </c>
      <c r="P102" s="1" t="s">
        <v>8311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30</v>
      </c>
      <c r="B103" s="1" t="s">
        <v>17</v>
      </c>
      <c r="C103" s="3">
        <v>648.0</v>
      </c>
      <c r="D103" s="1">
        <v>0.0</v>
      </c>
      <c r="E103" s="1" t="s">
        <v>8150</v>
      </c>
      <c r="F103" s="1" t="s">
        <v>32</v>
      </c>
      <c r="G103" s="1" t="s">
        <v>20</v>
      </c>
      <c r="H103" s="1" t="s">
        <v>8312</v>
      </c>
      <c r="I103" s="1" t="s">
        <v>8313</v>
      </c>
      <c r="J103" s="1" t="s">
        <v>8314</v>
      </c>
      <c r="K103" s="1" t="s">
        <v>8315</v>
      </c>
      <c r="L103" s="1">
        <v>-1.0</v>
      </c>
      <c r="M103" s="1">
        <v>31.923983333333332</v>
      </c>
      <c r="N103" s="1">
        <v>115.2717</v>
      </c>
      <c r="O103" s="1" t="s">
        <v>37</v>
      </c>
      <c r="P103" s="1" t="s">
        <v>8316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25</v>
      </c>
      <c r="B104" s="1" t="s">
        <v>17</v>
      </c>
      <c r="C104" s="3">
        <v>264.0</v>
      </c>
      <c r="D104" s="1">
        <v>0.0</v>
      </c>
      <c r="E104" s="2"/>
      <c r="F104" s="1" t="s">
        <v>19</v>
      </c>
      <c r="G104" s="1" t="s">
        <v>26</v>
      </c>
      <c r="H104" s="1" t="s">
        <v>8317</v>
      </c>
      <c r="I104" s="1" t="s">
        <v>8318</v>
      </c>
      <c r="J104" s="1" t="s">
        <v>8318</v>
      </c>
      <c r="K104" s="2"/>
      <c r="L104" s="1">
        <v>-6.0</v>
      </c>
      <c r="M104" s="1"/>
      <c r="N104" s="1">
        <v>8.569633333333334</v>
      </c>
      <c r="O104" s="1" t="s">
        <v>7974</v>
      </c>
      <c r="P104" s="1" t="s">
        <v>8319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99</v>
      </c>
      <c r="B105" s="1" t="s">
        <v>17</v>
      </c>
      <c r="C105" s="1">
        <v>309.0</v>
      </c>
      <c r="D105" s="1">
        <v>0.0</v>
      </c>
      <c r="E105" s="2"/>
      <c r="F105" s="1" t="s">
        <v>42</v>
      </c>
      <c r="G105" s="1" t="s">
        <v>26</v>
      </c>
      <c r="H105" s="1" t="s">
        <v>8320</v>
      </c>
      <c r="I105" s="1" t="s">
        <v>8321</v>
      </c>
      <c r="J105" s="1" t="s">
        <v>8321</v>
      </c>
      <c r="K105" s="2"/>
      <c r="L105" s="1">
        <v>0.0</v>
      </c>
      <c r="M105" s="1"/>
      <c r="N105" s="1">
        <v>5.598833333333333</v>
      </c>
      <c r="O105" s="1" t="s">
        <v>102</v>
      </c>
      <c r="P105" s="1" t="s">
        <v>8322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30</v>
      </c>
      <c r="B106" s="1" t="s">
        <v>17</v>
      </c>
      <c r="C106" s="3">
        <v>226.0</v>
      </c>
      <c r="D106" s="1">
        <v>23.0</v>
      </c>
      <c r="E106" s="1" t="s">
        <v>18</v>
      </c>
      <c r="F106" s="1" t="s">
        <v>32</v>
      </c>
      <c r="G106" s="1" t="s">
        <v>20</v>
      </c>
      <c r="H106" s="1" t="s">
        <v>8323</v>
      </c>
      <c r="I106" s="1" t="s">
        <v>8324</v>
      </c>
      <c r="J106" s="1" t="s">
        <v>8325</v>
      </c>
      <c r="K106" s="1" t="s">
        <v>8326</v>
      </c>
      <c r="L106" s="1">
        <v>14.0</v>
      </c>
      <c r="M106" s="1">
        <v>6.290816666666666</v>
      </c>
      <c r="N106" s="1">
        <v>12.728683333333333</v>
      </c>
      <c r="O106" s="1" t="s">
        <v>37</v>
      </c>
      <c r="P106" s="1" t="s">
        <v>8327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30</v>
      </c>
      <c r="B107" s="1" t="s">
        <v>17</v>
      </c>
      <c r="C107" s="1">
        <v>249.0</v>
      </c>
      <c r="D107" s="1">
        <v>0.0</v>
      </c>
      <c r="E107" s="1" t="s">
        <v>18</v>
      </c>
      <c r="F107" s="1" t="s">
        <v>32</v>
      </c>
      <c r="G107" s="1" t="s">
        <v>26</v>
      </c>
      <c r="H107" s="1" t="s">
        <v>8328</v>
      </c>
      <c r="I107" s="1" t="s">
        <v>8329</v>
      </c>
      <c r="J107" s="1" t="s">
        <v>8330</v>
      </c>
      <c r="K107" s="1" t="s">
        <v>8331</v>
      </c>
      <c r="L107" s="1">
        <v>1.0</v>
      </c>
      <c r="M107" s="1">
        <v>0.20818333333333333</v>
      </c>
      <c r="N107" s="1">
        <v>11.720633333333334</v>
      </c>
      <c r="O107" s="1" t="s">
        <v>37</v>
      </c>
      <c r="P107" s="1" t="s">
        <v>8332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25</v>
      </c>
      <c r="B108" s="1" t="s">
        <v>17</v>
      </c>
      <c r="C108" s="1">
        <v>1634.0</v>
      </c>
      <c r="D108" s="1">
        <v>0.0</v>
      </c>
      <c r="E108" s="2"/>
      <c r="F108" s="1" t="s">
        <v>19</v>
      </c>
      <c r="G108" s="1" t="s">
        <v>20</v>
      </c>
      <c r="H108" s="1" t="s">
        <v>8333</v>
      </c>
      <c r="I108" s="1" t="s">
        <v>8334</v>
      </c>
      <c r="J108" s="1" t="s">
        <v>8334</v>
      </c>
      <c r="K108" s="2"/>
      <c r="L108" s="1">
        <v>6.0</v>
      </c>
      <c r="M108" s="1"/>
      <c r="N108" s="1">
        <v>21.203333333333333</v>
      </c>
      <c r="O108" s="1" t="s">
        <v>7974</v>
      </c>
      <c r="P108" s="1" t="s">
        <v>8335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25</v>
      </c>
      <c r="B109" s="1" t="s">
        <v>17</v>
      </c>
      <c r="C109" s="1">
        <v>1286.0</v>
      </c>
      <c r="D109" s="1">
        <v>0.0</v>
      </c>
      <c r="E109" s="2"/>
      <c r="F109" s="1" t="s">
        <v>19</v>
      </c>
      <c r="G109" s="1" t="s">
        <v>20</v>
      </c>
      <c r="H109" s="1" t="s">
        <v>8336</v>
      </c>
      <c r="I109" s="1" t="s">
        <v>8337</v>
      </c>
      <c r="J109" s="1" t="s">
        <v>8337</v>
      </c>
      <c r="K109" s="2"/>
      <c r="L109" s="1">
        <v>0.0</v>
      </c>
      <c r="M109" s="1"/>
      <c r="N109" s="1">
        <v>14.397983333333332</v>
      </c>
      <c r="O109" s="1" t="s">
        <v>7974</v>
      </c>
      <c r="P109" s="1" t="s">
        <v>8338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528.0</v>
      </c>
      <c r="D110" s="1">
        <v>0.0</v>
      </c>
      <c r="E110" s="1" t="s">
        <v>18</v>
      </c>
      <c r="F110" s="1" t="s">
        <v>19</v>
      </c>
      <c r="G110" s="1" t="s">
        <v>20</v>
      </c>
      <c r="H110" s="1" t="s">
        <v>8339</v>
      </c>
      <c r="I110" s="1" t="s">
        <v>8340</v>
      </c>
      <c r="J110" s="1" t="s">
        <v>8340</v>
      </c>
      <c r="K110" s="2"/>
      <c r="L110" s="1">
        <v>-5.0</v>
      </c>
      <c r="M110" s="1"/>
      <c r="N110" s="1">
        <v>21.760616666666667</v>
      </c>
      <c r="O110" s="1" t="s">
        <v>7974</v>
      </c>
      <c r="P110" s="1" t="s">
        <v>8341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195</v>
      </c>
      <c r="B111" s="1" t="s">
        <v>17</v>
      </c>
      <c r="C111" s="1">
        <v>273.0</v>
      </c>
      <c r="D111" s="1">
        <v>0.0</v>
      </c>
      <c r="E111" s="1" t="s">
        <v>564</v>
      </c>
      <c r="F111" s="1" t="s">
        <v>19</v>
      </c>
      <c r="G111" s="1" t="s">
        <v>20</v>
      </c>
      <c r="H111" s="1" t="s">
        <v>8342</v>
      </c>
      <c r="I111" s="1" t="s">
        <v>8343</v>
      </c>
      <c r="J111" s="1" t="s">
        <v>8343</v>
      </c>
      <c r="K111" s="2"/>
      <c r="L111" s="1">
        <v>-5.0</v>
      </c>
      <c r="M111" s="1"/>
      <c r="N111" s="1">
        <v>9.385016666666667</v>
      </c>
      <c r="O111" s="1" t="s">
        <v>7974</v>
      </c>
      <c r="P111" s="1" t="s">
        <v>8344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1">
        <v>1056.0</v>
      </c>
      <c r="D112" s="1">
        <v>0.0</v>
      </c>
      <c r="E112" s="1" t="s">
        <v>18</v>
      </c>
      <c r="F112" s="1" t="s">
        <v>19</v>
      </c>
      <c r="G112" s="1" t="s">
        <v>20</v>
      </c>
      <c r="H112" s="1" t="s">
        <v>8345</v>
      </c>
      <c r="I112" s="1" t="s">
        <v>8346</v>
      </c>
      <c r="J112" s="1" t="s">
        <v>8346</v>
      </c>
      <c r="K112" s="2"/>
      <c r="L112" s="1">
        <v>-3.0</v>
      </c>
      <c r="M112" s="1"/>
      <c r="N112" s="1">
        <v>11.638533333333333</v>
      </c>
      <c r="O112" s="1" t="s">
        <v>7974</v>
      </c>
      <c r="P112" s="1" t="s">
        <v>8347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195</v>
      </c>
      <c r="B113" s="1" t="s">
        <v>17</v>
      </c>
      <c r="C113" s="3">
        <v>329.0</v>
      </c>
      <c r="D113" s="1">
        <v>0.0</v>
      </c>
      <c r="E113" s="1" t="s">
        <v>8348</v>
      </c>
      <c r="F113" s="1" t="s">
        <v>19</v>
      </c>
      <c r="G113" s="1" t="s">
        <v>20</v>
      </c>
      <c r="H113" s="1" t="s">
        <v>8349</v>
      </c>
      <c r="I113" s="1" t="s">
        <v>8350</v>
      </c>
      <c r="J113" s="1" t="s">
        <v>8350</v>
      </c>
      <c r="K113" s="2"/>
      <c r="L113" s="1">
        <v>-8.0</v>
      </c>
      <c r="M113" s="1"/>
      <c r="N113" s="1">
        <v>6.706483333333333</v>
      </c>
      <c r="O113" s="1" t="s">
        <v>7974</v>
      </c>
      <c r="P113" s="1" t="s">
        <v>2313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30</v>
      </c>
      <c r="B114" s="1" t="s">
        <v>17</v>
      </c>
      <c r="C114" s="3">
        <v>329.0</v>
      </c>
      <c r="D114" s="1">
        <v>0.0</v>
      </c>
      <c r="E114" s="1" t="s">
        <v>18</v>
      </c>
      <c r="F114" s="1" t="s">
        <v>32</v>
      </c>
      <c r="G114" s="1" t="s">
        <v>20</v>
      </c>
      <c r="H114" s="1" t="s">
        <v>8351</v>
      </c>
      <c r="I114" s="1" t="s">
        <v>8352</v>
      </c>
      <c r="J114" s="1" t="s">
        <v>8353</v>
      </c>
      <c r="K114" s="1" t="s">
        <v>8354</v>
      </c>
      <c r="L114" s="1">
        <v>-9.0</v>
      </c>
      <c r="M114" s="1">
        <v>0.6666833333333333</v>
      </c>
      <c r="N114" s="1">
        <v>5.519233333333333</v>
      </c>
      <c r="O114" s="1" t="s">
        <v>37</v>
      </c>
      <c r="P114" s="1" t="s">
        <v>8355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195</v>
      </c>
      <c r="B115" s="1" t="s">
        <v>17</v>
      </c>
      <c r="C115" s="3">
        <v>485.0</v>
      </c>
      <c r="D115" s="1">
        <v>0.0</v>
      </c>
      <c r="E115" s="1" t="s">
        <v>3225</v>
      </c>
      <c r="F115" s="1" t="s">
        <v>19</v>
      </c>
      <c r="G115" s="1" t="s">
        <v>20</v>
      </c>
      <c r="H115" s="1" t="s">
        <v>8356</v>
      </c>
      <c r="I115" s="1" t="s">
        <v>8357</v>
      </c>
      <c r="J115" s="1" t="s">
        <v>8357</v>
      </c>
      <c r="K115" s="2"/>
      <c r="L115" s="1">
        <v>-5.0</v>
      </c>
      <c r="M115" s="1"/>
      <c r="N115" s="1">
        <v>9.417066666666667</v>
      </c>
      <c r="O115" s="1" t="s">
        <v>7974</v>
      </c>
      <c r="P115" s="1" t="s">
        <v>8358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99</v>
      </c>
      <c r="B116" s="1" t="s">
        <v>17</v>
      </c>
      <c r="C116" s="1">
        <v>199.2</v>
      </c>
      <c r="D116" s="1">
        <v>49.8</v>
      </c>
      <c r="E116" s="2"/>
      <c r="F116" s="1" t="s">
        <v>42</v>
      </c>
      <c r="G116" s="1" t="s">
        <v>26</v>
      </c>
      <c r="H116" s="1" t="s">
        <v>8359</v>
      </c>
      <c r="I116" s="1" t="s">
        <v>8360</v>
      </c>
      <c r="J116" s="1" t="s">
        <v>8360</v>
      </c>
      <c r="K116" s="2"/>
      <c r="L116" s="1">
        <v>-4.0</v>
      </c>
      <c r="M116" s="1"/>
      <c r="N116" s="1">
        <v>0.051333333333333335</v>
      </c>
      <c r="O116" s="1" t="s">
        <v>102</v>
      </c>
      <c r="P116" s="1" t="s">
        <v>8361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195</v>
      </c>
      <c r="B117" s="1" t="s">
        <v>17</v>
      </c>
      <c r="C117" s="3">
        <v>329.0</v>
      </c>
      <c r="D117" s="1">
        <v>0.0</v>
      </c>
      <c r="E117" s="1" t="s">
        <v>8362</v>
      </c>
      <c r="F117" s="1" t="s">
        <v>19</v>
      </c>
      <c r="G117" s="1" t="s">
        <v>20</v>
      </c>
      <c r="H117" s="1" t="s">
        <v>8363</v>
      </c>
      <c r="I117" s="1" t="s">
        <v>8364</v>
      </c>
      <c r="J117" s="1" t="s">
        <v>8364</v>
      </c>
      <c r="K117" s="2"/>
      <c r="L117" s="1">
        <v>-2.0</v>
      </c>
      <c r="M117" s="1"/>
      <c r="N117" s="1">
        <v>12.602716666666666</v>
      </c>
      <c r="O117" s="1" t="s">
        <v>7974</v>
      </c>
      <c r="P117" s="1" t="s">
        <v>8365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99</v>
      </c>
      <c r="B118" s="1" t="s">
        <v>17</v>
      </c>
      <c r="C118" s="1">
        <v>558.0</v>
      </c>
      <c r="D118" s="1">
        <v>0.0</v>
      </c>
      <c r="E118" s="1" t="s">
        <v>18</v>
      </c>
      <c r="F118" s="1" t="s">
        <v>32</v>
      </c>
      <c r="G118" s="1" t="s">
        <v>26</v>
      </c>
      <c r="H118" s="1" t="s">
        <v>8366</v>
      </c>
      <c r="I118" s="1" t="s">
        <v>8367</v>
      </c>
      <c r="J118" s="1" t="s">
        <v>8368</v>
      </c>
      <c r="K118" s="1" t="s">
        <v>8369</v>
      </c>
      <c r="L118" s="1">
        <v>31.0</v>
      </c>
      <c r="M118" s="1">
        <v>0.158</v>
      </c>
      <c r="N118" s="1">
        <v>0.6065166666666667</v>
      </c>
      <c r="O118" s="1" t="s">
        <v>102</v>
      </c>
      <c r="P118" s="1" t="s">
        <v>8370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25</v>
      </c>
      <c r="B119" s="1" t="s">
        <v>17</v>
      </c>
      <c r="C119" s="1">
        <v>329.0</v>
      </c>
      <c r="D119" s="1">
        <v>0.0</v>
      </c>
      <c r="E119" s="2"/>
      <c r="F119" s="1" t="s">
        <v>19</v>
      </c>
      <c r="G119" s="1" t="s">
        <v>20</v>
      </c>
      <c r="H119" s="1" t="s">
        <v>8371</v>
      </c>
      <c r="I119" s="1" t="s">
        <v>8372</v>
      </c>
      <c r="J119" s="1" t="s">
        <v>8372</v>
      </c>
      <c r="K119" s="2"/>
      <c r="L119" s="1">
        <v>-4.0</v>
      </c>
      <c r="M119" s="1"/>
      <c r="N119" s="1">
        <v>10.57515</v>
      </c>
      <c r="O119" s="1" t="s">
        <v>7974</v>
      </c>
      <c r="P119" s="1" t="s">
        <v>8373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25</v>
      </c>
      <c r="B120" s="1" t="s">
        <v>17</v>
      </c>
      <c r="C120" s="3">
        <v>433.0</v>
      </c>
      <c r="D120" s="1">
        <v>0.0</v>
      </c>
      <c r="E120" s="2"/>
      <c r="F120" s="1" t="s">
        <v>19</v>
      </c>
      <c r="G120" s="1" t="s">
        <v>26</v>
      </c>
      <c r="H120" s="1" t="s">
        <v>8374</v>
      </c>
      <c r="I120" s="1" t="s">
        <v>8375</v>
      </c>
      <c r="J120" s="1" t="s">
        <v>8375</v>
      </c>
      <c r="K120" s="2"/>
      <c r="L120" s="1">
        <v>-1.0</v>
      </c>
      <c r="M120" s="1"/>
      <c r="N120" s="1">
        <v>13.79475</v>
      </c>
      <c r="O120" s="1" t="s">
        <v>7974</v>
      </c>
      <c r="P120" s="1" t="s">
        <v>8376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16</v>
      </c>
      <c r="B121" s="1" t="s">
        <v>17</v>
      </c>
      <c r="C121" s="3">
        <v>379.0</v>
      </c>
      <c r="D121" s="1">
        <v>0.0</v>
      </c>
      <c r="E121" s="1" t="s">
        <v>18</v>
      </c>
      <c r="F121" s="1" t="s">
        <v>19</v>
      </c>
      <c r="G121" s="1" t="s">
        <v>20</v>
      </c>
      <c r="H121" s="1" t="s">
        <v>8377</v>
      </c>
      <c r="I121" s="1" t="s">
        <v>8378</v>
      </c>
      <c r="J121" s="1" t="s">
        <v>8378</v>
      </c>
      <c r="K121" s="2"/>
      <c r="L121" s="1">
        <v>-1.0</v>
      </c>
      <c r="M121" s="1"/>
      <c r="N121" s="1">
        <v>13.209716666666667</v>
      </c>
      <c r="O121" s="1" t="s">
        <v>7974</v>
      </c>
      <c r="P121" s="1" t="s">
        <v>8379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528.0</v>
      </c>
      <c r="D122" s="1">
        <v>0.0</v>
      </c>
      <c r="E122" s="1" t="s">
        <v>18</v>
      </c>
      <c r="F122" s="1" t="s">
        <v>19</v>
      </c>
      <c r="G122" s="1" t="s">
        <v>20</v>
      </c>
      <c r="H122" s="1" t="s">
        <v>8380</v>
      </c>
      <c r="I122" s="1" t="s">
        <v>8381</v>
      </c>
      <c r="J122" s="1" t="s">
        <v>8381</v>
      </c>
      <c r="K122" s="2"/>
      <c r="L122" s="1">
        <v>0.0</v>
      </c>
      <c r="M122" s="1"/>
      <c r="N122" s="1">
        <v>14.743916666666667</v>
      </c>
      <c r="O122" s="1" t="s">
        <v>7974</v>
      </c>
      <c r="P122" s="1" t="s">
        <v>8382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299.0</v>
      </c>
      <c r="D123" s="1">
        <v>0.0</v>
      </c>
      <c r="E123" s="1" t="s">
        <v>18</v>
      </c>
      <c r="F123" s="1" t="s">
        <v>19</v>
      </c>
      <c r="G123" s="1" t="s">
        <v>20</v>
      </c>
      <c r="H123" s="1" t="s">
        <v>8383</v>
      </c>
      <c r="I123" s="1" t="s">
        <v>8384</v>
      </c>
      <c r="J123" s="1" t="s">
        <v>8384</v>
      </c>
      <c r="K123" s="2"/>
      <c r="L123" s="1">
        <v>-3.0</v>
      </c>
      <c r="M123" s="1"/>
      <c r="N123" s="1">
        <v>11.811266666666667</v>
      </c>
      <c r="O123" s="1" t="s">
        <v>7974</v>
      </c>
      <c r="P123" s="1" t="s">
        <v>8385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25</v>
      </c>
      <c r="B124" s="1" t="s">
        <v>17</v>
      </c>
      <c r="C124" s="1">
        <v>399.0</v>
      </c>
      <c r="D124" s="1">
        <v>0.0</v>
      </c>
      <c r="E124" s="2"/>
      <c r="F124" s="1" t="s">
        <v>19</v>
      </c>
      <c r="G124" s="1" t="s">
        <v>26</v>
      </c>
      <c r="H124" s="1" t="s">
        <v>8386</v>
      </c>
      <c r="I124" s="1" t="s">
        <v>8387</v>
      </c>
      <c r="J124" s="1" t="s">
        <v>8387</v>
      </c>
      <c r="K124" s="2"/>
      <c r="L124" s="1">
        <v>0.0</v>
      </c>
      <c r="M124" s="1"/>
      <c r="N124" s="1">
        <v>14.891233333333334</v>
      </c>
      <c r="O124" s="1" t="s">
        <v>7974</v>
      </c>
      <c r="P124" s="1" t="s">
        <v>8388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30</v>
      </c>
      <c r="B125" s="1" t="s">
        <v>17</v>
      </c>
      <c r="C125" s="3">
        <v>309.0</v>
      </c>
      <c r="D125" s="1">
        <v>0.0</v>
      </c>
      <c r="E125" s="1" t="s">
        <v>18</v>
      </c>
      <c r="F125" s="1" t="s">
        <v>32</v>
      </c>
      <c r="G125" s="1" t="s">
        <v>26</v>
      </c>
      <c r="H125" s="1" t="s">
        <v>8389</v>
      </c>
      <c r="I125" s="1" t="s">
        <v>8390</v>
      </c>
      <c r="J125" s="1" t="s">
        <v>8391</v>
      </c>
      <c r="K125" s="1" t="s">
        <v>8392</v>
      </c>
      <c r="L125" s="1">
        <v>-18.0</v>
      </c>
      <c r="M125" s="1">
        <v>0.3978833333333333</v>
      </c>
      <c r="N125" s="1">
        <v>3.6963166666666667</v>
      </c>
      <c r="O125" s="1" t="s">
        <v>37</v>
      </c>
      <c r="P125" s="1" t="s">
        <v>8393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30</v>
      </c>
      <c r="B126" s="1" t="s">
        <v>17</v>
      </c>
      <c r="C126" s="1">
        <v>341.0</v>
      </c>
      <c r="D126" s="1">
        <v>122.0</v>
      </c>
      <c r="E126" s="2"/>
      <c r="F126" s="1" t="s">
        <v>42</v>
      </c>
      <c r="G126" s="1" t="s">
        <v>26</v>
      </c>
      <c r="H126" s="1" t="s">
        <v>8394</v>
      </c>
      <c r="I126" s="1" t="s">
        <v>8395</v>
      </c>
      <c r="J126" s="1" t="s">
        <v>8395</v>
      </c>
      <c r="K126" s="2"/>
      <c r="L126" s="1">
        <v>-8.0</v>
      </c>
      <c r="M126" s="1"/>
      <c r="N126" s="1">
        <v>11.529116666666667</v>
      </c>
      <c r="O126" s="1" t="s">
        <v>37</v>
      </c>
      <c r="P126" s="1" t="s">
        <v>8396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195</v>
      </c>
      <c r="B127" s="1" t="s">
        <v>17</v>
      </c>
      <c r="C127" s="1">
        <v>698.0</v>
      </c>
      <c r="D127" s="1">
        <v>0.0</v>
      </c>
      <c r="E127" s="1" t="s">
        <v>196</v>
      </c>
      <c r="F127" s="1" t="s">
        <v>19</v>
      </c>
      <c r="G127" s="1" t="s">
        <v>20</v>
      </c>
      <c r="H127" s="1" t="s">
        <v>8397</v>
      </c>
      <c r="I127" s="1" t="s">
        <v>8398</v>
      </c>
      <c r="J127" s="1" t="s">
        <v>8398</v>
      </c>
      <c r="K127" s="2"/>
      <c r="L127" s="1">
        <v>-13.0</v>
      </c>
      <c r="M127" s="1"/>
      <c r="N127" s="1">
        <v>13.872483333333333</v>
      </c>
      <c r="O127" s="1" t="s">
        <v>7974</v>
      </c>
      <c r="P127" s="1" t="s">
        <v>8399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195</v>
      </c>
      <c r="B128" s="1" t="s">
        <v>17</v>
      </c>
      <c r="C128" s="3">
        <v>329.0</v>
      </c>
      <c r="D128" s="1">
        <v>0.0</v>
      </c>
      <c r="E128" s="1" t="s">
        <v>8400</v>
      </c>
      <c r="F128" s="1" t="s">
        <v>19</v>
      </c>
      <c r="G128" s="1" t="s">
        <v>20</v>
      </c>
      <c r="H128" s="1" t="s">
        <v>8401</v>
      </c>
      <c r="I128" s="1" t="s">
        <v>8402</v>
      </c>
      <c r="J128" s="1" t="s">
        <v>8402</v>
      </c>
      <c r="K128" s="2"/>
      <c r="L128" s="1">
        <v>-1.0</v>
      </c>
      <c r="M128" s="1"/>
      <c r="N128" s="1">
        <v>13.737016666666667</v>
      </c>
      <c r="O128" s="1" t="s">
        <v>7974</v>
      </c>
      <c r="P128" s="1" t="s">
        <v>1999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25</v>
      </c>
      <c r="B129" s="1" t="s">
        <v>17</v>
      </c>
      <c r="C129" s="1">
        <v>321.0</v>
      </c>
      <c r="D129" s="1">
        <v>0.0</v>
      </c>
      <c r="E129" s="2"/>
      <c r="F129" s="1" t="s">
        <v>19</v>
      </c>
      <c r="G129" s="1" t="s">
        <v>20</v>
      </c>
      <c r="H129" s="1" t="s">
        <v>8403</v>
      </c>
      <c r="I129" s="1" t="s">
        <v>8404</v>
      </c>
      <c r="J129" s="1" t="s">
        <v>8404</v>
      </c>
      <c r="K129" s="2"/>
      <c r="L129" s="1">
        <v>-5.0</v>
      </c>
      <c r="M129" s="1"/>
      <c r="N129" s="1">
        <v>9.58475</v>
      </c>
      <c r="O129" s="1" t="s">
        <v>7974</v>
      </c>
      <c r="P129" s="1" t="s">
        <v>8405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283.0</v>
      </c>
      <c r="D130" s="1">
        <v>0.0</v>
      </c>
      <c r="E130" s="1" t="s">
        <v>18</v>
      </c>
      <c r="F130" s="1" t="s">
        <v>19</v>
      </c>
      <c r="G130" s="1" t="s">
        <v>20</v>
      </c>
      <c r="H130" s="1" t="s">
        <v>8406</v>
      </c>
      <c r="I130" s="1" t="s">
        <v>8407</v>
      </c>
      <c r="J130" s="1" t="s">
        <v>8407</v>
      </c>
      <c r="K130" s="2"/>
      <c r="L130" s="1">
        <v>-3.0</v>
      </c>
      <c r="M130" s="1"/>
      <c r="N130" s="1">
        <v>11.399183333333333</v>
      </c>
      <c r="O130" s="1" t="s">
        <v>7974</v>
      </c>
      <c r="P130" s="1" t="s">
        <v>8408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195</v>
      </c>
      <c r="B131" s="1" t="s">
        <v>17</v>
      </c>
      <c r="C131" s="1">
        <v>321.0</v>
      </c>
      <c r="D131" s="1">
        <v>0.0</v>
      </c>
      <c r="E131" s="1" t="s">
        <v>564</v>
      </c>
      <c r="F131" s="1" t="s">
        <v>19</v>
      </c>
      <c r="G131" s="1" t="s">
        <v>20</v>
      </c>
      <c r="H131" s="1" t="s">
        <v>8409</v>
      </c>
      <c r="I131" s="1" t="s">
        <v>8410</v>
      </c>
      <c r="J131" s="1" t="s">
        <v>8410</v>
      </c>
      <c r="K131" s="2"/>
      <c r="L131" s="1">
        <v>2.0</v>
      </c>
      <c r="M131" s="1"/>
      <c r="N131" s="1">
        <v>17.7227</v>
      </c>
      <c r="O131" s="1" t="s">
        <v>7974</v>
      </c>
      <c r="P131" s="1" t="s">
        <v>8411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30</v>
      </c>
      <c r="B132" s="1" t="s">
        <v>17</v>
      </c>
      <c r="C132" s="1">
        <v>394.0</v>
      </c>
      <c r="D132" s="1">
        <v>0.0</v>
      </c>
      <c r="E132" s="1" t="s">
        <v>8412</v>
      </c>
      <c r="F132" s="1" t="s">
        <v>32</v>
      </c>
      <c r="G132" s="1" t="s">
        <v>26</v>
      </c>
      <c r="H132" s="1" t="s">
        <v>8413</v>
      </c>
      <c r="I132" s="1" t="s">
        <v>8414</v>
      </c>
      <c r="J132" s="1" t="s">
        <v>8415</v>
      </c>
      <c r="K132" s="1" t="s">
        <v>8416</v>
      </c>
      <c r="L132" s="1">
        <v>-9.0</v>
      </c>
      <c r="M132" s="1">
        <v>0.00255</v>
      </c>
      <c r="N132" s="1">
        <v>9.218116666666667</v>
      </c>
      <c r="O132" s="1" t="s">
        <v>37</v>
      </c>
      <c r="P132" s="1" t="s">
        <v>8417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195</v>
      </c>
      <c r="B133" s="1" t="s">
        <v>17</v>
      </c>
      <c r="C133" s="1">
        <v>404.0</v>
      </c>
      <c r="D133" s="1">
        <v>0.0</v>
      </c>
      <c r="E133" s="1" t="s">
        <v>8400</v>
      </c>
      <c r="F133" s="1" t="s">
        <v>19</v>
      </c>
      <c r="G133" s="1" t="s">
        <v>20</v>
      </c>
      <c r="H133" s="1" t="s">
        <v>8418</v>
      </c>
      <c r="I133" s="1" t="s">
        <v>8419</v>
      </c>
      <c r="J133" s="1" t="s">
        <v>8419</v>
      </c>
      <c r="K133" s="2"/>
      <c r="L133" s="1">
        <v>3.0</v>
      </c>
      <c r="M133" s="1"/>
      <c r="N133" s="1">
        <v>18.39065</v>
      </c>
      <c r="O133" s="1" t="s">
        <v>7974</v>
      </c>
      <c r="P133" s="1" t="s">
        <v>8420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30</v>
      </c>
      <c r="B134" s="1" t="s">
        <v>17</v>
      </c>
      <c r="C134" s="3">
        <v>747.0</v>
      </c>
      <c r="D134" s="1">
        <v>0.0</v>
      </c>
      <c r="E134" s="1" t="s">
        <v>18</v>
      </c>
      <c r="F134" s="1" t="s">
        <v>32</v>
      </c>
      <c r="G134" s="1" t="s">
        <v>26</v>
      </c>
      <c r="H134" s="1" t="s">
        <v>8421</v>
      </c>
      <c r="I134" s="1" t="s">
        <v>8422</v>
      </c>
      <c r="J134" s="1" t="s">
        <v>8423</v>
      </c>
      <c r="K134" s="1" t="s">
        <v>8424</v>
      </c>
      <c r="L134" s="1">
        <v>-3.0</v>
      </c>
      <c r="M134" s="1">
        <v>5.948333333333333</v>
      </c>
      <c r="N134" s="1">
        <v>6.0929166666666665</v>
      </c>
      <c r="O134" s="1" t="s">
        <v>37</v>
      </c>
      <c r="P134" s="1" t="s">
        <v>8425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30</v>
      </c>
      <c r="B135" s="1" t="s">
        <v>17</v>
      </c>
      <c r="C135" s="1">
        <v>247.0</v>
      </c>
      <c r="D135" s="1">
        <v>62.0</v>
      </c>
      <c r="E135" s="2"/>
      <c r="F135" s="1" t="s">
        <v>42</v>
      </c>
      <c r="G135" s="1" t="s">
        <v>20</v>
      </c>
      <c r="H135" s="1" t="s">
        <v>8426</v>
      </c>
      <c r="I135" s="1" t="s">
        <v>8427</v>
      </c>
      <c r="J135" s="1" t="s">
        <v>8427</v>
      </c>
      <c r="K135" s="2"/>
      <c r="L135" s="1">
        <v>-9.0</v>
      </c>
      <c r="M135" s="1"/>
      <c r="N135" s="1">
        <v>9.6158</v>
      </c>
      <c r="O135" s="1" t="s">
        <v>37</v>
      </c>
      <c r="P135" s="1" t="s">
        <v>8428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195</v>
      </c>
      <c r="B136" s="1" t="s">
        <v>17</v>
      </c>
      <c r="C136" s="1">
        <v>643.0</v>
      </c>
      <c r="D136" s="1">
        <v>0.0</v>
      </c>
      <c r="E136" s="1" t="s">
        <v>564</v>
      </c>
      <c r="F136" s="1" t="s">
        <v>19</v>
      </c>
      <c r="G136" s="1" t="s">
        <v>20</v>
      </c>
      <c r="H136" s="1" t="s">
        <v>8429</v>
      </c>
      <c r="I136" s="1" t="s">
        <v>8430</v>
      </c>
      <c r="J136" s="1" t="s">
        <v>8430</v>
      </c>
      <c r="K136" s="2"/>
      <c r="L136" s="1">
        <v>4.0</v>
      </c>
      <c r="M136" s="1"/>
      <c r="N136" s="1">
        <v>19.2425</v>
      </c>
      <c r="O136" s="1" t="s">
        <v>7974</v>
      </c>
      <c r="P136" s="1" t="s">
        <v>8431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1">
        <v>329.0</v>
      </c>
      <c r="D137" s="1">
        <v>0.0</v>
      </c>
      <c r="E137" s="1" t="s">
        <v>18</v>
      </c>
      <c r="F137" s="1" t="s">
        <v>19</v>
      </c>
      <c r="G137" s="1" t="s">
        <v>20</v>
      </c>
      <c r="H137" s="1" t="s">
        <v>8432</v>
      </c>
      <c r="I137" s="1" t="s">
        <v>8433</v>
      </c>
      <c r="J137" s="1" t="s">
        <v>8433</v>
      </c>
      <c r="K137" s="2"/>
      <c r="L137" s="1">
        <v>-7.0</v>
      </c>
      <c r="M137" s="1"/>
      <c r="N137" s="1">
        <v>7.985</v>
      </c>
      <c r="O137" s="1" t="s">
        <v>7974</v>
      </c>
      <c r="P137" s="1" t="s">
        <v>8434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195</v>
      </c>
      <c r="B138" s="1" t="s">
        <v>17</v>
      </c>
      <c r="C138" s="3">
        <v>264.0</v>
      </c>
      <c r="D138" s="1">
        <v>0.0</v>
      </c>
      <c r="E138" s="1" t="s">
        <v>8004</v>
      </c>
      <c r="F138" s="1" t="s">
        <v>19</v>
      </c>
      <c r="G138" s="1" t="s">
        <v>20</v>
      </c>
      <c r="H138" s="1" t="s">
        <v>8435</v>
      </c>
      <c r="I138" s="1" t="s">
        <v>8436</v>
      </c>
      <c r="J138" s="1" t="s">
        <v>8436</v>
      </c>
      <c r="K138" s="2"/>
      <c r="L138" s="1">
        <v>0.0</v>
      </c>
      <c r="M138" s="1"/>
      <c r="N138" s="1">
        <v>15.6059</v>
      </c>
      <c r="O138" s="1" t="s">
        <v>7974</v>
      </c>
      <c r="P138" s="1" t="s">
        <v>7316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30</v>
      </c>
      <c r="B139" s="1" t="s">
        <v>17</v>
      </c>
      <c r="C139" s="1">
        <v>394.0</v>
      </c>
      <c r="D139" s="1">
        <v>0.0</v>
      </c>
      <c r="E139" s="1" t="s">
        <v>18</v>
      </c>
      <c r="F139" s="1" t="s">
        <v>32</v>
      </c>
      <c r="G139" s="1" t="s">
        <v>26</v>
      </c>
      <c r="H139" s="1" t="s">
        <v>8437</v>
      </c>
      <c r="I139" s="1" t="s">
        <v>8438</v>
      </c>
      <c r="J139" s="1" t="s">
        <v>8439</v>
      </c>
      <c r="K139" s="1" t="s">
        <v>8440</v>
      </c>
      <c r="L139" s="1">
        <v>8.0</v>
      </c>
      <c r="M139" s="1">
        <v>6.240366666666667</v>
      </c>
      <c r="N139" s="1">
        <v>6.376483333333334</v>
      </c>
      <c r="O139" s="1" t="s">
        <v>37</v>
      </c>
      <c r="P139" s="1" t="s">
        <v>8441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30</v>
      </c>
      <c r="B140" s="1" t="s">
        <v>17</v>
      </c>
      <c r="C140" s="1">
        <v>300.0</v>
      </c>
      <c r="D140" s="1">
        <v>0.0</v>
      </c>
      <c r="E140" s="1" t="s">
        <v>8412</v>
      </c>
      <c r="F140" s="1" t="s">
        <v>32</v>
      </c>
      <c r="G140" s="1" t="s">
        <v>20</v>
      </c>
      <c r="H140" s="1" t="s">
        <v>8442</v>
      </c>
      <c r="I140" s="1" t="s">
        <v>8443</v>
      </c>
      <c r="J140" s="1" t="s">
        <v>8444</v>
      </c>
      <c r="K140" s="1" t="s">
        <v>8445</v>
      </c>
      <c r="L140" s="1">
        <v>-3.0</v>
      </c>
      <c r="M140" s="1">
        <v>0.0023166666666666665</v>
      </c>
      <c r="N140" s="1">
        <v>7.5417</v>
      </c>
      <c r="O140" s="1" t="s">
        <v>37</v>
      </c>
      <c r="P140" s="1" t="s">
        <v>8446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1">
        <v>617.0</v>
      </c>
      <c r="D141" s="1">
        <v>0.0</v>
      </c>
      <c r="E141" s="1" t="s">
        <v>18</v>
      </c>
      <c r="F141" s="1" t="s">
        <v>19</v>
      </c>
      <c r="G141" s="1" t="s">
        <v>20</v>
      </c>
      <c r="H141" s="1" t="s">
        <v>8447</v>
      </c>
      <c r="I141" s="1" t="s">
        <v>8448</v>
      </c>
      <c r="J141" s="1" t="s">
        <v>8448</v>
      </c>
      <c r="K141" s="2"/>
      <c r="L141" s="1">
        <v>0.0</v>
      </c>
      <c r="M141" s="1"/>
      <c r="N141" s="1">
        <v>15.017</v>
      </c>
      <c r="O141" s="1" t="s">
        <v>7974</v>
      </c>
      <c r="P141" s="1" t="s">
        <v>8449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30</v>
      </c>
      <c r="B142" s="1" t="s">
        <v>17</v>
      </c>
      <c r="C142" s="1">
        <v>386.0</v>
      </c>
      <c r="D142" s="1">
        <v>0.0</v>
      </c>
      <c r="E142" s="1" t="s">
        <v>18</v>
      </c>
      <c r="F142" s="1" t="s">
        <v>32</v>
      </c>
      <c r="G142" s="1" t="s">
        <v>20</v>
      </c>
      <c r="H142" s="1" t="s">
        <v>8450</v>
      </c>
      <c r="I142" s="1" t="s">
        <v>8451</v>
      </c>
      <c r="J142" s="1" t="s">
        <v>8452</v>
      </c>
      <c r="K142" s="1" t="s">
        <v>8453</v>
      </c>
      <c r="L142" s="1">
        <v>-4.0</v>
      </c>
      <c r="M142" s="1">
        <v>6.578083333333334</v>
      </c>
      <c r="N142" s="1">
        <v>6.620266666666667</v>
      </c>
      <c r="O142" s="1" t="s">
        <v>37</v>
      </c>
      <c r="P142" s="1" t="s">
        <v>8454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16</v>
      </c>
      <c r="B143" s="1" t="s">
        <v>17</v>
      </c>
      <c r="C143" s="1">
        <v>553.0</v>
      </c>
      <c r="D143" s="1">
        <v>0.0</v>
      </c>
      <c r="E143" s="1" t="s">
        <v>18</v>
      </c>
      <c r="F143" s="1" t="s">
        <v>19</v>
      </c>
      <c r="G143" s="1" t="s">
        <v>20</v>
      </c>
      <c r="H143" s="1" t="s">
        <v>8455</v>
      </c>
      <c r="I143" s="1" t="s">
        <v>8456</v>
      </c>
      <c r="J143" s="1" t="s">
        <v>8456</v>
      </c>
      <c r="K143" s="2"/>
      <c r="L143" s="1">
        <v>-2.0</v>
      </c>
      <c r="M143" s="1"/>
      <c r="N143" s="1">
        <v>12.380966666666666</v>
      </c>
      <c r="O143" s="1" t="s">
        <v>7974</v>
      </c>
      <c r="P143" s="1" t="s">
        <v>8457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30</v>
      </c>
      <c r="B144" s="1" t="s">
        <v>17</v>
      </c>
      <c r="C144" s="3">
        <v>259.0</v>
      </c>
      <c r="D144" s="1">
        <v>10.0</v>
      </c>
      <c r="E144" s="1" t="s">
        <v>8412</v>
      </c>
      <c r="F144" s="1" t="s">
        <v>32</v>
      </c>
      <c r="G144" s="1" t="s">
        <v>20</v>
      </c>
      <c r="H144" s="1" t="s">
        <v>8458</v>
      </c>
      <c r="I144" s="1" t="s">
        <v>8459</v>
      </c>
      <c r="J144" s="1" t="s">
        <v>8460</v>
      </c>
      <c r="K144" s="1" t="s">
        <v>8461</v>
      </c>
      <c r="L144" s="1">
        <v>-3.0</v>
      </c>
      <c r="M144" s="1">
        <v>0.0028333333333333335</v>
      </c>
      <c r="N144" s="1">
        <v>11.149983333333333</v>
      </c>
      <c r="O144" s="1" t="s">
        <v>37</v>
      </c>
      <c r="P144" s="1" t="s">
        <v>8462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264.0</v>
      </c>
      <c r="D145" s="1">
        <v>0.0</v>
      </c>
      <c r="E145" s="1" t="s">
        <v>18</v>
      </c>
      <c r="F145" s="1" t="s">
        <v>19</v>
      </c>
      <c r="G145" s="1" t="s">
        <v>20</v>
      </c>
      <c r="H145" s="1" t="s">
        <v>8463</v>
      </c>
      <c r="I145" s="1" t="s">
        <v>8464</v>
      </c>
      <c r="J145" s="1" t="s">
        <v>8464</v>
      </c>
      <c r="K145" s="2"/>
      <c r="L145" s="1">
        <v>-6.0</v>
      </c>
      <c r="M145" s="1"/>
      <c r="N145" s="1">
        <v>17.633216666666666</v>
      </c>
      <c r="O145" s="1" t="s">
        <v>7974</v>
      </c>
      <c r="P145" s="1" t="s">
        <v>8465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30</v>
      </c>
      <c r="B146" s="1" t="s">
        <v>17</v>
      </c>
      <c r="C146" s="1">
        <v>834.0</v>
      </c>
      <c r="D146" s="1">
        <v>132.0</v>
      </c>
      <c r="E146" s="2"/>
      <c r="F146" s="1" t="s">
        <v>42</v>
      </c>
      <c r="G146" s="1" t="s">
        <v>26</v>
      </c>
      <c r="H146" s="1" t="s">
        <v>8466</v>
      </c>
      <c r="I146" s="1" t="s">
        <v>8467</v>
      </c>
      <c r="J146" s="1" t="s">
        <v>8467</v>
      </c>
      <c r="K146" s="2"/>
      <c r="L146" s="1">
        <v>-5.0</v>
      </c>
      <c r="M146" s="1"/>
      <c r="N146" s="1">
        <v>13.974416666666666</v>
      </c>
      <c r="O146" s="1" t="s">
        <v>37</v>
      </c>
      <c r="P146" s="1" t="s">
        <v>8468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25</v>
      </c>
      <c r="B147" s="1" t="s">
        <v>17</v>
      </c>
      <c r="C147" s="3">
        <v>693.0</v>
      </c>
      <c r="D147" s="1">
        <v>0.0</v>
      </c>
      <c r="E147" s="2"/>
      <c r="F147" s="1" t="s">
        <v>19</v>
      </c>
      <c r="G147" s="1" t="s">
        <v>26</v>
      </c>
      <c r="H147" s="1" t="s">
        <v>8469</v>
      </c>
      <c r="I147" s="1" t="s">
        <v>8470</v>
      </c>
      <c r="J147" s="1" t="s">
        <v>8470</v>
      </c>
      <c r="K147" s="2"/>
      <c r="L147" s="1">
        <v>4.0</v>
      </c>
      <c r="M147" s="1"/>
      <c r="N147" s="1">
        <v>19.38795</v>
      </c>
      <c r="O147" s="1" t="s">
        <v>7974</v>
      </c>
      <c r="P147" s="1" t="s">
        <v>8471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30</v>
      </c>
      <c r="B148" s="1" t="s">
        <v>17</v>
      </c>
      <c r="C148" s="1">
        <v>309.0</v>
      </c>
      <c r="D148" s="1">
        <v>0.0</v>
      </c>
      <c r="E148" s="1" t="s">
        <v>8412</v>
      </c>
      <c r="F148" s="1" t="s">
        <v>32</v>
      </c>
      <c r="G148" s="1" t="s">
        <v>20</v>
      </c>
      <c r="H148" s="1" t="s">
        <v>8472</v>
      </c>
      <c r="I148" s="1" t="s">
        <v>8473</v>
      </c>
      <c r="J148" s="1" t="s">
        <v>8474</v>
      </c>
      <c r="K148" s="1" t="s">
        <v>8475</v>
      </c>
      <c r="L148" s="1">
        <v>12.0</v>
      </c>
      <c r="M148" s="1">
        <v>0.0020166666666666666</v>
      </c>
      <c r="N148" s="1">
        <v>17.85595</v>
      </c>
      <c r="O148" s="1" t="s">
        <v>37</v>
      </c>
      <c r="P148" s="1" t="s">
        <v>8476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25</v>
      </c>
      <c r="B149" s="1" t="s">
        <v>17</v>
      </c>
      <c r="C149" s="1">
        <v>538.0</v>
      </c>
      <c r="D149" s="1">
        <v>0.0</v>
      </c>
      <c r="E149" s="2"/>
      <c r="F149" s="1" t="s">
        <v>19</v>
      </c>
      <c r="G149" s="1" t="s">
        <v>20</v>
      </c>
      <c r="H149" s="1" t="s">
        <v>8477</v>
      </c>
      <c r="I149" s="1" t="s">
        <v>8478</v>
      </c>
      <c r="J149" s="1" t="s">
        <v>8478</v>
      </c>
      <c r="K149" s="2"/>
      <c r="L149" s="1">
        <v>-3.0</v>
      </c>
      <c r="M149" s="1"/>
      <c r="N149" s="1">
        <v>11.819</v>
      </c>
      <c r="O149" s="1" t="s">
        <v>7974</v>
      </c>
      <c r="P149" s="1" t="s">
        <v>8479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30</v>
      </c>
      <c r="B150" s="1" t="s">
        <v>17</v>
      </c>
      <c r="C150" s="1">
        <v>245.0</v>
      </c>
      <c r="D150" s="1">
        <v>24.0</v>
      </c>
      <c r="E150" s="1" t="s">
        <v>8412</v>
      </c>
      <c r="F150" s="1" t="s">
        <v>32</v>
      </c>
      <c r="G150" s="1" t="s">
        <v>20</v>
      </c>
      <c r="H150" s="1" t="s">
        <v>8480</v>
      </c>
      <c r="I150" s="1" t="s">
        <v>8481</v>
      </c>
      <c r="J150" s="1" t="s">
        <v>8482</v>
      </c>
      <c r="K150" s="1" t="s">
        <v>8483</v>
      </c>
      <c r="L150" s="1">
        <v>-7.0</v>
      </c>
      <c r="M150" s="1">
        <v>0.0033</v>
      </c>
      <c r="N150" s="1">
        <v>9.34645</v>
      </c>
      <c r="O150" s="1" t="s">
        <v>37</v>
      </c>
      <c r="P150" s="1" t="s">
        <v>8484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99</v>
      </c>
      <c r="B151" s="1" t="s">
        <v>17</v>
      </c>
      <c r="C151" s="1">
        <v>747.0</v>
      </c>
      <c r="D151" s="1">
        <v>0.0</v>
      </c>
      <c r="E151" s="2"/>
      <c r="F151" s="1" t="s">
        <v>42</v>
      </c>
      <c r="G151" s="1" t="s">
        <v>26</v>
      </c>
      <c r="H151" s="1" t="s">
        <v>8485</v>
      </c>
      <c r="I151" s="1" t="s">
        <v>8486</v>
      </c>
      <c r="J151" s="1" t="s">
        <v>8486</v>
      </c>
      <c r="K151" s="2"/>
      <c r="L151" s="1">
        <v>-4.0</v>
      </c>
      <c r="M151" s="1"/>
      <c r="N151" s="1">
        <v>0.33718333333333333</v>
      </c>
      <c r="O151" s="1" t="s">
        <v>102</v>
      </c>
      <c r="P151" s="1" t="s">
        <v>8487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16</v>
      </c>
      <c r="B152" s="1" t="s">
        <v>17</v>
      </c>
      <c r="C152" s="1">
        <v>364.0</v>
      </c>
      <c r="D152" s="1">
        <v>0.0</v>
      </c>
      <c r="E152" s="1" t="s">
        <v>18</v>
      </c>
      <c r="F152" s="1" t="s">
        <v>19</v>
      </c>
      <c r="G152" s="1" t="s">
        <v>20</v>
      </c>
      <c r="H152" s="1" t="s">
        <v>8488</v>
      </c>
      <c r="I152" s="1" t="s">
        <v>8489</v>
      </c>
      <c r="J152" s="1" t="s">
        <v>8489</v>
      </c>
      <c r="K152" s="2"/>
      <c r="L152" s="1">
        <v>-4.0</v>
      </c>
      <c r="M152" s="1"/>
      <c r="N152" s="1">
        <v>10.36135</v>
      </c>
      <c r="O152" s="1" t="s">
        <v>7974</v>
      </c>
      <c r="P152" s="1" t="s">
        <v>8490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99</v>
      </c>
      <c r="B153" s="1" t="s">
        <v>17</v>
      </c>
      <c r="C153" s="3">
        <v>20.0</v>
      </c>
      <c r="D153" s="1">
        <v>35.0</v>
      </c>
      <c r="E153" s="2"/>
      <c r="F153" s="1" t="s">
        <v>42</v>
      </c>
      <c r="G153" s="1" t="s">
        <v>26</v>
      </c>
      <c r="H153" s="1" t="s">
        <v>8491</v>
      </c>
      <c r="I153" s="1" t="s">
        <v>8492</v>
      </c>
      <c r="J153" s="1" t="s">
        <v>8492</v>
      </c>
      <c r="K153" s="2"/>
      <c r="L153" s="1">
        <v>-3.0</v>
      </c>
      <c r="M153" s="1"/>
      <c r="N153" s="1">
        <v>1.4969666666666666</v>
      </c>
      <c r="O153" s="1" t="s">
        <v>102</v>
      </c>
      <c r="P153" s="1" t="s">
        <v>8493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414.0</v>
      </c>
      <c r="D154" s="1">
        <v>0.0</v>
      </c>
      <c r="E154" s="1" t="s">
        <v>18</v>
      </c>
      <c r="F154" s="1" t="s">
        <v>19</v>
      </c>
      <c r="G154" s="1" t="s">
        <v>20</v>
      </c>
      <c r="H154" s="1" t="s">
        <v>8494</v>
      </c>
      <c r="I154" s="1" t="s">
        <v>8495</v>
      </c>
      <c r="J154" s="1" t="s">
        <v>8495</v>
      </c>
      <c r="K154" s="2"/>
      <c r="L154" s="1">
        <v>0.0</v>
      </c>
      <c r="M154" s="1"/>
      <c r="N154" s="1">
        <v>14.043533333333333</v>
      </c>
      <c r="O154" s="1" t="s">
        <v>7974</v>
      </c>
      <c r="P154" s="1" t="s">
        <v>8496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16</v>
      </c>
      <c r="B155" s="1" t="s">
        <v>17</v>
      </c>
      <c r="C155" s="1">
        <v>752.0</v>
      </c>
      <c r="D155" s="1">
        <v>0.0</v>
      </c>
      <c r="E155" s="1" t="s">
        <v>18</v>
      </c>
      <c r="F155" s="1" t="s">
        <v>19</v>
      </c>
      <c r="G155" s="1" t="s">
        <v>20</v>
      </c>
      <c r="H155" s="1" t="s">
        <v>8497</v>
      </c>
      <c r="I155" s="1" t="s">
        <v>8498</v>
      </c>
      <c r="J155" s="1" t="s">
        <v>8498</v>
      </c>
      <c r="K155" s="2"/>
      <c r="L155" s="1">
        <v>-5.0</v>
      </c>
      <c r="M155" s="1"/>
      <c r="N155" s="1">
        <v>15.977333333333334</v>
      </c>
      <c r="O155" s="1" t="s">
        <v>7974</v>
      </c>
      <c r="P155" s="1" t="s">
        <v>8499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25</v>
      </c>
      <c r="B156" s="1" t="s">
        <v>17</v>
      </c>
      <c r="C156" s="1">
        <v>757.0</v>
      </c>
      <c r="D156" s="1">
        <v>0.0</v>
      </c>
      <c r="E156" s="2"/>
      <c r="F156" s="1" t="s">
        <v>19</v>
      </c>
      <c r="G156" s="1" t="s">
        <v>20</v>
      </c>
      <c r="H156" s="1" t="s">
        <v>8500</v>
      </c>
      <c r="I156" s="1" t="s">
        <v>8501</v>
      </c>
      <c r="J156" s="1" t="s">
        <v>8501</v>
      </c>
      <c r="K156" s="2"/>
      <c r="L156" s="1">
        <v>-3.0</v>
      </c>
      <c r="M156" s="1"/>
      <c r="N156" s="1">
        <v>11.657066666666667</v>
      </c>
      <c r="O156" s="1" t="s">
        <v>7974</v>
      </c>
      <c r="P156" s="1" t="s">
        <v>8502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329.0</v>
      </c>
      <c r="D157" s="1">
        <v>0.0</v>
      </c>
      <c r="E157" s="1" t="s">
        <v>18</v>
      </c>
      <c r="F157" s="1" t="s">
        <v>19</v>
      </c>
      <c r="G157" s="1" t="s">
        <v>20</v>
      </c>
      <c r="H157" s="1" t="s">
        <v>8503</v>
      </c>
      <c r="I157" s="1" t="s">
        <v>8504</v>
      </c>
      <c r="J157" s="1" t="s">
        <v>8504</v>
      </c>
      <c r="K157" s="2"/>
      <c r="L157" s="1">
        <v>-1.0</v>
      </c>
      <c r="M157" s="1"/>
      <c r="N157" s="1">
        <v>13.061533333333333</v>
      </c>
      <c r="O157" s="1" t="s">
        <v>7974</v>
      </c>
      <c r="P157" s="1" t="s">
        <v>8172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30</v>
      </c>
      <c r="B158" s="1" t="s">
        <v>17</v>
      </c>
      <c r="C158" s="3">
        <v>219.0</v>
      </c>
      <c r="D158" s="1">
        <v>50.0</v>
      </c>
      <c r="E158" s="2"/>
      <c r="F158" s="1" t="s">
        <v>42</v>
      </c>
      <c r="G158" s="1" t="s">
        <v>26</v>
      </c>
      <c r="H158" s="1" t="s">
        <v>8505</v>
      </c>
      <c r="I158" s="1" t="s">
        <v>8506</v>
      </c>
      <c r="J158" s="1" t="s">
        <v>8506</v>
      </c>
      <c r="K158" s="2"/>
      <c r="L158" s="1">
        <v>-6.0</v>
      </c>
      <c r="M158" s="1"/>
      <c r="N158" s="1">
        <v>22.444733333333332</v>
      </c>
      <c r="O158" s="1" t="s">
        <v>37</v>
      </c>
      <c r="P158" s="1" t="s">
        <v>8507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30</v>
      </c>
      <c r="B159" s="1" t="s">
        <v>17</v>
      </c>
      <c r="C159" s="1">
        <v>374.0</v>
      </c>
      <c r="D159" s="1">
        <v>0.0</v>
      </c>
      <c r="E159" s="1" t="s">
        <v>8412</v>
      </c>
      <c r="F159" s="1" t="s">
        <v>32</v>
      </c>
      <c r="G159" s="1" t="s">
        <v>26</v>
      </c>
      <c r="H159" s="1" t="s">
        <v>8508</v>
      </c>
      <c r="I159" s="1" t="s">
        <v>8509</v>
      </c>
      <c r="J159" s="1" t="s">
        <v>8510</v>
      </c>
      <c r="K159" s="1" t="s">
        <v>8511</v>
      </c>
      <c r="L159" s="1">
        <v>-12.0</v>
      </c>
      <c r="M159" s="1">
        <v>0.002916666666666667</v>
      </c>
      <c r="N159" s="1">
        <v>11.804566666666666</v>
      </c>
      <c r="O159" s="1" t="s">
        <v>37</v>
      </c>
      <c r="P159" s="1" t="s">
        <v>8512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195</v>
      </c>
      <c r="B160" s="1" t="s">
        <v>17</v>
      </c>
      <c r="C160" s="1">
        <v>528.0</v>
      </c>
      <c r="D160" s="1">
        <v>0.0</v>
      </c>
      <c r="E160" s="1" t="s">
        <v>8513</v>
      </c>
      <c r="F160" s="1" t="s">
        <v>19</v>
      </c>
      <c r="G160" s="1" t="s">
        <v>20</v>
      </c>
      <c r="H160" s="1" t="s">
        <v>8514</v>
      </c>
      <c r="I160" s="1" t="s">
        <v>8515</v>
      </c>
      <c r="J160" s="1" t="s">
        <v>8515</v>
      </c>
      <c r="K160" s="2"/>
      <c r="L160" s="1">
        <v>-1.0</v>
      </c>
      <c r="M160" s="1"/>
      <c r="N160" s="1">
        <v>13.426216666666667</v>
      </c>
      <c r="O160" s="1" t="s">
        <v>7974</v>
      </c>
      <c r="P160" s="1" t="s">
        <v>8516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25</v>
      </c>
      <c r="B161" s="1" t="s">
        <v>17</v>
      </c>
      <c r="C161" s="1">
        <v>467.0</v>
      </c>
      <c r="D161" s="1">
        <v>0.0</v>
      </c>
      <c r="E161" s="2"/>
      <c r="F161" s="1" t="s">
        <v>19</v>
      </c>
      <c r="G161" s="1" t="s">
        <v>20</v>
      </c>
      <c r="H161" s="1" t="s">
        <v>8517</v>
      </c>
      <c r="I161" s="1" t="s">
        <v>8518</v>
      </c>
      <c r="J161" s="1" t="s">
        <v>8518</v>
      </c>
      <c r="K161" s="2"/>
      <c r="L161" s="1">
        <v>-6.0</v>
      </c>
      <c r="M161" s="1"/>
      <c r="N161" s="1">
        <v>8.473833333333333</v>
      </c>
      <c r="O161" s="1" t="s">
        <v>7974</v>
      </c>
      <c r="P161" s="1" t="s">
        <v>8519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30</v>
      </c>
      <c r="B162" s="1" t="s">
        <v>17</v>
      </c>
      <c r="C162" s="1">
        <v>434.0</v>
      </c>
      <c r="D162" s="1">
        <v>104.0</v>
      </c>
      <c r="E162" s="2"/>
      <c r="F162" s="1" t="s">
        <v>42</v>
      </c>
      <c r="G162" s="1" t="s">
        <v>51</v>
      </c>
      <c r="H162" s="1" t="s">
        <v>8520</v>
      </c>
      <c r="I162" s="1" t="s">
        <v>8521</v>
      </c>
      <c r="J162" s="1" t="s">
        <v>8521</v>
      </c>
      <c r="K162" s="2"/>
      <c r="L162" s="1">
        <v>-12.0</v>
      </c>
      <c r="M162" s="1"/>
      <c r="N162" s="1">
        <v>19.3839</v>
      </c>
      <c r="O162" s="1" t="s">
        <v>37</v>
      </c>
      <c r="P162" s="1" t="s">
        <v>8522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99</v>
      </c>
      <c r="B163" s="1" t="s">
        <v>17</v>
      </c>
      <c r="C163" s="1">
        <v>274.0</v>
      </c>
      <c r="D163" s="1">
        <v>0.0</v>
      </c>
      <c r="E163" s="2"/>
      <c r="F163" s="1" t="s">
        <v>42</v>
      </c>
      <c r="G163" s="1" t="s">
        <v>26</v>
      </c>
      <c r="H163" s="1" t="s">
        <v>8523</v>
      </c>
      <c r="I163" s="1" t="s">
        <v>8524</v>
      </c>
      <c r="J163" s="1" t="s">
        <v>8524</v>
      </c>
      <c r="K163" s="2"/>
      <c r="L163" s="1">
        <v>-4.0</v>
      </c>
      <c r="M163" s="1"/>
      <c r="N163" s="1">
        <v>0.09103333333333333</v>
      </c>
      <c r="O163" s="1" t="s">
        <v>102</v>
      </c>
      <c r="P163" s="1" t="s">
        <v>8525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25</v>
      </c>
      <c r="B164" s="1" t="s">
        <v>17</v>
      </c>
      <c r="C164" s="1">
        <v>910.0</v>
      </c>
      <c r="D164" s="1">
        <v>0.0</v>
      </c>
      <c r="E164" s="2"/>
      <c r="F164" s="1" t="s">
        <v>19</v>
      </c>
      <c r="G164" s="1" t="s">
        <v>20</v>
      </c>
      <c r="H164" s="1" t="s">
        <v>8526</v>
      </c>
      <c r="I164" s="1" t="s">
        <v>8527</v>
      </c>
      <c r="J164" s="1" t="s">
        <v>8527</v>
      </c>
      <c r="K164" s="2"/>
      <c r="L164" s="1">
        <v>1.0</v>
      </c>
      <c r="M164" s="1"/>
      <c r="N164" s="1">
        <v>16.30005</v>
      </c>
      <c r="O164" s="1" t="s">
        <v>7974</v>
      </c>
      <c r="P164" s="1" t="s">
        <v>8528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25</v>
      </c>
      <c r="B165" s="1" t="s">
        <v>17</v>
      </c>
      <c r="C165" s="3">
        <v>652.0</v>
      </c>
      <c r="D165" s="1">
        <v>0.0</v>
      </c>
      <c r="E165" s="2"/>
      <c r="F165" s="1" t="s">
        <v>19</v>
      </c>
      <c r="G165" s="1" t="s">
        <v>20</v>
      </c>
      <c r="H165" s="1" t="s">
        <v>8529</v>
      </c>
      <c r="I165" s="1" t="s">
        <v>8530</v>
      </c>
      <c r="J165" s="1" t="s">
        <v>8530</v>
      </c>
      <c r="K165" s="2"/>
      <c r="L165" s="1">
        <v>3.0</v>
      </c>
      <c r="M165" s="1"/>
      <c r="N165" s="1">
        <v>18.523583333333335</v>
      </c>
      <c r="O165" s="1" t="s">
        <v>7974</v>
      </c>
      <c r="P165" s="1" t="s">
        <v>8531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99</v>
      </c>
      <c r="B166" s="1" t="s">
        <v>17</v>
      </c>
      <c r="C166" s="1">
        <v>309.0</v>
      </c>
      <c r="D166" s="1">
        <v>0.0</v>
      </c>
      <c r="E166" s="2"/>
      <c r="F166" s="1" t="s">
        <v>42</v>
      </c>
      <c r="G166" s="1" t="s">
        <v>26</v>
      </c>
      <c r="H166" s="1" t="s">
        <v>8532</v>
      </c>
      <c r="I166" s="1" t="s">
        <v>8533</v>
      </c>
      <c r="J166" s="1" t="s">
        <v>8533</v>
      </c>
      <c r="K166" s="2"/>
      <c r="L166" s="1">
        <v>-4.0</v>
      </c>
      <c r="M166" s="1"/>
      <c r="N166" s="1">
        <v>0.10091666666666667</v>
      </c>
      <c r="O166" s="1" t="s">
        <v>102</v>
      </c>
      <c r="P166" s="1" t="s">
        <v>8534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99</v>
      </c>
      <c r="B167" s="1" t="s">
        <v>17</v>
      </c>
      <c r="C167" s="1">
        <v>1006.0</v>
      </c>
      <c r="D167" s="1">
        <v>0.0</v>
      </c>
      <c r="E167" s="2"/>
      <c r="F167" s="1" t="s">
        <v>42</v>
      </c>
      <c r="G167" s="1" t="s">
        <v>26</v>
      </c>
      <c r="H167" s="1" t="s">
        <v>8535</v>
      </c>
      <c r="I167" s="1" t="s">
        <v>8536</v>
      </c>
      <c r="J167" s="1" t="s">
        <v>8536</v>
      </c>
      <c r="K167" s="2"/>
      <c r="L167" s="1">
        <v>0.0</v>
      </c>
      <c r="M167" s="1"/>
      <c r="N167" s="1">
        <v>5.96945</v>
      </c>
      <c r="O167" s="1" t="s">
        <v>102</v>
      </c>
      <c r="P167" s="1" t="s">
        <v>8537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30</v>
      </c>
      <c r="B168" s="1" t="s">
        <v>17</v>
      </c>
      <c r="C168" s="3">
        <v>480.0</v>
      </c>
      <c r="D168" s="1">
        <v>17.0</v>
      </c>
      <c r="E168" s="1" t="s">
        <v>8538</v>
      </c>
      <c r="F168" s="1" t="s">
        <v>32</v>
      </c>
      <c r="G168" s="1" t="s">
        <v>20</v>
      </c>
      <c r="H168" s="1" t="s">
        <v>8539</v>
      </c>
      <c r="I168" s="1" t="s">
        <v>8540</v>
      </c>
      <c r="J168" s="1" t="s">
        <v>8541</v>
      </c>
      <c r="K168" s="1" t="s">
        <v>8542</v>
      </c>
      <c r="L168" s="1">
        <v>0.0</v>
      </c>
      <c r="M168" s="1">
        <v>0.011666666666666667</v>
      </c>
      <c r="N168" s="1">
        <v>21.58655</v>
      </c>
      <c r="O168" s="1" t="s">
        <v>37</v>
      </c>
      <c r="P168" s="1" t="s">
        <v>8543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30</v>
      </c>
      <c r="B169" s="1" t="s">
        <v>17</v>
      </c>
      <c r="C169" s="1">
        <v>794.0</v>
      </c>
      <c r="D169" s="1">
        <v>0.0</v>
      </c>
      <c r="E169" s="1" t="s">
        <v>8538</v>
      </c>
      <c r="F169" s="1" t="s">
        <v>32</v>
      </c>
      <c r="G169" s="1" t="s">
        <v>26</v>
      </c>
      <c r="H169" s="1" t="s">
        <v>8544</v>
      </c>
      <c r="I169" s="1" t="s">
        <v>8545</v>
      </c>
      <c r="J169" s="1" t="s">
        <v>8546</v>
      </c>
      <c r="K169" s="1" t="s">
        <v>8547</v>
      </c>
      <c r="L169" s="1">
        <v>0.0</v>
      </c>
      <c r="M169" s="1">
        <v>0.0029333333333333334</v>
      </c>
      <c r="N169" s="1">
        <v>26.55795</v>
      </c>
      <c r="O169" s="1" t="s">
        <v>37</v>
      </c>
      <c r="P169" s="1" t="s">
        <v>8548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99</v>
      </c>
      <c r="B170" s="1" t="s">
        <v>17</v>
      </c>
      <c r="C170" s="1">
        <v>309.0</v>
      </c>
      <c r="D170" s="1">
        <v>0.0</v>
      </c>
      <c r="E170" s="2"/>
      <c r="F170" s="1" t="s">
        <v>42</v>
      </c>
      <c r="G170" s="1" t="s">
        <v>26</v>
      </c>
      <c r="H170" s="1" t="s">
        <v>8549</v>
      </c>
      <c r="I170" s="1" t="s">
        <v>8550</v>
      </c>
      <c r="J170" s="1" t="s">
        <v>8550</v>
      </c>
      <c r="K170" s="2"/>
      <c r="L170" s="1">
        <v>3.0</v>
      </c>
      <c r="M170" s="1"/>
      <c r="N170" s="1">
        <v>8.091116666666666</v>
      </c>
      <c r="O170" s="1" t="s">
        <v>102</v>
      </c>
      <c r="P170" s="1" t="s">
        <v>8551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25</v>
      </c>
      <c r="B171" s="1" t="s">
        <v>17</v>
      </c>
      <c r="C171" s="3">
        <v>585.0</v>
      </c>
      <c r="D171" s="1">
        <v>0.0</v>
      </c>
      <c r="E171" s="2"/>
      <c r="F171" s="1" t="s">
        <v>19</v>
      </c>
      <c r="G171" s="1" t="s">
        <v>20</v>
      </c>
      <c r="H171" s="1" t="s">
        <v>8552</v>
      </c>
      <c r="I171" s="1" t="s">
        <v>8553</v>
      </c>
      <c r="J171" s="1" t="s">
        <v>8553</v>
      </c>
      <c r="K171" s="2"/>
      <c r="L171" s="1">
        <v>11.0</v>
      </c>
      <c r="M171" s="1"/>
      <c r="N171" s="1">
        <v>26.064416666666666</v>
      </c>
      <c r="O171" s="1" t="s">
        <v>7974</v>
      </c>
      <c r="P171" s="1" t="s">
        <v>8554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593.0</v>
      </c>
      <c r="D172" s="1">
        <v>0.0</v>
      </c>
      <c r="E172" s="1" t="s">
        <v>18</v>
      </c>
      <c r="F172" s="1" t="s">
        <v>19</v>
      </c>
      <c r="G172" s="1" t="s">
        <v>20</v>
      </c>
      <c r="H172" s="1" t="s">
        <v>8555</v>
      </c>
      <c r="I172" s="1" t="s">
        <v>8556</v>
      </c>
      <c r="J172" s="1" t="s">
        <v>8556</v>
      </c>
      <c r="K172" s="2"/>
      <c r="L172" s="1">
        <v>0.0</v>
      </c>
      <c r="M172" s="1"/>
      <c r="N172" s="1">
        <v>14.301983333333334</v>
      </c>
      <c r="O172" s="1" t="s">
        <v>7974</v>
      </c>
      <c r="P172" s="1" t="s">
        <v>8557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25</v>
      </c>
      <c r="B173" s="1" t="s">
        <v>17</v>
      </c>
      <c r="C173" s="1">
        <v>528.0</v>
      </c>
      <c r="D173" s="1">
        <v>0.0</v>
      </c>
      <c r="E173" s="2"/>
      <c r="F173" s="1" t="s">
        <v>19</v>
      </c>
      <c r="G173" s="1" t="s">
        <v>20</v>
      </c>
      <c r="H173" s="1" t="s">
        <v>8558</v>
      </c>
      <c r="I173" s="1" t="s">
        <v>8559</v>
      </c>
      <c r="J173" s="1" t="s">
        <v>8559</v>
      </c>
      <c r="K173" s="2"/>
      <c r="L173" s="1">
        <v>0.0</v>
      </c>
      <c r="M173" s="1"/>
      <c r="N173" s="1">
        <v>15.256433333333334</v>
      </c>
      <c r="O173" s="1" t="s">
        <v>7974</v>
      </c>
      <c r="P173" s="1" t="s">
        <v>8560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264.0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8561</v>
      </c>
      <c r="I174" s="1" t="s">
        <v>8562</v>
      </c>
      <c r="J174" s="1" t="s">
        <v>8562</v>
      </c>
      <c r="K174" s="2"/>
      <c r="L174" s="1">
        <v>-1.0</v>
      </c>
      <c r="M174" s="1"/>
      <c r="N174" s="1">
        <v>15.483933333333333</v>
      </c>
      <c r="O174" s="1" t="s">
        <v>7974</v>
      </c>
      <c r="P174" s="1" t="s">
        <v>8563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30</v>
      </c>
      <c r="B175" s="1" t="s">
        <v>17</v>
      </c>
      <c r="C175" s="3">
        <v>269.0</v>
      </c>
      <c r="D175" s="1">
        <v>0.0</v>
      </c>
      <c r="E175" s="1" t="s">
        <v>8412</v>
      </c>
      <c r="F175" s="1" t="s">
        <v>32</v>
      </c>
      <c r="G175" s="1" t="s">
        <v>20</v>
      </c>
      <c r="H175" s="1" t="s">
        <v>8564</v>
      </c>
      <c r="I175" s="1" t="s">
        <v>8565</v>
      </c>
      <c r="J175" s="1" t="s">
        <v>8566</v>
      </c>
      <c r="K175" s="1" t="s">
        <v>8567</v>
      </c>
      <c r="L175" s="1">
        <v>13.0</v>
      </c>
      <c r="M175" s="1">
        <v>0.003966666666666667</v>
      </c>
      <c r="N175" s="1">
        <v>11.16215</v>
      </c>
      <c r="O175" s="1" t="s">
        <v>37</v>
      </c>
      <c r="P175" s="1" t="s">
        <v>8568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195</v>
      </c>
      <c r="B176" s="1" t="s">
        <v>17</v>
      </c>
      <c r="C176" s="1">
        <v>378.0</v>
      </c>
      <c r="D176" s="1">
        <v>0.0</v>
      </c>
      <c r="E176" s="1" t="s">
        <v>8569</v>
      </c>
      <c r="F176" s="1" t="s">
        <v>19</v>
      </c>
      <c r="G176" s="1" t="s">
        <v>20</v>
      </c>
      <c r="H176" s="1" t="s">
        <v>8570</v>
      </c>
      <c r="I176" s="1" t="s">
        <v>8571</v>
      </c>
      <c r="J176" s="1" t="s">
        <v>8571</v>
      </c>
      <c r="K176" s="2"/>
      <c r="L176" s="1">
        <v>-5.0</v>
      </c>
      <c r="M176" s="1"/>
      <c r="N176" s="1">
        <v>9.249516666666667</v>
      </c>
      <c r="O176" s="1" t="s">
        <v>7974</v>
      </c>
      <c r="P176" s="1" t="s">
        <v>8572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195</v>
      </c>
      <c r="B177" s="1" t="s">
        <v>17</v>
      </c>
      <c r="C177" s="3">
        <v>792.0</v>
      </c>
      <c r="D177" s="1">
        <v>0.0</v>
      </c>
      <c r="E177" s="1" t="s">
        <v>8283</v>
      </c>
      <c r="F177" s="1" t="s">
        <v>19</v>
      </c>
      <c r="G177" s="1" t="s">
        <v>20</v>
      </c>
      <c r="H177" s="1" t="s">
        <v>8573</v>
      </c>
      <c r="I177" s="1" t="s">
        <v>8574</v>
      </c>
      <c r="J177" s="1" t="s">
        <v>8574</v>
      </c>
      <c r="K177" s="2"/>
      <c r="L177" s="1">
        <v>-6.0</v>
      </c>
      <c r="M177" s="1"/>
      <c r="N177" s="1">
        <v>8.587683333333333</v>
      </c>
      <c r="O177" s="1" t="s">
        <v>7974</v>
      </c>
      <c r="P177" s="1" t="s">
        <v>8575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30</v>
      </c>
      <c r="B178" s="1" t="s">
        <v>17</v>
      </c>
      <c r="C178" s="3">
        <v>306.0</v>
      </c>
      <c r="D178" s="1">
        <v>0.0</v>
      </c>
      <c r="E178" s="1" t="s">
        <v>8412</v>
      </c>
      <c r="F178" s="1" t="s">
        <v>32</v>
      </c>
      <c r="G178" s="1" t="s">
        <v>20</v>
      </c>
      <c r="H178" s="1" t="s">
        <v>8576</v>
      </c>
      <c r="I178" s="1" t="s">
        <v>8577</v>
      </c>
      <c r="J178" s="1" t="s">
        <v>8578</v>
      </c>
      <c r="K178" s="1" t="s">
        <v>8579</v>
      </c>
      <c r="L178" s="1">
        <v>22.0</v>
      </c>
      <c r="M178" s="1">
        <v>0.0022833333333333334</v>
      </c>
      <c r="N178" s="1">
        <v>20.20705</v>
      </c>
      <c r="O178" s="1" t="s">
        <v>37</v>
      </c>
      <c r="P178" s="1" t="s">
        <v>8580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30</v>
      </c>
      <c r="B179" s="1" t="s">
        <v>17</v>
      </c>
      <c r="C179" s="1">
        <v>394.0</v>
      </c>
      <c r="D179" s="1">
        <v>0.0</v>
      </c>
      <c r="E179" s="1" t="s">
        <v>8412</v>
      </c>
      <c r="F179" s="1" t="s">
        <v>32</v>
      </c>
      <c r="G179" s="1" t="s">
        <v>20</v>
      </c>
      <c r="H179" s="1" t="s">
        <v>8581</v>
      </c>
      <c r="I179" s="1" t="s">
        <v>8582</v>
      </c>
      <c r="J179" s="1" t="s">
        <v>8583</v>
      </c>
      <c r="K179" s="1" t="s">
        <v>8584</v>
      </c>
      <c r="L179" s="1">
        <v>2.0</v>
      </c>
      <c r="M179" s="1">
        <v>0.0088</v>
      </c>
      <c r="N179" s="1">
        <v>17.09985</v>
      </c>
      <c r="O179" s="1" t="s">
        <v>37</v>
      </c>
      <c r="P179" s="1" t="s">
        <v>8585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30</v>
      </c>
      <c r="B180" s="1" t="s">
        <v>17</v>
      </c>
      <c r="C180" s="3">
        <v>1013.0</v>
      </c>
      <c r="D180" s="1">
        <v>0.0</v>
      </c>
      <c r="E180" s="1" t="s">
        <v>8412</v>
      </c>
      <c r="F180" s="1" t="s">
        <v>32</v>
      </c>
      <c r="G180" s="1" t="s">
        <v>20</v>
      </c>
      <c r="H180" s="1" t="s">
        <v>8586</v>
      </c>
      <c r="I180" s="1" t="s">
        <v>8587</v>
      </c>
      <c r="J180" s="1" t="s">
        <v>8588</v>
      </c>
      <c r="K180" s="1" t="s">
        <v>8589</v>
      </c>
      <c r="L180" s="1">
        <v>-2.0</v>
      </c>
      <c r="M180" s="1">
        <v>0.0028166666666666665</v>
      </c>
      <c r="N180" s="1">
        <v>22.639283333333335</v>
      </c>
      <c r="O180" s="1" t="s">
        <v>37</v>
      </c>
      <c r="P180" s="1" t="s">
        <v>8590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195</v>
      </c>
      <c r="B181" s="1" t="s">
        <v>17</v>
      </c>
      <c r="C181" s="1">
        <v>1056.0</v>
      </c>
      <c r="D181" s="1">
        <v>0.0</v>
      </c>
      <c r="E181" s="1" t="s">
        <v>1456</v>
      </c>
      <c r="F181" s="1" t="s">
        <v>19</v>
      </c>
      <c r="G181" s="1" t="s">
        <v>20</v>
      </c>
      <c r="H181" s="1" t="s">
        <v>8591</v>
      </c>
      <c r="I181" s="1" t="s">
        <v>8592</v>
      </c>
      <c r="J181" s="1" t="s">
        <v>8592</v>
      </c>
      <c r="K181" s="2"/>
      <c r="L181" s="1">
        <v>0.0</v>
      </c>
      <c r="M181" s="1"/>
      <c r="N181" s="1">
        <v>15.4702</v>
      </c>
      <c r="O181" s="1" t="s">
        <v>7974</v>
      </c>
      <c r="P181" s="1" t="s">
        <v>8593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30</v>
      </c>
      <c r="B182" s="1" t="s">
        <v>17</v>
      </c>
      <c r="C182" s="1">
        <v>687.0</v>
      </c>
      <c r="D182" s="1">
        <v>0.0</v>
      </c>
      <c r="E182" s="1" t="s">
        <v>8412</v>
      </c>
      <c r="F182" s="1" t="s">
        <v>32</v>
      </c>
      <c r="G182" s="1" t="s">
        <v>20</v>
      </c>
      <c r="H182" s="1" t="s">
        <v>8594</v>
      </c>
      <c r="I182" s="1" t="s">
        <v>8595</v>
      </c>
      <c r="J182" s="1" t="s">
        <v>8596</v>
      </c>
      <c r="K182" s="1" t="s">
        <v>8597</v>
      </c>
      <c r="L182" s="1">
        <v>-2.0</v>
      </c>
      <c r="M182" s="1">
        <v>0.0027833333333333334</v>
      </c>
      <c r="N182" s="1">
        <v>5.812416666666667</v>
      </c>
      <c r="O182" s="1" t="s">
        <v>37</v>
      </c>
      <c r="P182" s="1" t="s">
        <v>8598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195</v>
      </c>
      <c r="B183" s="1" t="s">
        <v>17</v>
      </c>
      <c r="C183" s="1">
        <v>443.0</v>
      </c>
      <c r="D183" s="1">
        <v>0.0</v>
      </c>
      <c r="E183" s="1" t="s">
        <v>8161</v>
      </c>
      <c r="F183" s="1" t="s">
        <v>19</v>
      </c>
      <c r="G183" s="1" t="s">
        <v>20</v>
      </c>
      <c r="H183" s="1" t="s">
        <v>8599</v>
      </c>
      <c r="I183" s="1" t="s">
        <v>8600</v>
      </c>
      <c r="J183" s="1" t="s">
        <v>8600</v>
      </c>
      <c r="K183" s="2"/>
      <c r="L183" s="1">
        <v>0.0</v>
      </c>
      <c r="M183" s="1"/>
      <c r="N183" s="1">
        <v>14.8983</v>
      </c>
      <c r="O183" s="1" t="s">
        <v>7974</v>
      </c>
      <c r="P183" s="1" t="s">
        <v>8601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30</v>
      </c>
      <c r="B184" s="1" t="s">
        <v>17</v>
      </c>
      <c r="C184" s="1">
        <v>349.0</v>
      </c>
      <c r="D184" s="1">
        <v>0.0</v>
      </c>
      <c r="E184" s="1" t="s">
        <v>8412</v>
      </c>
      <c r="F184" s="1" t="s">
        <v>32</v>
      </c>
      <c r="G184" s="1" t="s">
        <v>26</v>
      </c>
      <c r="H184" s="1" t="s">
        <v>8602</v>
      </c>
      <c r="I184" s="1" t="s">
        <v>8603</v>
      </c>
      <c r="J184" s="1" t="s">
        <v>8604</v>
      </c>
      <c r="K184" s="1" t="s">
        <v>8605</v>
      </c>
      <c r="L184" s="1">
        <v>-5.0</v>
      </c>
      <c r="M184" s="1">
        <v>0.002266666666666667</v>
      </c>
      <c r="N184" s="1">
        <v>11.942683333333333</v>
      </c>
      <c r="O184" s="1" t="s">
        <v>37</v>
      </c>
      <c r="P184" s="1" t="s">
        <v>8606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25</v>
      </c>
      <c r="B185" s="1" t="s">
        <v>17</v>
      </c>
      <c r="C185" s="1">
        <v>381.0</v>
      </c>
      <c r="D185" s="1">
        <v>0.0</v>
      </c>
      <c r="E185" s="2"/>
      <c r="F185" s="1" t="s">
        <v>19</v>
      </c>
      <c r="G185" s="1" t="s">
        <v>20</v>
      </c>
      <c r="H185" s="1" t="s">
        <v>8607</v>
      </c>
      <c r="I185" s="1" t="s">
        <v>8608</v>
      </c>
      <c r="J185" s="1" t="s">
        <v>8608</v>
      </c>
      <c r="K185" s="2"/>
      <c r="L185" s="1">
        <v>-2.0</v>
      </c>
      <c r="M185" s="1"/>
      <c r="N185" s="1">
        <v>12.48895</v>
      </c>
      <c r="O185" s="1" t="s">
        <v>7974</v>
      </c>
      <c r="P185" s="1" t="s">
        <v>8609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1">
        <v>264.0</v>
      </c>
      <c r="D186" s="1">
        <v>0.0</v>
      </c>
      <c r="E186" s="1" t="s">
        <v>18</v>
      </c>
      <c r="F186" s="1" t="s">
        <v>19</v>
      </c>
      <c r="G186" s="1" t="s">
        <v>20</v>
      </c>
      <c r="H186" s="1" t="s">
        <v>8610</v>
      </c>
      <c r="I186" s="1" t="s">
        <v>8611</v>
      </c>
      <c r="J186" s="1" t="s">
        <v>8611</v>
      </c>
      <c r="K186" s="2"/>
      <c r="L186" s="1">
        <v>-4.0</v>
      </c>
      <c r="M186" s="1"/>
      <c r="N186" s="1">
        <v>10.637083333333333</v>
      </c>
      <c r="O186" s="1" t="s">
        <v>7974</v>
      </c>
      <c r="P186" s="1" t="s">
        <v>8093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25</v>
      </c>
      <c r="B187" s="1" t="s">
        <v>17</v>
      </c>
      <c r="C187" s="1">
        <v>513.0</v>
      </c>
      <c r="D187" s="1">
        <v>0.0</v>
      </c>
      <c r="E187" s="2"/>
      <c r="F187" s="1" t="s">
        <v>19</v>
      </c>
      <c r="G187" s="1" t="s">
        <v>20</v>
      </c>
      <c r="H187" s="1" t="s">
        <v>8612</v>
      </c>
      <c r="I187" s="1" t="s">
        <v>8613</v>
      </c>
      <c r="J187" s="1" t="s">
        <v>8613</v>
      </c>
      <c r="K187" s="2"/>
      <c r="L187" s="1">
        <v>-5.0</v>
      </c>
      <c r="M187" s="1"/>
      <c r="N187" s="1">
        <v>9.7666</v>
      </c>
      <c r="O187" s="1" t="s">
        <v>7974</v>
      </c>
      <c r="P187" s="1" t="s">
        <v>8614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324.0</v>
      </c>
      <c r="D188" s="1">
        <v>0.0</v>
      </c>
      <c r="E188" s="1" t="s">
        <v>18</v>
      </c>
      <c r="F188" s="1" t="s">
        <v>19</v>
      </c>
      <c r="G188" s="1" t="s">
        <v>20</v>
      </c>
      <c r="H188" s="1" t="s">
        <v>8615</v>
      </c>
      <c r="I188" s="1" t="s">
        <v>8616</v>
      </c>
      <c r="J188" s="1" t="s">
        <v>8616</v>
      </c>
      <c r="K188" s="2"/>
      <c r="L188" s="1">
        <v>-1.0</v>
      </c>
      <c r="M188" s="1"/>
      <c r="N188" s="1">
        <v>13.161966666666666</v>
      </c>
      <c r="O188" s="1" t="s">
        <v>7974</v>
      </c>
      <c r="P188" s="1" t="s">
        <v>8617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25</v>
      </c>
      <c r="B189" s="1" t="s">
        <v>17</v>
      </c>
      <c r="C189" s="1">
        <v>388.0</v>
      </c>
      <c r="D189" s="1">
        <v>0.0</v>
      </c>
      <c r="E189" s="2"/>
      <c r="F189" s="1" t="s">
        <v>19</v>
      </c>
      <c r="G189" s="1" t="s">
        <v>26</v>
      </c>
      <c r="H189" s="1" t="s">
        <v>8618</v>
      </c>
      <c r="I189" s="1" t="s">
        <v>8619</v>
      </c>
      <c r="J189" s="1" t="s">
        <v>8619</v>
      </c>
      <c r="K189" s="2"/>
      <c r="L189" s="1">
        <v>-8.0</v>
      </c>
      <c r="M189" s="1"/>
      <c r="N189" s="1">
        <v>6.677233333333334</v>
      </c>
      <c r="O189" s="1" t="s">
        <v>7974</v>
      </c>
      <c r="P189" s="1" t="s">
        <v>8620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1">
        <v>578.0</v>
      </c>
      <c r="D190" s="1">
        <v>0.0</v>
      </c>
      <c r="E190" s="1" t="s">
        <v>18</v>
      </c>
      <c r="F190" s="1" t="s">
        <v>19</v>
      </c>
      <c r="G190" s="1" t="s">
        <v>20</v>
      </c>
      <c r="H190" s="1" t="s">
        <v>8621</v>
      </c>
      <c r="I190" s="1" t="s">
        <v>8622</v>
      </c>
      <c r="J190" s="1" t="s">
        <v>8622</v>
      </c>
      <c r="K190" s="2"/>
      <c r="L190" s="1">
        <v>-15.0</v>
      </c>
      <c r="M190" s="1"/>
      <c r="N190" s="1">
        <v>9.893583333333334</v>
      </c>
      <c r="O190" s="1" t="s">
        <v>7974</v>
      </c>
      <c r="P190" s="1" t="s">
        <v>8623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25</v>
      </c>
      <c r="B191" s="1" t="s">
        <v>17</v>
      </c>
      <c r="C191" s="1">
        <v>582.0</v>
      </c>
      <c r="D191" s="1">
        <v>0.0</v>
      </c>
      <c r="E191" s="2"/>
      <c r="F191" s="1" t="s">
        <v>19</v>
      </c>
      <c r="G191" s="1" t="s">
        <v>20</v>
      </c>
      <c r="H191" s="1" t="s">
        <v>8624</v>
      </c>
      <c r="I191" s="1" t="s">
        <v>8625</v>
      </c>
      <c r="J191" s="1" t="s">
        <v>8625</v>
      </c>
      <c r="K191" s="2"/>
      <c r="L191" s="1">
        <v>-1.0</v>
      </c>
      <c r="M191" s="1"/>
      <c r="N191" s="1">
        <v>13.572883333333333</v>
      </c>
      <c r="O191" s="1" t="s">
        <v>7974</v>
      </c>
      <c r="P191" s="1" t="s">
        <v>8626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99</v>
      </c>
      <c r="B192" s="1" t="s">
        <v>17</v>
      </c>
      <c r="C192" s="3">
        <v>374.0</v>
      </c>
      <c r="D192" s="1">
        <v>0.0</v>
      </c>
      <c r="E192" s="2"/>
      <c r="F192" s="1" t="s">
        <v>42</v>
      </c>
      <c r="G192" s="1" t="s">
        <v>26</v>
      </c>
      <c r="H192" s="1" t="s">
        <v>8627</v>
      </c>
      <c r="I192" s="1" t="s">
        <v>8628</v>
      </c>
      <c r="J192" s="1" t="s">
        <v>8628</v>
      </c>
      <c r="K192" s="2"/>
      <c r="L192" s="1">
        <v>0.0</v>
      </c>
      <c r="M192" s="1"/>
      <c r="N192" s="1">
        <v>4.414333333333333</v>
      </c>
      <c r="O192" s="1" t="s">
        <v>102</v>
      </c>
      <c r="P192" s="1" t="s">
        <v>8629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16</v>
      </c>
      <c r="B193" s="1" t="s">
        <v>17</v>
      </c>
      <c r="C193" s="3">
        <v>294.0</v>
      </c>
      <c r="D193" s="1">
        <v>0.0</v>
      </c>
      <c r="E193" s="1" t="s">
        <v>18</v>
      </c>
      <c r="F193" s="1" t="s">
        <v>19</v>
      </c>
      <c r="G193" s="1" t="s">
        <v>20</v>
      </c>
      <c r="H193" s="1" t="s">
        <v>8630</v>
      </c>
      <c r="I193" s="1" t="s">
        <v>8631</v>
      </c>
      <c r="J193" s="1" t="s">
        <v>8631</v>
      </c>
      <c r="K193" s="2"/>
      <c r="L193" s="1">
        <v>-2.0</v>
      </c>
      <c r="M193" s="1"/>
      <c r="N193" s="1">
        <v>12.571783333333334</v>
      </c>
      <c r="O193" s="1" t="s">
        <v>7974</v>
      </c>
      <c r="P193" s="1" t="s">
        <v>8632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195</v>
      </c>
      <c r="B194" s="1" t="s">
        <v>17</v>
      </c>
      <c r="C194" s="1">
        <v>693.0</v>
      </c>
      <c r="D194" s="1">
        <v>0.0</v>
      </c>
      <c r="E194" s="1" t="s">
        <v>3225</v>
      </c>
      <c r="F194" s="1" t="s">
        <v>19</v>
      </c>
      <c r="G194" s="1" t="s">
        <v>20</v>
      </c>
      <c r="H194" s="1" t="s">
        <v>8633</v>
      </c>
      <c r="I194" s="1" t="s">
        <v>8634</v>
      </c>
      <c r="J194" s="1" t="s">
        <v>8634</v>
      </c>
      <c r="K194" s="2"/>
      <c r="L194" s="1">
        <v>1.0</v>
      </c>
      <c r="M194" s="1"/>
      <c r="N194" s="1">
        <v>16.2426</v>
      </c>
      <c r="O194" s="1" t="s">
        <v>7974</v>
      </c>
      <c r="P194" s="1" t="s">
        <v>8635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16</v>
      </c>
      <c r="B195" s="1" t="s">
        <v>17</v>
      </c>
      <c r="C195" s="3">
        <v>394.0</v>
      </c>
      <c r="D195" s="1">
        <v>0.0</v>
      </c>
      <c r="E195" s="1" t="s">
        <v>18</v>
      </c>
      <c r="F195" s="1" t="s">
        <v>19</v>
      </c>
      <c r="G195" s="1" t="s">
        <v>20</v>
      </c>
      <c r="H195" s="1" t="s">
        <v>8636</v>
      </c>
      <c r="I195" s="1" t="s">
        <v>8637</v>
      </c>
      <c r="J195" s="1" t="s">
        <v>8637</v>
      </c>
      <c r="K195" s="2"/>
      <c r="L195" s="1">
        <v>-1.0</v>
      </c>
      <c r="M195" s="1"/>
      <c r="N195" s="1">
        <v>13.216766666666667</v>
      </c>
      <c r="O195" s="1" t="s">
        <v>7974</v>
      </c>
      <c r="P195" s="1" t="s">
        <v>8638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30</v>
      </c>
      <c r="B196" s="1" t="s">
        <v>17</v>
      </c>
      <c r="C196" s="3">
        <v>0.0</v>
      </c>
      <c r="D196" s="1">
        <v>653.0</v>
      </c>
      <c r="E196" s="1" t="s">
        <v>8043</v>
      </c>
      <c r="F196" s="1" t="s">
        <v>32</v>
      </c>
      <c r="G196" s="1" t="s">
        <v>26</v>
      </c>
      <c r="H196" s="1" t="s">
        <v>8639</v>
      </c>
      <c r="I196" s="1" t="s">
        <v>8640</v>
      </c>
      <c r="J196" s="1" t="s">
        <v>8641</v>
      </c>
      <c r="K196" s="1" t="s">
        <v>8642</v>
      </c>
      <c r="L196" s="1">
        <v>-4.0</v>
      </c>
      <c r="M196" s="1">
        <v>0.006966666666666667</v>
      </c>
      <c r="N196" s="1">
        <v>16.087966666666667</v>
      </c>
      <c r="O196" s="1" t="s">
        <v>37</v>
      </c>
      <c r="P196" s="1" t="s">
        <v>8643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195</v>
      </c>
      <c r="B197" s="1" t="s">
        <v>17</v>
      </c>
      <c r="C197" s="3">
        <v>379.0</v>
      </c>
      <c r="D197" s="1">
        <v>0.0</v>
      </c>
      <c r="E197" s="1" t="s">
        <v>3225</v>
      </c>
      <c r="F197" s="1" t="s">
        <v>19</v>
      </c>
      <c r="G197" s="1" t="s">
        <v>20</v>
      </c>
      <c r="H197" s="1" t="s">
        <v>8644</v>
      </c>
      <c r="I197" s="1" t="s">
        <v>8645</v>
      </c>
      <c r="J197" s="1" t="s">
        <v>8645</v>
      </c>
      <c r="K197" s="2"/>
      <c r="L197" s="1">
        <v>0.0</v>
      </c>
      <c r="M197" s="1"/>
      <c r="N197" s="1">
        <v>15.847516666666667</v>
      </c>
      <c r="O197" s="1" t="s">
        <v>7974</v>
      </c>
      <c r="P197" s="1" t="s">
        <v>8646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195</v>
      </c>
      <c r="B198" s="1" t="s">
        <v>17</v>
      </c>
      <c r="C198" s="1">
        <v>1434.0</v>
      </c>
      <c r="D198" s="1">
        <v>0.0</v>
      </c>
      <c r="E198" s="1" t="s">
        <v>8161</v>
      </c>
      <c r="F198" s="1" t="s">
        <v>19</v>
      </c>
      <c r="G198" s="1" t="s">
        <v>20</v>
      </c>
      <c r="H198" s="1" t="s">
        <v>8647</v>
      </c>
      <c r="I198" s="1" t="s">
        <v>8648</v>
      </c>
      <c r="J198" s="1" t="s">
        <v>8648</v>
      </c>
      <c r="K198" s="2"/>
      <c r="L198" s="1">
        <v>9.0</v>
      </c>
      <c r="M198" s="1"/>
      <c r="N198" s="1">
        <v>27.247483333333335</v>
      </c>
      <c r="O198" s="1" t="s">
        <v>7974</v>
      </c>
      <c r="P198" s="1" t="s">
        <v>8649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1">
        <v>264.0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8650</v>
      </c>
      <c r="I199" s="1" t="s">
        <v>8651</v>
      </c>
      <c r="J199" s="1" t="s">
        <v>8651</v>
      </c>
      <c r="K199" s="2"/>
      <c r="L199" s="1">
        <v>0.0</v>
      </c>
      <c r="M199" s="1"/>
      <c r="N199" s="1">
        <v>15.092066666666666</v>
      </c>
      <c r="O199" s="1" t="s">
        <v>7974</v>
      </c>
      <c r="P199" s="1" t="s">
        <v>8013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388.0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8652</v>
      </c>
      <c r="I200" s="1" t="s">
        <v>8653</v>
      </c>
      <c r="J200" s="1" t="s">
        <v>8653</v>
      </c>
      <c r="K200" s="2"/>
      <c r="L200" s="1">
        <v>2.0</v>
      </c>
      <c r="M200" s="1"/>
      <c r="N200" s="1">
        <v>17.873466666666666</v>
      </c>
      <c r="O200" s="1" t="s">
        <v>7974</v>
      </c>
      <c r="P200" s="1" t="s">
        <v>8654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30</v>
      </c>
      <c r="B201" s="1" t="s">
        <v>17</v>
      </c>
      <c r="C201" s="1">
        <v>704.0</v>
      </c>
      <c r="D201" s="1">
        <v>0.0</v>
      </c>
      <c r="E201" s="1" t="s">
        <v>8043</v>
      </c>
      <c r="F201" s="1" t="s">
        <v>32</v>
      </c>
      <c r="G201" s="1" t="s">
        <v>20</v>
      </c>
      <c r="H201" s="1" t="s">
        <v>8655</v>
      </c>
      <c r="I201" s="1" t="s">
        <v>8656</v>
      </c>
      <c r="J201" s="1" t="s">
        <v>8657</v>
      </c>
      <c r="K201" s="1" t="s">
        <v>8658</v>
      </c>
      <c r="L201" s="1">
        <v>13.0</v>
      </c>
      <c r="M201" s="1">
        <v>0.0025166666666666666</v>
      </c>
      <c r="N201" s="1">
        <v>14.742216666666666</v>
      </c>
      <c r="O201" s="1" t="s">
        <v>37</v>
      </c>
      <c r="P201" s="1" t="s">
        <v>8659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1">
        <v>299.0</v>
      </c>
      <c r="D202" s="1">
        <v>0.0</v>
      </c>
      <c r="E202" s="1" t="s">
        <v>18</v>
      </c>
      <c r="F202" s="1" t="s">
        <v>19</v>
      </c>
      <c r="G202" s="1" t="s">
        <v>20</v>
      </c>
      <c r="H202" s="1" t="s">
        <v>8660</v>
      </c>
      <c r="I202" s="1" t="s">
        <v>8661</v>
      </c>
      <c r="J202" s="1" t="s">
        <v>8661</v>
      </c>
      <c r="K202" s="2"/>
      <c r="L202" s="1">
        <v>-8.0</v>
      </c>
      <c r="M202" s="1"/>
      <c r="N202" s="1">
        <v>6.1941</v>
      </c>
      <c r="O202" s="1" t="s">
        <v>7974</v>
      </c>
      <c r="P202" s="1" t="s">
        <v>8385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30</v>
      </c>
      <c r="B203" s="1" t="s">
        <v>17</v>
      </c>
      <c r="C203" s="3">
        <v>755.0</v>
      </c>
      <c r="D203" s="1">
        <v>0.0</v>
      </c>
      <c r="E203" s="1" t="s">
        <v>8043</v>
      </c>
      <c r="F203" s="1" t="s">
        <v>32</v>
      </c>
      <c r="G203" s="1" t="s">
        <v>26</v>
      </c>
      <c r="H203" s="1" t="s">
        <v>8662</v>
      </c>
      <c r="I203" s="1" t="s">
        <v>8663</v>
      </c>
      <c r="J203" s="1" t="s">
        <v>8664</v>
      </c>
      <c r="K203" s="1" t="s">
        <v>8665</v>
      </c>
      <c r="L203" s="1">
        <v>-2.0</v>
      </c>
      <c r="M203" s="1">
        <v>0.00335</v>
      </c>
      <c r="N203" s="1">
        <v>22.765033333333335</v>
      </c>
      <c r="O203" s="1" t="s">
        <v>37</v>
      </c>
      <c r="P203" s="1" t="s">
        <v>8666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25</v>
      </c>
      <c r="B204" s="1" t="s">
        <v>17</v>
      </c>
      <c r="C204" s="1">
        <v>264.0</v>
      </c>
      <c r="D204" s="1">
        <v>0.0</v>
      </c>
      <c r="E204" s="2"/>
      <c r="F204" s="1" t="s">
        <v>19</v>
      </c>
      <c r="G204" s="1" t="s">
        <v>20</v>
      </c>
      <c r="H204" s="1" t="s">
        <v>8667</v>
      </c>
      <c r="I204" s="1" t="s">
        <v>8668</v>
      </c>
      <c r="J204" s="1" t="s">
        <v>8668</v>
      </c>
      <c r="K204" s="2"/>
      <c r="L204" s="1">
        <v>0.0</v>
      </c>
      <c r="M204" s="1"/>
      <c r="N204" s="1">
        <v>15.868283333333334</v>
      </c>
      <c r="O204" s="1" t="s">
        <v>7974</v>
      </c>
      <c r="P204" s="1" t="s">
        <v>8669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195</v>
      </c>
      <c r="B205" s="1" t="s">
        <v>17</v>
      </c>
      <c r="C205" s="1">
        <v>294.0</v>
      </c>
      <c r="D205" s="1">
        <v>0.0</v>
      </c>
      <c r="E205" s="1" t="s">
        <v>8283</v>
      </c>
      <c r="F205" s="1" t="s">
        <v>19</v>
      </c>
      <c r="G205" s="1" t="s">
        <v>20</v>
      </c>
      <c r="H205" s="1" t="s">
        <v>8670</v>
      </c>
      <c r="I205" s="1" t="s">
        <v>8671</v>
      </c>
      <c r="J205" s="1" t="s">
        <v>8671</v>
      </c>
      <c r="K205" s="2"/>
      <c r="L205" s="1">
        <v>-2.0</v>
      </c>
      <c r="M205" s="1"/>
      <c r="N205" s="1">
        <v>12.147466666666666</v>
      </c>
      <c r="O205" s="1" t="s">
        <v>7974</v>
      </c>
      <c r="P205" s="1" t="s">
        <v>8672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553.0</v>
      </c>
      <c r="D206" s="1">
        <v>0.0</v>
      </c>
      <c r="E206" s="1" t="s">
        <v>18</v>
      </c>
      <c r="F206" s="1" t="s">
        <v>19</v>
      </c>
      <c r="G206" s="1" t="s">
        <v>20</v>
      </c>
      <c r="H206" s="1" t="s">
        <v>8673</v>
      </c>
      <c r="I206" s="1" t="s">
        <v>8674</v>
      </c>
      <c r="J206" s="1" t="s">
        <v>8674</v>
      </c>
      <c r="K206" s="2"/>
      <c r="L206" s="1">
        <v>-2.0</v>
      </c>
      <c r="M206" s="1"/>
      <c r="N206" s="1">
        <v>12.1619</v>
      </c>
      <c r="O206" s="1" t="s">
        <v>7974</v>
      </c>
      <c r="P206" s="1" t="s">
        <v>8675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99</v>
      </c>
      <c r="B207" s="1" t="s">
        <v>17</v>
      </c>
      <c r="C207" s="1">
        <v>558.0</v>
      </c>
      <c r="D207" s="1">
        <v>0.0</v>
      </c>
      <c r="E207" s="2"/>
      <c r="F207" s="1" t="s">
        <v>42</v>
      </c>
      <c r="G207" s="1" t="s">
        <v>26</v>
      </c>
      <c r="H207" s="1" t="s">
        <v>8676</v>
      </c>
      <c r="I207" s="1" t="s">
        <v>8677</v>
      </c>
      <c r="J207" s="1" t="s">
        <v>8677</v>
      </c>
      <c r="K207" s="2"/>
      <c r="L207" s="1">
        <v>-4.0</v>
      </c>
      <c r="M207" s="1"/>
      <c r="N207" s="1">
        <v>0.05625</v>
      </c>
      <c r="O207" s="1" t="s">
        <v>102</v>
      </c>
      <c r="P207" s="1" t="s">
        <v>8678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99</v>
      </c>
      <c r="B208" s="1" t="s">
        <v>17</v>
      </c>
      <c r="C208" s="1">
        <v>309.0</v>
      </c>
      <c r="D208" s="1">
        <v>0.0</v>
      </c>
      <c r="E208" s="2"/>
      <c r="F208" s="1" t="s">
        <v>42</v>
      </c>
      <c r="G208" s="1" t="s">
        <v>26</v>
      </c>
      <c r="H208" s="1" t="s">
        <v>8679</v>
      </c>
      <c r="I208" s="1" t="s">
        <v>8680</v>
      </c>
      <c r="J208" s="1" t="s">
        <v>8680</v>
      </c>
      <c r="K208" s="2"/>
      <c r="L208" s="1">
        <v>-3.0</v>
      </c>
      <c r="M208" s="1"/>
      <c r="N208" s="1">
        <v>1.3521</v>
      </c>
      <c r="O208" s="1" t="s">
        <v>102</v>
      </c>
      <c r="P208" s="1" t="s">
        <v>8681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25</v>
      </c>
      <c r="B209" s="1" t="s">
        <v>17</v>
      </c>
      <c r="C209" s="1">
        <v>329.0</v>
      </c>
      <c r="D209" s="1">
        <v>0.0</v>
      </c>
      <c r="E209" s="2"/>
      <c r="F209" s="1" t="s">
        <v>19</v>
      </c>
      <c r="G209" s="1" t="s">
        <v>26</v>
      </c>
      <c r="H209" s="1" t="s">
        <v>8682</v>
      </c>
      <c r="I209" s="1" t="s">
        <v>8683</v>
      </c>
      <c r="J209" s="1" t="s">
        <v>8683</v>
      </c>
      <c r="K209" s="2"/>
      <c r="L209" s="1">
        <v>-6.0</v>
      </c>
      <c r="M209" s="1"/>
      <c r="N209" s="1">
        <v>8.517266666666666</v>
      </c>
      <c r="O209" s="1" t="s">
        <v>7974</v>
      </c>
      <c r="P209" s="1" t="s">
        <v>8684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99</v>
      </c>
      <c r="B210" s="1" t="s">
        <v>17</v>
      </c>
      <c r="C210" s="1">
        <v>309.0</v>
      </c>
      <c r="D210" s="1">
        <v>0.0</v>
      </c>
      <c r="E210" s="2"/>
      <c r="F210" s="1" t="s">
        <v>42</v>
      </c>
      <c r="G210" s="1" t="s">
        <v>26</v>
      </c>
      <c r="H210" s="1" t="s">
        <v>8685</v>
      </c>
      <c r="I210" s="1" t="s">
        <v>8686</v>
      </c>
      <c r="J210" s="1" t="s">
        <v>8686</v>
      </c>
      <c r="K210" s="2"/>
      <c r="L210" s="1">
        <v>-3.0</v>
      </c>
      <c r="M210" s="1"/>
      <c r="N210" s="1">
        <v>1.4305333333333334</v>
      </c>
      <c r="O210" s="1" t="s">
        <v>102</v>
      </c>
      <c r="P210" s="1" t="s">
        <v>8687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30</v>
      </c>
      <c r="B211" s="1" t="s">
        <v>17</v>
      </c>
      <c r="C211" s="1">
        <v>937.0</v>
      </c>
      <c r="D211" s="1">
        <v>0.0</v>
      </c>
      <c r="E211" s="1" t="s">
        <v>8043</v>
      </c>
      <c r="F211" s="1" t="s">
        <v>32</v>
      </c>
      <c r="G211" s="1" t="s">
        <v>20</v>
      </c>
      <c r="H211" s="1" t="s">
        <v>8688</v>
      </c>
      <c r="I211" s="1" t="s">
        <v>8689</v>
      </c>
      <c r="J211" s="1" t="s">
        <v>8690</v>
      </c>
      <c r="K211" s="1" t="s">
        <v>8691</v>
      </c>
      <c r="L211" s="1">
        <v>3.0</v>
      </c>
      <c r="M211" s="1">
        <v>0.0023166666666666665</v>
      </c>
      <c r="N211" s="1">
        <v>7.067833333333334</v>
      </c>
      <c r="O211" s="1" t="s">
        <v>37</v>
      </c>
      <c r="P211" s="1" t="s">
        <v>8692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30</v>
      </c>
      <c r="B212" s="1" t="s">
        <v>17</v>
      </c>
      <c r="C212" s="3">
        <v>355.0</v>
      </c>
      <c r="D212" s="1">
        <v>19.0</v>
      </c>
      <c r="E212" s="1" t="s">
        <v>8043</v>
      </c>
      <c r="F212" s="1" t="s">
        <v>32</v>
      </c>
      <c r="G212" s="1" t="s">
        <v>20</v>
      </c>
      <c r="H212" s="1" t="s">
        <v>8693</v>
      </c>
      <c r="I212" s="1" t="s">
        <v>8694</v>
      </c>
      <c r="J212" s="1" t="s">
        <v>8695</v>
      </c>
      <c r="K212" s="1" t="s">
        <v>8696</v>
      </c>
      <c r="L212" s="1">
        <v>18.0</v>
      </c>
      <c r="M212" s="1">
        <v>0.0018833333333333334</v>
      </c>
      <c r="N212" s="1">
        <v>8.05255</v>
      </c>
      <c r="O212" s="1" t="s">
        <v>37</v>
      </c>
      <c r="P212" s="1" t="s">
        <v>8585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30</v>
      </c>
      <c r="B213" s="1" t="s">
        <v>17</v>
      </c>
      <c r="C213" s="1">
        <v>494.0</v>
      </c>
      <c r="D213" s="1">
        <v>124.0</v>
      </c>
      <c r="E213" s="2"/>
      <c r="F213" s="1" t="s">
        <v>42</v>
      </c>
      <c r="G213" s="1" t="s">
        <v>51</v>
      </c>
      <c r="H213" s="1" t="s">
        <v>8697</v>
      </c>
      <c r="I213" s="1" t="s">
        <v>8698</v>
      </c>
      <c r="J213" s="1" t="s">
        <v>8698</v>
      </c>
      <c r="K213" s="2"/>
      <c r="L213" s="1">
        <v>-10.0</v>
      </c>
      <c r="M213" s="1"/>
      <c r="N213" s="1">
        <v>8.454666666666666</v>
      </c>
      <c r="O213" s="1" t="s">
        <v>37</v>
      </c>
      <c r="P213" s="1" t="s">
        <v>8699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195</v>
      </c>
      <c r="B214" s="1" t="s">
        <v>17</v>
      </c>
      <c r="C214" s="1">
        <v>585.0</v>
      </c>
      <c r="D214" s="1">
        <v>0.0</v>
      </c>
      <c r="E214" s="1" t="s">
        <v>8700</v>
      </c>
      <c r="F214" s="1" t="s">
        <v>19</v>
      </c>
      <c r="G214" s="1" t="s">
        <v>20</v>
      </c>
      <c r="H214" s="1" t="s">
        <v>8701</v>
      </c>
      <c r="I214" s="1" t="s">
        <v>8702</v>
      </c>
      <c r="J214" s="1" t="s">
        <v>8702</v>
      </c>
      <c r="K214" s="2"/>
      <c r="L214" s="1">
        <v>-4.0</v>
      </c>
      <c r="M214" s="1"/>
      <c r="N214" s="1">
        <v>10.76965</v>
      </c>
      <c r="O214" s="1" t="s">
        <v>7974</v>
      </c>
      <c r="P214" s="1" t="s">
        <v>8703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99</v>
      </c>
      <c r="B215" s="1" t="s">
        <v>17</v>
      </c>
      <c r="C215" s="1">
        <v>119.0</v>
      </c>
      <c r="D215" s="1">
        <v>0.0</v>
      </c>
      <c r="E215" s="2"/>
      <c r="F215" s="1" t="s">
        <v>42</v>
      </c>
      <c r="G215" s="1" t="s">
        <v>26</v>
      </c>
      <c r="H215" s="1" t="s">
        <v>8704</v>
      </c>
      <c r="I215" s="1" t="s">
        <v>8705</v>
      </c>
      <c r="J215" s="1" t="s">
        <v>8705</v>
      </c>
      <c r="K215" s="2"/>
      <c r="L215" s="1">
        <v>-4.0</v>
      </c>
      <c r="M215" s="1"/>
      <c r="N215" s="1">
        <v>0.06865</v>
      </c>
      <c r="O215" s="1" t="s">
        <v>102</v>
      </c>
      <c r="P215" s="1" t="s">
        <v>8706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30</v>
      </c>
      <c r="B216" s="1" t="s">
        <v>17</v>
      </c>
      <c r="C216" s="1">
        <v>638.0</v>
      </c>
      <c r="D216" s="1">
        <v>0.0</v>
      </c>
      <c r="E216" s="1" t="s">
        <v>8043</v>
      </c>
      <c r="F216" s="1" t="s">
        <v>32</v>
      </c>
      <c r="G216" s="1" t="s">
        <v>20</v>
      </c>
      <c r="H216" s="1" t="s">
        <v>8707</v>
      </c>
      <c r="I216" s="1" t="s">
        <v>8708</v>
      </c>
      <c r="J216" s="1" t="s">
        <v>8709</v>
      </c>
      <c r="K216" s="1" t="s">
        <v>8710</v>
      </c>
      <c r="L216" s="1">
        <v>-5.0</v>
      </c>
      <c r="M216" s="1">
        <v>0.0074333333333333335</v>
      </c>
      <c r="N216" s="1">
        <v>25.272616666666668</v>
      </c>
      <c r="O216" s="1" t="s">
        <v>37</v>
      </c>
      <c r="P216" s="1" t="s">
        <v>8711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30</v>
      </c>
      <c r="B217" s="1" t="s">
        <v>17</v>
      </c>
      <c r="C217" s="1">
        <v>348.0</v>
      </c>
      <c r="D217" s="1">
        <v>0.0</v>
      </c>
      <c r="E217" s="1" t="s">
        <v>8043</v>
      </c>
      <c r="F217" s="1" t="s">
        <v>32</v>
      </c>
      <c r="G217" s="1" t="s">
        <v>20</v>
      </c>
      <c r="H217" s="1" t="s">
        <v>8712</v>
      </c>
      <c r="I217" s="1" t="s">
        <v>8713</v>
      </c>
      <c r="J217" s="1" t="s">
        <v>8714</v>
      </c>
      <c r="K217" s="1" t="s">
        <v>8715</v>
      </c>
      <c r="L217" s="1">
        <v>0.0</v>
      </c>
      <c r="M217" s="1">
        <v>0.0024333333333333334</v>
      </c>
      <c r="N217" s="1">
        <v>38.4267</v>
      </c>
      <c r="O217" s="1" t="s">
        <v>37</v>
      </c>
      <c r="P217" s="1" t="s">
        <v>8716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99</v>
      </c>
      <c r="B218" s="3" t="s">
        <v>17</v>
      </c>
      <c r="C218" s="1">
        <v>39.0</v>
      </c>
      <c r="D218" s="1">
        <v>0.0</v>
      </c>
      <c r="E218" s="2"/>
      <c r="F218" s="1" t="s">
        <v>42</v>
      </c>
      <c r="G218" s="1" t="s">
        <v>26</v>
      </c>
      <c r="H218" s="1" t="s">
        <v>8717</v>
      </c>
      <c r="I218" s="1" t="s">
        <v>8718</v>
      </c>
      <c r="J218" s="1" t="s">
        <v>8718</v>
      </c>
      <c r="K218" s="2"/>
      <c r="L218" s="1">
        <v>-4.0</v>
      </c>
      <c r="M218" s="1"/>
      <c r="N218" s="1">
        <v>0.9679666666666666</v>
      </c>
      <c r="O218" s="1" t="s">
        <v>102</v>
      </c>
      <c r="P218" s="1" t="s">
        <v>8719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25</v>
      </c>
      <c r="B219" s="1" t="s">
        <v>17</v>
      </c>
      <c r="C219" s="1">
        <v>323.0</v>
      </c>
      <c r="D219" s="1">
        <v>0.0</v>
      </c>
      <c r="E219" s="2"/>
      <c r="F219" s="1" t="s">
        <v>19</v>
      </c>
      <c r="G219" s="1" t="s">
        <v>20</v>
      </c>
      <c r="H219" s="1" t="s">
        <v>8720</v>
      </c>
      <c r="I219" s="1" t="s">
        <v>8721</v>
      </c>
      <c r="J219" s="1" t="s">
        <v>8721</v>
      </c>
      <c r="K219" s="2"/>
      <c r="L219" s="1">
        <v>-21.0</v>
      </c>
      <c r="M219" s="1"/>
      <c r="N219" s="1">
        <v>6.863083333333333</v>
      </c>
      <c r="O219" s="1" t="s">
        <v>7974</v>
      </c>
      <c r="P219" s="1" t="s">
        <v>8722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25</v>
      </c>
      <c r="B220" s="1" t="s">
        <v>17</v>
      </c>
      <c r="C220" s="1">
        <v>528.0</v>
      </c>
      <c r="D220" s="1">
        <v>0.0</v>
      </c>
      <c r="E220" s="2"/>
      <c r="F220" s="1" t="s">
        <v>19</v>
      </c>
      <c r="G220" s="1" t="s">
        <v>26</v>
      </c>
      <c r="H220" s="1" t="s">
        <v>8723</v>
      </c>
      <c r="I220" s="1" t="s">
        <v>8724</v>
      </c>
      <c r="J220" s="1" t="s">
        <v>8724</v>
      </c>
      <c r="K220" s="2"/>
      <c r="L220" s="1">
        <v>-3.0</v>
      </c>
      <c r="M220" s="1"/>
      <c r="N220" s="1">
        <v>11.320516666666666</v>
      </c>
      <c r="O220" s="1" t="s">
        <v>7974</v>
      </c>
      <c r="P220" s="1" t="s">
        <v>8725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195</v>
      </c>
      <c r="B221" s="1" t="s">
        <v>17</v>
      </c>
      <c r="C221" s="1">
        <v>498.0</v>
      </c>
      <c r="D221" s="1">
        <v>0.0</v>
      </c>
      <c r="E221" s="1" t="s">
        <v>1898</v>
      </c>
      <c r="F221" s="1" t="s">
        <v>19</v>
      </c>
      <c r="G221" s="1" t="s">
        <v>20</v>
      </c>
      <c r="H221" s="1" t="s">
        <v>8726</v>
      </c>
      <c r="I221" s="1" t="s">
        <v>8727</v>
      </c>
      <c r="J221" s="1" t="s">
        <v>8727</v>
      </c>
      <c r="K221" s="2"/>
      <c r="L221" s="1">
        <v>-5.0</v>
      </c>
      <c r="M221" s="1"/>
      <c r="N221" s="1">
        <v>9.92845</v>
      </c>
      <c r="O221" s="1" t="s">
        <v>7974</v>
      </c>
      <c r="P221" s="1" t="s">
        <v>8728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1">
        <v>658.0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8729</v>
      </c>
      <c r="I222" s="1" t="s">
        <v>8730</v>
      </c>
      <c r="J222" s="1" t="s">
        <v>8730</v>
      </c>
      <c r="K222" s="2"/>
      <c r="L222" s="1">
        <v>-2.0</v>
      </c>
      <c r="M222" s="1"/>
      <c r="N222" s="1">
        <v>12.29615</v>
      </c>
      <c r="O222" s="1" t="s">
        <v>7974</v>
      </c>
      <c r="P222" s="1" t="s">
        <v>8731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25</v>
      </c>
      <c r="B223" s="1" t="s">
        <v>17</v>
      </c>
      <c r="C223" s="1">
        <v>329.0</v>
      </c>
      <c r="D223" s="1">
        <v>0.0</v>
      </c>
      <c r="E223" s="2"/>
      <c r="F223" s="1" t="s">
        <v>19</v>
      </c>
      <c r="G223" s="1" t="s">
        <v>20</v>
      </c>
      <c r="H223" s="1" t="s">
        <v>8732</v>
      </c>
      <c r="I223" s="1" t="s">
        <v>8733</v>
      </c>
      <c r="J223" s="1" t="s">
        <v>8733</v>
      </c>
      <c r="K223" s="2"/>
      <c r="L223" s="1">
        <v>-5.0</v>
      </c>
      <c r="M223" s="1"/>
      <c r="N223" s="1">
        <v>9.664583333333333</v>
      </c>
      <c r="O223" s="1" t="s">
        <v>7974</v>
      </c>
      <c r="P223" s="1" t="s">
        <v>8734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3" t="s">
        <v>17</v>
      </c>
      <c r="C224" s="1">
        <v>419.0</v>
      </c>
      <c r="D224" s="1">
        <v>0.0</v>
      </c>
      <c r="E224" s="1" t="s">
        <v>8412</v>
      </c>
      <c r="F224" s="1" t="s">
        <v>32</v>
      </c>
      <c r="G224" s="1" t="s">
        <v>20</v>
      </c>
      <c r="H224" s="1" t="s">
        <v>8735</v>
      </c>
      <c r="I224" s="1" t="s">
        <v>8736</v>
      </c>
      <c r="J224" s="1" t="s">
        <v>8737</v>
      </c>
      <c r="K224" s="1" t="s">
        <v>8738</v>
      </c>
      <c r="L224" s="1">
        <v>-14.0</v>
      </c>
      <c r="M224" s="1">
        <v>0.0036166666666666665</v>
      </c>
      <c r="N224" s="1">
        <v>12.447966666666666</v>
      </c>
      <c r="O224" s="1" t="s">
        <v>37</v>
      </c>
      <c r="P224" s="1" t="s">
        <v>8739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195</v>
      </c>
      <c r="B225" s="1" t="s">
        <v>17</v>
      </c>
      <c r="C225" s="1">
        <v>329.0</v>
      </c>
      <c r="D225" s="1">
        <v>0.0</v>
      </c>
      <c r="E225" s="1" t="s">
        <v>8740</v>
      </c>
      <c r="F225" s="1" t="s">
        <v>19</v>
      </c>
      <c r="G225" s="1" t="s">
        <v>20</v>
      </c>
      <c r="H225" s="1" t="s">
        <v>8741</v>
      </c>
      <c r="I225" s="1" t="s">
        <v>8742</v>
      </c>
      <c r="J225" s="1" t="s">
        <v>8742</v>
      </c>
      <c r="K225" s="2"/>
      <c r="L225" s="1">
        <v>5.0</v>
      </c>
      <c r="M225" s="1"/>
      <c r="N225" s="1">
        <v>20.249983333333333</v>
      </c>
      <c r="O225" s="1" t="s">
        <v>7974</v>
      </c>
      <c r="P225" s="1" t="s">
        <v>8743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195</v>
      </c>
      <c r="B226" s="1" t="s">
        <v>17</v>
      </c>
      <c r="C226" s="3">
        <v>329.0</v>
      </c>
      <c r="D226" s="1">
        <v>0.0</v>
      </c>
      <c r="E226" s="1" t="s">
        <v>564</v>
      </c>
      <c r="F226" s="1" t="s">
        <v>19</v>
      </c>
      <c r="G226" s="1" t="s">
        <v>20</v>
      </c>
      <c r="H226" s="1" t="s">
        <v>8744</v>
      </c>
      <c r="I226" s="1" t="s">
        <v>8745</v>
      </c>
      <c r="J226" s="1" t="s">
        <v>8745</v>
      </c>
      <c r="K226" s="2"/>
      <c r="L226" s="1">
        <v>-5.0</v>
      </c>
      <c r="M226" s="1"/>
      <c r="N226" s="1">
        <v>9.2305</v>
      </c>
      <c r="O226" s="1" t="s">
        <v>7974</v>
      </c>
      <c r="P226" s="1" t="s">
        <v>8746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1">
        <v>264.0</v>
      </c>
      <c r="D227" s="1">
        <v>0.0</v>
      </c>
      <c r="E227" s="1" t="s">
        <v>18</v>
      </c>
      <c r="F227" s="1" t="s">
        <v>19</v>
      </c>
      <c r="G227" s="1" t="s">
        <v>20</v>
      </c>
      <c r="H227" s="1" t="s">
        <v>8747</v>
      </c>
      <c r="I227" s="1" t="s">
        <v>8748</v>
      </c>
      <c r="J227" s="1" t="s">
        <v>8748</v>
      </c>
      <c r="K227" s="2"/>
      <c r="L227" s="1">
        <v>-3.0</v>
      </c>
      <c r="M227" s="1"/>
      <c r="N227" s="1">
        <v>11.768566666666667</v>
      </c>
      <c r="O227" s="1" t="s">
        <v>7974</v>
      </c>
      <c r="P227" s="1" t="s">
        <v>8563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3">
        <v>585.0</v>
      </c>
      <c r="D228" s="1">
        <v>0.0</v>
      </c>
      <c r="E228" s="1" t="s">
        <v>18</v>
      </c>
      <c r="F228" s="1" t="s">
        <v>19</v>
      </c>
      <c r="G228" s="1" t="s">
        <v>20</v>
      </c>
      <c r="H228" s="1" t="s">
        <v>8749</v>
      </c>
      <c r="I228" s="1" t="s">
        <v>8750</v>
      </c>
      <c r="J228" s="1" t="s">
        <v>8750</v>
      </c>
      <c r="K228" s="2"/>
      <c r="L228" s="1">
        <v>0.0</v>
      </c>
      <c r="M228" s="1"/>
      <c r="N228" s="1">
        <v>14.030716666666667</v>
      </c>
      <c r="O228" s="1" t="s">
        <v>7974</v>
      </c>
      <c r="P228" s="1" t="s">
        <v>8751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329.0</v>
      </c>
      <c r="D229" s="1">
        <v>0.0</v>
      </c>
      <c r="E229" s="1" t="s">
        <v>18</v>
      </c>
      <c r="F229" s="1" t="s">
        <v>19</v>
      </c>
      <c r="G229" s="1" t="s">
        <v>20</v>
      </c>
      <c r="H229" s="1" t="s">
        <v>8752</v>
      </c>
      <c r="I229" s="1" t="s">
        <v>8753</v>
      </c>
      <c r="J229" s="1" t="s">
        <v>8753</v>
      </c>
      <c r="K229" s="2"/>
      <c r="L229" s="1">
        <v>-5.0</v>
      </c>
      <c r="M229" s="1"/>
      <c r="N229" s="1">
        <v>9.925383333333333</v>
      </c>
      <c r="O229" s="1" t="s">
        <v>7974</v>
      </c>
      <c r="P229" s="1" t="s">
        <v>8754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30</v>
      </c>
      <c r="B230" s="1" t="s">
        <v>17</v>
      </c>
      <c r="C230" s="1">
        <v>259.0</v>
      </c>
      <c r="D230" s="1">
        <v>0.0</v>
      </c>
      <c r="E230" s="1" t="s">
        <v>8412</v>
      </c>
      <c r="F230" s="1" t="s">
        <v>32</v>
      </c>
      <c r="G230" s="1" t="s">
        <v>20</v>
      </c>
      <c r="H230" s="1" t="s">
        <v>8755</v>
      </c>
      <c r="I230" s="1" t="s">
        <v>8756</v>
      </c>
      <c r="J230" s="1" t="s">
        <v>8757</v>
      </c>
      <c r="K230" s="1" t="s">
        <v>8758</v>
      </c>
      <c r="L230" s="1">
        <v>-10.0</v>
      </c>
      <c r="M230" s="1">
        <v>0.00665</v>
      </c>
      <c r="N230" s="1">
        <v>9.867833333333333</v>
      </c>
      <c r="O230" s="1" t="s">
        <v>37</v>
      </c>
      <c r="P230" s="1" t="s">
        <v>8245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30</v>
      </c>
      <c r="B231" s="1" t="s">
        <v>17</v>
      </c>
      <c r="C231" s="1">
        <v>309.0</v>
      </c>
      <c r="D231" s="1">
        <v>0.0</v>
      </c>
      <c r="E231" s="1" t="s">
        <v>8412</v>
      </c>
      <c r="F231" s="1" t="s">
        <v>32</v>
      </c>
      <c r="G231" s="1" t="s">
        <v>20</v>
      </c>
      <c r="H231" s="1" t="s">
        <v>8759</v>
      </c>
      <c r="I231" s="1" t="s">
        <v>8760</v>
      </c>
      <c r="J231" s="1" t="s">
        <v>8761</v>
      </c>
      <c r="K231" s="1" t="s">
        <v>8762</v>
      </c>
      <c r="L231" s="1">
        <v>-1.0</v>
      </c>
      <c r="M231" s="1">
        <v>0.00205</v>
      </c>
      <c r="N231" s="1">
        <v>12.006166666666667</v>
      </c>
      <c r="O231" s="1" t="s">
        <v>37</v>
      </c>
      <c r="P231" s="1" t="s">
        <v>8018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195</v>
      </c>
      <c r="B232" s="1" t="s">
        <v>17</v>
      </c>
      <c r="C232" s="1">
        <v>658.0</v>
      </c>
      <c r="D232" s="1">
        <v>0.0</v>
      </c>
      <c r="E232" s="1" t="s">
        <v>1456</v>
      </c>
      <c r="F232" s="1" t="s">
        <v>19</v>
      </c>
      <c r="G232" s="1" t="s">
        <v>20</v>
      </c>
      <c r="H232" s="1" t="s">
        <v>8763</v>
      </c>
      <c r="I232" s="1" t="s">
        <v>8764</v>
      </c>
      <c r="J232" s="1" t="s">
        <v>8764</v>
      </c>
      <c r="K232" s="2"/>
      <c r="L232" s="1">
        <v>4.0</v>
      </c>
      <c r="M232" s="1"/>
      <c r="N232" s="1">
        <v>19.76335</v>
      </c>
      <c r="O232" s="1" t="s">
        <v>7974</v>
      </c>
      <c r="P232" s="1" t="s">
        <v>8765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195</v>
      </c>
      <c r="B233" s="1" t="s">
        <v>17</v>
      </c>
      <c r="C233" s="1">
        <v>587.0</v>
      </c>
      <c r="D233" s="1">
        <v>0.0</v>
      </c>
      <c r="E233" s="1" t="s">
        <v>591</v>
      </c>
      <c r="F233" s="1" t="s">
        <v>19</v>
      </c>
      <c r="G233" s="1" t="s">
        <v>20</v>
      </c>
      <c r="H233" s="1" t="s">
        <v>8766</v>
      </c>
      <c r="I233" s="1" t="s">
        <v>8767</v>
      </c>
      <c r="J233" s="1" t="s">
        <v>8767</v>
      </c>
      <c r="K233" s="2"/>
      <c r="L233" s="1">
        <v>-4.0</v>
      </c>
      <c r="M233" s="1"/>
      <c r="N233" s="1">
        <v>10.71385</v>
      </c>
      <c r="O233" s="1" t="s">
        <v>7974</v>
      </c>
      <c r="P233" s="1" t="s">
        <v>8768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30</v>
      </c>
      <c r="B234" s="1" t="s">
        <v>17</v>
      </c>
      <c r="C234" s="1">
        <v>433.0</v>
      </c>
      <c r="D234" s="1">
        <v>61.0</v>
      </c>
      <c r="E234" s="2"/>
      <c r="F234" s="1" t="s">
        <v>42</v>
      </c>
      <c r="G234" s="1" t="s">
        <v>20</v>
      </c>
      <c r="H234" s="1" t="s">
        <v>8769</v>
      </c>
      <c r="I234" s="1" t="s">
        <v>8770</v>
      </c>
      <c r="J234" s="1" t="s">
        <v>8770</v>
      </c>
      <c r="K234" s="2"/>
      <c r="L234" s="1">
        <v>-10.0</v>
      </c>
      <c r="M234" s="1"/>
      <c r="N234" s="1">
        <v>8.428</v>
      </c>
      <c r="O234" s="1" t="s">
        <v>37</v>
      </c>
      <c r="P234" s="1" t="s">
        <v>8771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16</v>
      </c>
      <c r="B235" s="1" t="s">
        <v>17</v>
      </c>
      <c r="C235" s="1">
        <v>321.0</v>
      </c>
      <c r="D235" s="1">
        <v>0.0</v>
      </c>
      <c r="E235" s="1" t="s">
        <v>18</v>
      </c>
      <c r="F235" s="1" t="s">
        <v>19</v>
      </c>
      <c r="G235" s="1" t="s">
        <v>20</v>
      </c>
      <c r="H235" s="1" t="s">
        <v>8772</v>
      </c>
      <c r="I235" s="1" t="s">
        <v>8773</v>
      </c>
      <c r="J235" s="1" t="s">
        <v>8773</v>
      </c>
      <c r="K235" s="2"/>
      <c r="L235" s="1">
        <v>-6.0</v>
      </c>
      <c r="M235" s="1"/>
      <c r="N235" s="1">
        <v>8.2726</v>
      </c>
      <c r="O235" s="1" t="s">
        <v>7974</v>
      </c>
      <c r="P235" s="1" t="s">
        <v>8774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30</v>
      </c>
      <c r="B236" s="1" t="s">
        <v>17</v>
      </c>
      <c r="C236" s="1">
        <v>119.0</v>
      </c>
      <c r="D236" s="1">
        <v>0.0</v>
      </c>
      <c r="E236" s="2"/>
      <c r="F236" s="1" t="s">
        <v>42</v>
      </c>
      <c r="G236" s="1" t="s">
        <v>20</v>
      </c>
      <c r="H236" s="1" t="s">
        <v>8775</v>
      </c>
      <c r="I236" s="1" t="s">
        <v>8776</v>
      </c>
      <c r="J236" s="1" t="s">
        <v>8776</v>
      </c>
      <c r="K236" s="2"/>
      <c r="L236" s="1">
        <v>-11.0</v>
      </c>
      <c r="M236" s="1"/>
      <c r="N236" s="1">
        <v>6.863483333333333</v>
      </c>
      <c r="O236" s="1" t="s">
        <v>37</v>
      </c>
      <c r="P236" s="1" t="s">
        <v>8777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25</v>
      </c>
      <c r="B237" s="1" t="s">
        <v>17</v>
      </c>
      <c r="C237" s="1">
        <v>264.0</v>
      </c>
      <c r="D237" s="1">
        <v>0.0</v>
      </c>
      <c r="E237" s="2"/>
      <c r="F237" s="1" t="s">
        <v>19</v>
      </c>
      <c r="G237" s="1" t="s">
        <v>20</v>
      </c>
      <c r="H237" s="1" t="s">
        <v>8778</v>
      </c>
      <c r="I237" s="1" t="s">
        <v>8779</v>
      </c>
      <c r="J237" s="1" t="s">
        <v>8779</v>
      </c>
      <c r="K237" s="2"/>
      <c r="L237" s="1">
        <v>-8.0</v>
      </c>
      <c r="M237" s="1"/>
      <c r="N237" s="1">
        <v>6.034916666666667</v>
      </c>
      <c r="O237" s="1" t="s">
        <v>7974</v>
      </c>
      <c r="P237" s="1" t="s">
        <v>8780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195</v>
      </c>
      <c r="B238" s="1" t="s">
        <v>17</v>
      </c>
      <c r="C238" s="1">
        <v>274.0</v>
      </c>
      <c r="D238" s="1">
        <v>0.0</v>
      </c>
      <c r="E238" s="1" t="s">
        <v>1456</v>
      </c>
      <c r="F238" s="1" t="s">
        <v>19</v>
      </c>
      <c r="G238" s="1" t="s">
        <v>20</v>
      </c>
      <c r="H238" s="1" t="s">
        <v>8781</v>
      </c>
      <c r="I238" s="1" t="s">
        <v>8782</v>
      </c>
      <c r="J238" s="1" t="s">
        <v>8782</v>
      </c>
      <c r="K238" s="2"/>
      <c r="L238" s="1">
        <v>-7.0</v>
      </c>
      <c r="M238" s="1"/>
      <c r="N238" s="1">
        <v>7.547266666666666</v>
      </c>
      <c r="O238" s="1" t="s">
        <v>7974</v>
      </c>
      <c r="P238" s="1" t="s">
        <v>2795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25</v>
      </c>
      <c r="B239" s="1" t="s">
        <v>17</v>
      </c>
      <c r="C239" s="1">
        <v>314.0</v>
      </c>
      <c r="D239" s="1">
        <v>0.0</v>
      </c>
      <c r="E239" s="2"/>
      <c r="F239" s="1" t="s">
        <v>19</v>
      </c>
      <c r="G239" s="1" t="s">
        <v>26</v>
      </c>
      <c r="H239" s="1" t="s">
        <v>8783</v>
      </c>
      <c r="I239" s="1" t="s">
        <v>8784</v>
      </c>
      <c r="J239" s="1" t="s">
        <v>8784</v>
      </c>
      <c r="K239" s="2"/>
      <c r="L239" s="1">
        <v>-4.0</v>
      </c>
      <c r="M239" s="1"/>
      <c r="N239" s="1">
        <v>10.315433333333333</v>
      </c>
      <c r="O239" s="1" t="s">
        <v>7974</v>
      </c>
      <c r="P239" s="1" t="s">
        <v>8785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195</v>
      </c>
      <c r="B240" s="1" t="s">
        <v>17</v>
      </c>
      <c r="C240" s="1">
        <v>264.0</v>
      </c>
      <c r="D240" s="1">
        <v>0.0</v>
      </c>
      <c r="E240" s="1" t="s">
        <v>8400</v>
      </c>
      <c r="F240" s="1" t="s">
        <v>19</v>
      </c>
      <c r="G240" s="1" t="s">
        <v>20</v>
      </c>
      <c r="H240" s="1" t="s">
        <v>8786</v>
      </c>
      <c r="I240" s="1" t="s">
        <v>8787</v>
      </c>
      <c r="J240" s="1" t="s">
        <v>8787</v>
      </c>
      <c r="K240" s="2"/>
      <c r="L240" s="1">
        <v>-6.0</v>
      </c>
      <c r="M240" s="1"/>
      <c r="N240" s="1">
        <v>8.8963</v>
      </c>
      <c r="O240" s="1" t="s">
        <v>7974</v>
      </c>
      <c r="P240" s="1" t="s">
        <v>2602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30</v>
      </c>
      <c r="B241" s="1" t="s">
        <v>17</v>
      </c>
      <c r="C241" s="1">
        <v>374.0</v>
      </c>
      <c r="D241" s="1">
        <v>0.0</v>
      </c>
      <c r="E241" s="1" t="s">
        <v>8412</v>
      </c>
      <c r="F241" s="1" t="s">
        <v>32</v>
      </c>
      <c r="G241" s="1" t="s">
        <v>26</v>
      </c>
      <c r="H241" s="1" t="s">
        <v>8788</v>
      </c>
      <c r="I241" s="1" t="s">
        <v>8789</v>
      </c>
      <c r="J241" s="1" t="s">
        <v>8790</v>
      </c>
      <c r="K241" s="1" t="s">
        <v>8791</v>
      </c>
      <c r="L241" s="1">
        <v>-8.0</v>
      </c>
      <c r="M241" s="1">
        <v>0.0030833333333333333</v>
      </c>
      <c r="N241" s="1">
        <v>11.02755</v>
      </c>
      <c r="O241" s="1" t="s">
        <v>37</v>
      </c>
      <c r="P241" s="1" t="s">
        <v>8585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16</v>
      </c>
      <c r="B242" s="1" t="s">
        <v>17</v>
      </c>
      <c r="C242" s="1">
        <v>264.0</v>
      </c>
      <c r="D242" s="1">
        <v>0.0</v>
      </c>
      <c r="E242" s="1" t="s">
        <v>18</v>
      </c>
      <c r="F242" s="1" t="s">
        <v>19</v>
      </c>
      <c r="G242" s="1" t="s">
        <v>20</v>
      </c>
      <c r="H242" s="1" t="s">
        <v>8792</v>
      </c>
      <c r="I242" s="1" t="s">
        <v>8793</v>
      </c>
      <c r="J242" s="1" t="s">
        <v>8793</v>
      </c>
      <c r="K242" s="2"/>
      <c r="L242" s="1">
        <v>-8.0</v>
      </c>
      <c r="M242" s="1"/>
      <c r="N242" s="1">
        <v>6.537283333333333</v>
      </c>
      <c r="O242" s="1" t="s">
        <v>7974</v>
      </c>
      <c r="P242" s="1" t="s">
        <v>8794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3">
        <v>264.0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8795</v>
      </c>
      <c r="I243" s="1" t="s">
        <v>8796</v>
      </c>
      <c r="J243" s="1" t="s">
        <v>8796</v>
      </c>
      <c r="K243" s="2"/>
      <c r="L243" s="1">
        <v>-5.0</v>
      </c>
      <c r="M243" s="1"/>
      <c r="N243" s="1">
        <v>9.259366666666667</v>
      </c>
      <c r="O243" s="1" t="s">
        <v>7974</v>
      </c>
      <c r="P243" s="1" t="s">
        <v>8797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17</v>
      </c>
      <c r="C244" s="1">
        <v>329.0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8798</v>
      </c>
      <c r="I244" s="1" t="s">
        <v>8799</v>
      </c>
      <c r="J244" s="1" t="s">
        <v>8799</v>
      </c>
      <c r="K244" s="2"/>
      <c r="L244" s="1">
        <v>-5.0</v>
      </c>
      <c r="M244" s="1"/>
      <c r="N244" s="1">
        <v>9.0477</v>
      </c>
      <c r="O244" s="1" t="s">
        <v>7974</v>
      </c>
      <c r="P244" s="1" t="s">
        <v>8800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99</v>
      </c>
      <c r="B245" s="1" t="s">
        <v>17</v>
      </c>
      <c r="C245" s="1">
        <v>20.0</v>
      </c>
      <c r="D245" s="1">
        <v>35.0</v>
      </c>
      <c r="E245" s="2"/>
      <c r="F245" s="1" t="s">
        <v>42</v>
      </c>
      <c r="G245" s="1" t="s">
        <v>26</v>
      </c>
      <c r="H245" s="1" t="s">
        <v>8801</v>
      </c>
      <c r="I245" s="1" t="s">
        <v>8802</v>
      </c>
      <c r="J245" s="1" t="s">
        <v>8802</v>
      </c>
      <c r="K245" s="2"/>
      <c r="L245" s="1">
        <v>-4.0</v>
      </c>
      <c r="M245" s="1"/>
      <c r="N245" s="1">
        <v>0.5466333333333333</v>
      </c>
      <c r="O245" s="1" t="s">
        <v>102</v>
      </c>
      <c r="P245" s="1" t="s">
        <v>8803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25</v>
      </c>
      <c r="B246" s="1" t="s">
        <v>17</v>
      </c>
      <c r="C246" s="1">
        <v>364.0</v>
      </c>
      <c r="D246" s="1">
        <v>0.0</v>
      </c>
      <c r="E246" s="2"/>
      <c r="F246" s="1" t="s">
        <v>19</v>
      </c>
      <c r="G246" s="1" t="s">
        <v>20</v>
      </c>
      <c r="H246" s="1" t="s">
        <v>8804</v>
      </c>
      <c r="I246" s="1" t="s">
        <v>8805</v>
      </c>
      <c r="J246" s="1" t="s">
        <v>8805</v>
      </c>
      <c r="K246" s="2"/>
      <c r="L246" s="1">
        <v>-3.0</v>
      </c>
      <c r="M246" s="1"/>
      <c r="N246" s="1">
        <v>11.294333333333332</v>
      </c>
      <c r="O246" s="1" t="s">
        <v>7974</v>
      </c>
      <c r="P246" s="1" t="s">
        <v>8806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195</v>
      </c>
      <c r="B247" s="1" t="s">
        <v>17</v>
      </c>
      <c r="C247" s="1">
        <v>264.0</v>
      </c>
      <c r="D247" s="1">
        <v>0.0</v>
      </c>
      <c r="E247" s="1" t="s">
        <v>509</v>
      </c>
      <c r="F247" s="1" t="s">
        <v>19</v>
      </c>
      <c r="G247" s="1" t="s">
        <v>20</v>
      </c>
      <c r="H247" s="1" t="s">
        <v>8807</v>
      </c>
      <c r="I247" s="1" t="s">
        <v>8808</v>
      </c>
      <c r="J247" s="1" t="s">
        <v>8808</v>
      </c>
      <c r="K247" s="2"/>
      <c r="L247" s="1">
        <v>-4.0</v>
      </c>
      <c r="M247" s="1"/>
      <c r="N247" s="1">
        <v>10.422866666666666</v>
      </c>
      <c r="O247" s="1" t="s">
        <v>7974</v>
      </c>
      <c r="P247" s="1" t="s">
        <v>7236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99</v>
      </c>
      <c r="B248" s="1" t="s">
        <v>17</v>
      </c>
      <c r="C248" s="1">
        <v>329.0</v>
      </c>
      <c r="D248" s="1">
        <v>0.0</v>
      </c>
      <c r="E248" s="2"/>
      <c r="F248" s="1" t="s">
        <v>42</v>
      </c>
      <c r="G248" s="1" t="s">
        <v>26</v>
      </c>
      <c r="H248" s="1" t="s">
        <v>8809</v>
      </c>
      <c r="I248" s="1" t="s">
        <v>8810</v>
      </c>
      <c r="J248" s="1" t="s">
        <v>8810</v>
      </c>
      <c r="K248" s="2"/>
      <c r="L248" s="1">
        <v>5.0</v>
      </c>
      <c r="M248" s="1"/>
      <c r="N248" s="1">
        <v>10.517983333333333</v>
      </c>
      <c r="O248" s="1" t="s">
        <v>102</v>
      </c>
      <c r="P248" s="1" t="s">
        <v>8811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30</v>
      </c>
      <c r="B249" s="1" t="s">
        <v>17</v>
      </c>
      <c r="C249" s="1">
        <v>466.0</v>
      </c>
      <c r="D249" s="1">
        <v>137.0</v>
      </c>
      <c r="E249" s="2"/>
      <c r="F249" s="1" t="s">
        <v>42</v>
      </c>
      <c r="G249" s="1" t="s">
        <v>20</v>
      </c>
      <c r="H249" s="1" t="s">
        <v>8812</v>
      </c>
      <c r="I249" s="1" t="s">
        <v>8813</v>
      </c>
      <c r="J249" s="1" t="s">
        <v>8813</v>
      </c>
      <c r="K249" s="2"/>
      <c r="L249" s="1">
        <v>-7.0</v>
      </c>
      <c r="M249" s="1"/>
      <c r="N249" s="1">
        <v>10.0369</v>
      </c>
      <c r="O249" s="1" t="s">
        <v>37</v>
      </c>
      <c r="P249" s="1" t="s">
        <v>8814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99</v>
      </c>
      <c r="B250" s="1" t="s">
        <v>17</v>
      </c>
      <c r="C250" s="1">
        <v>269.0</v>
      </c>
      <c r="D250" s="1">
        <v>0.0</v>
      </c>
      <c r="E250" s="2"/>
      <c r="F250" s="1" t="s">
        <v>42</v>
      </c>
      <c r="G250" s="1" t="s">
        <v>26</v>
      </c>
      <c r="H250" s="1" t="s">
        <v>8815</v>
      </c>
      <c r="I250" s="1" t="s">
        <v>8816</v>
      </c>
      <c r="J250" s="1" t="s">
        <v>8816</v>
      </c>
      <c r="K250" s="2"/>
      <c r="L250" s="1">
        <v>5.0</v>
      </c>
      <c r="M250" s="1"/>
      <c r="N250" s="1">
        <v>10.557033333333333</v>
      </c>
      <c r="O250" s="1" t="s">
        <v>102</v>
      </c>
      <c r="P250" s="1" t="s">
        <v>8817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195</v>
      </c>
      <c r="B251" s="1" t="s">
        <v>17</v>
      </c>
      <c r="C251" s="1">
        <v>281.0</v>
      </c>
      <c r="D251" s="1">
        <v>0.0</v>
      </c>
      <c r="E251" s="1" t="s">
        <v>8400</v>
      </c>
      <c r="F251" s="1" t="s">
        <v>19</v>
      </c>
      <c r="G251" s="1" t="s">
        <v>20</v>
      </c>
      <c r="H251" s="1" t="s">
        <v>8818</v>
      </c>
      <c r="I251" s="1" t="s">
        <v>8819</v>
      </c>
      <c r="J251" s="1" t="s">
        <v>8819</v>
      </c>
      <c r="K251" s="2"/>
      <c r="L251" s="1">
        <v>-5.0</v>
      </c>
      <c r="M251" s="1"/>
      <c r="N251" s="1">
        <v>9.70465</v>
      </c>
      <c r="O251" s="1" t="s">
        <v>7974</v>
      </c>
      <c r="P251" s="1" t="s">
        <v>8820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3">
        <v>409.0</v>
      </c>
      <c r="D252" s="1">
        <v>0.0</v>
      </c>
      <c r="E252" s="1" t="s">
        <v>18</v>
      </c>
      <c r="F252" s="1" t="s">
        <v>19</v>
      </c>
      <c r="G252" s="1" t="s">
        <v>20</v>
      </c>
      <c r="H252" s="1" t="s">
        <v>8821</v>
      </c>
      <c r="I252" s="1" t="s">
        <v>8822</v>
      </c>
      <c r="J252" s="1" t="s">
        <v>8822</v>
      </c>
      <c r="K252" s="2"/>
      <c r="L252" s="1">
        <v>-7.0</v>
      </c>
      <c r="M252" s="1"/>
      <c r="N252" s="1">
        <v>7.05295</v>
      </c>
      <c r="O252" s="1" t="s">
        <v>7974</v>
      </c>
      <c r="P252" s="1" t="s">
        <v>8823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195</v>
      </c>
      <c r="B253" s="1" t="s">
        <v>17</v>
      </c>
      <c r="C253" s="1">
        <v>652.0</v>
      </c>
      <c r="D253" s="1">
        <v>0.0</v>
      </c>
      <c r="E253" s="1" t="s">
        <v>8400</v>
      </c>
      <c r="F253" s="1" t="s">
        <v>19</v>
      </c>
      <c r="G253" s="1" t="s">
        <v>20</v>
      </c>
      <c r="H253" s="1" t="s">
        <v>8824</v>
      </c>
      <c r="I253" s="1" t="s">
        <v>8825</v>
      </c>
      <c r="J253" s="1" t="s">
        <v>8825</v>
      </c>
      <c r="K253" s="2"/>
      <c r="L253" s="1">
        <v>0.0</v>
      </c>
      <c r="M253" s="1"/>
      <c r="N253" s="1">
        <v>17.57905</v>
      </c>
      <c r="O253" s="1" t="s">
        <v>7974</v>
      </c>
      <c r="P253" s="1" t="s">
        <v>8826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195</v>
      </c>
      <c r="B254" s="1" t="s">
        <v>17</v>
      </c>
      <c r="C254" s="1">
        <v>658.0</v>
      </c>
      <c r="D254" s="1">
        <v>0.0</v>
      </c>
      <c r="E254" s="1" t="s">
        <v>8827</v>
      </c>
      <c r="F254" s="1" t="s">
        <v>19</v>
      </c>
      <c r="G254" s="1" t="s">
        <v>20</v>
      </c>
      <c r="H254" s="1" t="s">
        <v>8828</v>
      </c>
      <c r="I254" s="1" t="s">
        <v>8829</v>
      </c>
      <c r="J254" s="1" t="s">
        <v>8829</v>
      </c>
      <c r="K254" s="2"/>
      <c r="L254" s="1">
        <v>-1.0</v>
      </c>
      <c r="M254" s="1"/>
      <c r="N254" s="1">
        <v>13.234083333333333</v>
      </c>
      <c r="O254" s="1" t="s">
        <v>7974</v>
      </c>
      <c r="P254" s="1" t="s">
        <v>1459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99</v>
      </c>
      <c r="B255" s="1" t="s">
        <v>17</v>
      </c>
      <c r="C255" s="3">
        <v>309.0</v>
      </c>
      <c r="D255" s="1">
        <v>0.0</v>
      </c>
      <c r="E255" s="2"/>
      <c r="F255" s="1" t="s">
        <v>42</v>
      </c>
      <c r="G255" s="1" t="s">
        <v>26</v>
      </c>
      <c r="H255" s="1" t="s">
        <v>8830</v>
      </c>
      <c r="I255" s="1" t="s">
        <v>8831</v>
      </c>
      <c r="J255" s="1" t="s">
        <v>8831</v>
      </c>
      <c r="K255" s="2"/>
      <c r="L255" s="1">
        <v>-2.0</v>
      </c>
      <c r="M255" s="1"/>
      <c r="N255" s="1">
        <v>2.17905</v>
      </c>
      <c r="O255" s="1" t="s">
        <v>102</v>
      </c>
      <c r="P255" s="1" t="s">
        <v>8832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99</v>
      </c>
      <c r="B256" s="1" t="s">
        <v>17</v>
      </c>
      <c r="C256" s="1">
        <v>309.0</v>
      </c>
      <c r="D256" s="1">
        <v>0.0</v>
      </c>
      <c r="E256" s="2"/>
      <c r="F256" s="1" t="s">
        <v>42</v>
      </c>
      <c r="G256" s="1" t="s">
        <v>26</v>
      </c>
      <c r="H256" s="1" t="s">
        <v>8833</v>
      </c>
      <c r="I256" s="1" t="s">
        <v>8834</v>
      </c>
      <c r="J256" s="1" t="s">
        <v>8834</v>
      </c>
      <c r="K256" s="2"/>
      <c r="L256" s="1">
        <v>-2.0</v>
      </c>
      <c r="M256" s="1"/>
      <c r="N256" s="1">
        <v>2.4009833333333335</v>
      </c>
      <c r="O256" s="1" t="s">
        <v>102</v>
      </c>
      <c r="P256" s="1" t="s">
        <v>8835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30</v>
      </c>
      <c r="B257" s="1" t="s">
        <v>17</v>
      </c>
      <c r="C257" s="3">
        <v>314.0</v>
      </c>
      <c r="D257" s="1">
        <v>15.0</v>
      </c>
      <c r="E257" s="1" t="s">
        <v>8412</v>
      </c>
      <c r="F257" s="1" t="s">
        <v>32</v>
      </c>
      <c r="G257" s="1" t="s">
        <v>20</v>
      </c>
      <c r="H257" s="1" t="s">
        <v>8836</v>
      </c>
      <c r="I257" s="1" t="s">
        <v>8837</v>
      </c>
      <c r="J257" s="1" t="s">
        <v>8838</v>
      </c>
      <c r="K257" s="1" t="s">
        <v>8839</v>
      </c>
      <c r="L257" s="1">
        <v>-3.0</v>
      </c>
      <c r="M257" s="1">
        <v>0.005416666666666667</v>
      </c>
      <c r="N257" s="1">
        <v>8.142166666666666</v>
      </c>
      <c r="O257" s="1" t="s">
        <v>37</v>
      </c>
      <c r="P257" s="1" t="s">
        <v>8840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30</v>
      </c>
      <c r="B258" s="1" t="s">
        <v>17</v>
      </c>
      <c r="C258" s="1">
        <v>339.0</v>
      </c>
      <c r="D258" s="1">
        <v>0.0</v>
      </c>
      <c r="E258" s="1" t="s">
        <v>8412</v>
      </c>
      <c r="F258" s="1" t="s">
        <v>32</v>
      </c>
      <c r="G258" s="1" t="s">
        <v>20</v>
      </c>
      <c r="H258" s="1" t="s">
        <v>8841</v>
      </c>
      <c r="I258" s="1" t="s">
        <v>8842</v>
      </c>
      <c r="J258" s="1" t="s">
        <v>8843</v>
      </c>
      <c r="K258" s="1" t="s">
        <v>8844</v>
      </c>
      <c r="L258" s="1">
        <v>-9.0</v>
      </c>
      <c r="M258" s="1">
        <v>0.0027166666666666667</v>
      </c>
      <c r="N258" s="1">
        <v>10.139383333333333</v>
      </c>
      <c r="O258" s="1" t="s">
        <v>37</v>
      </c>
      <c r="P258" s="1" t="s">
        <v>8393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30</v>
      </c>
      <c r="B259" s="1" t="s">
        <v>17</v>
      </c>
      <c r="C259" s="1">
        <v>247.0</v>
      </c>
      <c r="D259" s="1">
        <v>62.0</v>
      </c>
      <c r="E259" s="2"/>
      <c r="F259" s="1" t="s">
        <v>42</v>
      </c>
      <c r="G259" s="1" t="s">
        <v>26</v>
      </c>
      <c r="H259" s="1" t="s">
        <v>8845</v>
      </c>
      <c r="I259" s="1" t="s">
        <v>8846</v>
      </c>
      <c r="J259" s="1" t="s">
        <v>8846</v>
      </c>
      <c r="K259" s="2"/>
      <c r="L259" s="1">
        <v>-10.0</v>
      </c>
      <c r="M259" s="1"/>
      <c r="N259" s="1">
        <v>8.846916666666667</v>
      </c>
      <c r="O259" s="1" t="s">
        <v>37</v>
      </c>
      <c r="P259" s="1" t="s">
        <v>8393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99</v>
      </c>
      <c r="B260" s="1" t="s">
        <v>17</v>
      </c>
      <c r="C260" s="1">
        <v>20.0</v>
      </c>
      <c r="D260" s="1">
        <v>35.0</v>
      </c>
      <c r="E260" s="2"/>
      <c r="F260" s="1" t="s">
        <v>42</v>
      </c>
      <c r="G260" s="1" t="s">
        <v>26</v>
      </c>
      <c r="H260" s="1" t="s">
        <v>8847</v>
      </c>
      <c r="I260" s="1" t="s">
        <v>8848</v>
      </c>
      <c r="J260" s="1" t="s">
        <v>8848</v>
      </c>
      <c r="K260" s="2"/>
      <c r="L260" s="1">
        <v>-4.0</v>
      </c>
      <c r="M260" s="1"/>
      <c r="N260" s="1">
        <v>0.5836166666666667</v>
      </c>
      <c r="O260" s="1" t="s">
        <v>102</v>
      </c>
      <c r="P260" s="1" t="s">
        <v>8849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99</v>
      </c>
      <c r="B261" s="1" t="s">
        <v>17</v>
      </c>
      <c r="C261" s="1">
        <v>498.0</v>
      </c>
      <c r="D261" s="1">
        <v>0.0</v>
      </c>
      <c r="E261" s="2"/>
      <c r="F261" s="1" t="s">
        <v>42</v>
      </c>
      <c r="G261" s="1" t="s">
        <v>26</v>
      </c>
      <c r="H261" s="1" t="s">
        <v>8850</v>
      </c>
      <c r="I261" s="1" t="s">
        <v>8851</v>
      </c>
      <c r="J261" s="1" t="s">
        <v>8851</v>
      </c>
      <c r="K261" s="2"/>
      <c r="L261" s="1">
        <v>5.0</v>
      </c>
      <c r="M261" s="1"/>
      <c r="N261" s="1">
        <v>10.654816666666667</v>
      </c>
      <c r="O261" s="1" t="s">
        <v>102</v>
      </c>
      <c r="P261" s="1" t="s">
        <v>8852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195</v>
      </c>
      <c r="B262" s="1" t="s">
        <v>17</v>
      </c>
      <c r="C262" s="1">
        <v>409.0</v>
      </c>
      <c r="D262" s="1">
        <v>0.0</v>
      </c>
      <c r="E262" s="2"/>
      <c r="F262" s="1" t="s">
        <v>42</v>
      </c>
      <c r="G262" s="1" t="s">
        <v>20</v>
      </c>
      <c r="H262" s="1" t="s">
        <v>8853</v>
      </c>
      <c r="I262" s="1" t="s">
        <v>8854</v>
      </c>
      <c r="J262" s="1" t="s">
        <v>8854</v>
      </c>
      <c r="K262" s="2"/>
      <c r="L262" s="1">
        <v>-6.0</v>
      </c>
      <c r="M262" s="1"/>
      <c r="N262" s="1">
        <v>8.548566666666666</v>
      </c>
      <c r="O262" s="1" t="s">
        <v>7974</v>
      </c>
      <c r="P262" s="1" t="s">
        <v>8855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16</v>
      </c>
      <c r="B263" s="1" t="s">
        <v>17</v>
      </c>
      <c r="C263" s="1">
        <v>658.0</v>
      </c>
      <c r="D263" s="1">
        <v>0.0</v>
      </c>
      <c r="E263" s="1" t="s">
        <v>18</v>
      </c>
      <c r="F263" s="1" t="s">
        <v>19</v>
      </c>
      <c r="G263" s="1" t="s">
        <v>20</v>
      </c>
      <c r="H263" s="1" t="s">
        <v>8856</v>
      </c>
      <c r="I263" s="1" t="s">
        <v>8857</v>
      </c>
      <c r="J263" s="1" t="s">
        <v>8857</v>
      </c>
      <c r="K263" s="2"/>
      <c r="L263" s="1">
        <v>-3.0</v>
      </c>
      <c r="M263" s="1"/>
      <c r="N263" s="1">
        <v>11.735783333333334</v>
      </c>
      <c r="O263" s="1" t="s">
        <v>7974</v>
      </c>
      <c r="P263" s="1" t="s">
        <v>8858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99</v>
      </c>
      <c r="B264" s="1" t="s">
        <v>17</v>
      </c>
      <c r="C264" s="3">
        <v>309.0</v>
      </c>
      <c r="D264" s="1">
        <v>0.0</v>
      </c>
      <c r="E264" s="2"/>
      <c r="F264" s="1" t="s">
        <v>42</v>
      </c>
      <c r="G264" s="1" t="s">
        <v>26</v>
      </c>
      <c r="H264" s="1" t="s">
        <v>8859</v>
      </c>
      <c r="I264" s="1" t="s">
        <v>8860</v>
      </c>
      <c r="J264" s="1" t="s">
        <v>8860</v>
      </c>
      <c r="K264" s="2"/>
      <c r="L264" s="1">
        <v>4.0</v>
      </c>
      <c r="M264" s="1"/>
      <c r="N264" s="1">
        <v>9.3522</v>
      </c>
      <c r="O264" s="1" t="s">
        <v>102</v>
      </c>
      <c r="P264" s="1" t="s">
        <v>8861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30</v>
      </c>
      <c r="B265" s="1" t="s">
        <v>17</v>
      </c>
      <c r="C265" s="1">
        <v>633.0</v>
      </c>
      <c r="D265" s="1">
        <v>0.0</v>
      </c>
      <c r="E265" s="1" t="s">
        <v>8538</v>
      </c>
      <c r="F265" s="1" t="s">
        <v>32</v>
      </c>
      <c r="G265" s="1" t="s">
        <v>26</v>
      </c>
      <c r="H265" s="1" t="s">
        <v>8862</v>
      </c>
      <c r="I265" s="1" t="s">
        <v>8863</v>
      </c>
      <c r="J265" s="1" t="s">
        <v>8864</v>
      </c>
      <c r="K265" s="1" t="s">
        <v>8865</v>
      </c>
      <c r="L265" s="1">
        <v>-9.0</v>
      </c>
      <c r="M265" s="1">
        <v>0.011166666666666667</v>
      </c>
      <c r="N265" s="1">
        <v>11.821833333333334</v>
      </c>
      <c r="O265" s="1" t="s">
        <v>37</v>
      </c>
      <c r="P265" s="1" t="s">
        <v>8866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30</v>
      </c>
      <c r="B266" s="1" t="s">
        <v>17</v>
      </c>
      <c r="C266" s="3">
        <v>349.0</v>
      </c>
      <c r="D266" s="1">
        <v>0.0</v>
      </c>
      <c r="E266" s="1" t="s">
        <v>8412</v>
      </c>
      <c r="F266" s="1" t="s">
        <v>32</v>
      </c>
      <c r="G266" s="1" t="s">
        <v>20</v>
      </c>
      <c r="H266" s="1" t="s">
        <v>8867</v>
      </c>
      <c r="I266" s="1" t="s">
        <v>8868</v>
      </c>
      <c r="J266" s="1" t="s">
        <v>8869</v>
      </c>
      <c r="K266" s="1" t="s">
        <v>8870</v>
      </c>
      <c r="L266" s="1">
        <v>-11.0</v>
      </c>
      <c r="M266" s="1">
        <v>0.0033333333333333335</v>
      </c>
      <c r="N266" s="1">
        <v>10.264366666666668</v>
      </c>
      <c r="O266" s="1" t="s">
        <v>37</v>
      </c>
      <c r="P266" s="1" t="s">
        <v>8871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99</v>
      </c>
      <c r="B267" s="1" t="s">
        <v>17</v>
      </c>
      <c r="C267" s="1">
        <v>89.0</v>
      </c>
      <c r="D267" s="1">
        <v>0.0</v>
      </c>
      <c r="E267" s="2"/>
      <c r="F267" s="1" t="s">
        <v>42</v>
      </c>
      <c r="G267" s="1" t="s">
        <v>26</v>
      </c>
      <c r="H267" s="1" t="s">
        <v>8872</v>
      </c>
      <c r="I267" s="1" t="s">
        <v>8873</v>
      </c>
      <c r="J267" s="1" t="s">
        <v>8873</v>
      </c>
      <c r="K267" s="2"/>
      <c r="L267" s="1">
        <v>-4.0</v>
      </c>
      <c r="M267" s="1"/>
      <c r="N267" s="1">
        <v>0.9351833333333334</v>
      </c>
      <c r="O267" s="1" t="s">
        <v>102</v>
      </c>
      <c r="P267" s="1" t="s">
        <v>8874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99</v>
      </c>
      <c r="B268" s="1" t="s">
        <v>17</v>
      </c>
      <c r="C268" s="1">
        <v>124.5</v>
      </c>
      <c r="D268" s="1">
        <v>124.5</v>
      </c>
      <c r="E268" s="2"/>
      <c r="F268" s="1" t="s">
        <v>42</v>
      </c>
      <c r="G268" s="1" t="s">
        <v>26</v>
      </c>
      <c r="H268" s="1" t="s">
        <v>8875</v>
      </c>
      <c r="I268" s="1" t="s">
        <v>8876</v>
      </c>
      <c r="J268" s="1" t="s">
        <v>8876</v>
      </c>
      <c r="K268" s="2"/>
      <c r="L268" s="1">
        <v>11.0</v>
      </c>
      <c r="M268" s="1"/>
      <c r="N268" s="1">
        <v>16.055533333333333</v>
      </c>
      <c r="O268" s="1" t="s">
        <v>102</v>
      </c>
      <c r="P268" s="1" t="s">
        <v>8877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99</v>
      </c>
      <c r="B269" s="1" t="s">
        <v>17</v>
      </c>
      <c r="C269" s="3">
        <v>449.0</v>
      </c>
      <c r="D269" s="1">
        <v>0.0</v>
      </c>
      <c r="E269" s="2"/>
      <c r="F269" s="1" t="s">
        <v>42</v>
      </c>
      <c r="G269" s="1" t="s">
        <v>26</v>
      </c>
      <c r="H269" s="1" t="s">
        <v>8878</v>
      </c>
      <c r="I269" s="1" t="s">
        <v>8879</v>
      </c>
      <c r="J269" s="1" t="s">
        <v>8879</v>
      </c>
      <c r="K269" s="2"/>
      <c r="L269" s="1">
        <v>7.0</v>
      </c>
      <c r="M269" s="1"/>
      <c r="N269" s="1">
        <v>12.111816666666666</v>
      </c>
      <c r="O269" s="1" t="s">
        <v>102</v>
      </c>
      <c r="P269" s="1" t="s">
        <v>8880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16</v>
      </c>
      <c r="B270" s="1" t="s">
        <v>17</v>
      </c>
      <c r="C270" s="1">
        <v>364.0</v>
      </c>
      <c r="D270" s="1">
        <v>0.0</v>
      </c>
      <c r="E270" s="1" t="s">
        <v>18</v>
      </c>
      <c r="F270" s="1" t="s">
        <v>19</v>
      </c>
      <c r="G270" s="1" t="s">
        <v>20</v>
      </c>
      <c r="H270" s="1" t="s">
        <v>8881</v>
      </c>
      <c r="I270" s="1" t="s">
        <v>8882</v>
      </c>
      <c r="J270" s="1" t="s">
        <v>8882</v>
      </c>
      <c r="K270" s="2"/>
      <c r="L270" s="1">
        <v>-2.0</v>
      </c>
      <c r="M270" s="1"/>
      <c r="N270" s="1">
        <v>12.959716666666667</v>
      </c>
      <c r="O270" s="1" t="s">
        <v>7974</v>
      </c>
      <c r="P270" s="1" t="s">
        <v>8883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25</v>
      </c>
      <c r="B271" s="1" t="s">
        <v>17</v>
      </c>
      <c r="C271" s="1">
        <v>354.0</v>
      </c>
      <c r="D271" s="1">
        <v>0.0</v>
      </c>
      <c r="E271" s="2"/>
      <c r="F271" s="1" t="s">
        <v>19</v>
      </c>
      <c r="G271" s="1" t="s">
        <v>20</v>
      </c>
      <c r="H271" s="1" t="s">
        <v>8884</v>
      </c>
      <c r="I271" s="1" t="s">
        <v>8885</v>
      </c>
      <c r="J271" s="1" t="s">
        <v>8885</v>
      </c>
      <c r="K271" s="2"/>
      <c r="L271" s="1">
        <v>6.0</v>
      </c>
      <c r="M271" s="1"/>
      <c r="N271" s="1">
        <v>21.78536666666667</v>
      </c>
      <c r="O271" s="1" t="s">
        <v>7974</v>
      </c>
      <c r="P271" s="1" t="s">
        <v>8886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389.0</v>
      </c>
      <c r="D272" s="1">
        <v>0.0</v>
      </c>
      <c r="E272" s="1" t="s">
        <v>18</v>
      </c>
      <c r="F272" s="1" t="s">
        <v>19</v>
      </c>
      <c r="G272" s="1" t="s">
        <v>20</v>
      </c>
      <c r="H272" s="1" t="s">
        <v>8887</v>
      </c>
      <c r="I272" s="1" t="s">
        <v>8888</v>
      </c>
      <c r="J272" s="1" t="s">
        <v>8888</v>
      </c>
      <c r="K272" s="2"/>
      <c r="L272" s="1">
        <v>5.0</v>
      </c>
      <c r="M272" s="1"/>
      <c r="N272" s="1">
        <v>20.812916666666666</v>
      </c>
      <c r="O272" s="1" t="s">
        <v>7974</v>
      </c>
      <c r="P272" s="1" t="s">
        <v>8889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30</v>
      </c>
      <c r="B273" s="1" t="s">
        <v>17</v>
      </c>
      <c r="C273" s="1">
        <v>318.0</v>
      </c>
      <c r="D273" s="1">
        <v>0.0</v>
      </c>
      <c r="E273" s="1" t="s">
        <v>8538</v>
      </c>
      <c r="F273" s="1" t="s">
        <v>32</v>
      </c>
      <c r="G273" s="1" t="s">
        <v>20</v>
      </c>
      <c r="H273" s="1" t="s">
        <v>8890</v>
      </c>
      <c r="I273" s="1" t="s">
        <v>8891</v>
      </c>
      <c r="J273" s="1" t="s">
        <v>8892</v>
      </c>
      <c r="K273" s="1" t="s">
        <v>8893</v>
      </c>
      <c r="L273" s="1">
        <v>-2.0</v>
      </c>
      <c r="M273" s="1">
        <v>0.004516666666666667</v>
      </c>
      <c r="N273" s="1">
        <v>12.08735</v>
      </c>
      <c r="O273" s="1" t="s">
        <v>37</v>
      </c>
      <c r="P273" s="1" t="s">
        <v>8894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16</v>
      </c>
      <c r="B274" s="1" t="s">
        <v>17</v>
      </c>
      <c r="C274" s="1">
        <v>578.0</v>
      </c>
      <c r="D274" s="1">
        <v>0.0</v>
      </c>
      <c r="E274" s="1" t="s">
        <v>18</v>
      </c>
      <c r="F274" s="1" t="s">
        <v>19</v>
      </c>
      <c r="G274" s="1" t="s">
        <v>20</v>
      </c>
      <c r="H274" s="1" t="s">
        <v>8895</v>
      </c>
      <c r="I274" s="1" t="s">
        <v>8896</v>
      </c>
      <c r="J274" s="1" t="s">
        <v>8896</v>
      </c>
      <c r="K274" s="2"/>
      <c r="L274" s="1">
        <v>4.0</v>
      </c>
      <c r="M274" s="1"/>
      <c r="N274" s="1">
        <v>19.682883333333333</v>
      </c>
      <c r="O274" s="1" t="s">
        <v>7974</v>
      </c>
      <c r="P274" s="1" t="s">
        <v>8897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16</v>
      </c>
      <c r="B275" s="1" t="s">
        <v>17</v>
      </c>
      <c r="C275" s="1">
        <v>381.0</v>
      </c>
      <c r="D275" s="1">
        <v>0.0</v>
      </c>
      <c r="E275" s="1" t="s">
        <v>18</v>
      </c>
      <c r="F275" s="1" t="s">
        <v>19</v>
      </c>
      <c r="G275" s="1" t="s">
        <v>20</v>
      </c>
      <c r="H275" s="1" t="s">
        <v>8898</v>
      </c>
      <c r="I275" s="1" t="s">
        <v>8899</v>
      </c>
      <c r="J275" s="1" t="s">
        <v>8899</v>
      </c>
      <c r="K275" s="2"/>
      <c r="L275" s="1">
        <v>6.0</v>
      </c>
      <c r="M275" s="1"/>
      <c r="N275" s="1">
        <v>21.529783333333334</v>
      </c>
      <c r="O275" s="1" t="s">
        <v>7974</v>
      </c>
      <c r="P275" s="1" t="s">
        <v>8900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195</v>
      </c>
      <c r="B276" s="1" t="s">
        <v>17</v>
      </c>
      <c r="C276" s="3">
        <v>348.0</v>
      </c>
      <c r="D276" s="1">
        <v>0.0</v>
      </c>
      <c r="E276" s="1" t="s">
        <v>8161</v>
      </c>
      <c r="F276" s="1" t="s">
        <v>19</v>
      </c>
      <c r="G276" s="1" t="s">
        <v>20</v>
      </c>
      <c r="H276" s="1" t="s">
        <v>8901</v>
      </c>
      <c r="I276" s="1" t="s">
        <v>8902</v>
      </c>
      <c r="J276" s="1" t="s">
        <v>8902</v>
      </c>
      <c r="K276" s="2"/>
      <c r="L276" s="1">
        <v>1.0</v>
      </c>
      <c r="M276" s="1"/>
      <c r="N276" s="1">
        <v>16.200983333333333</v>
      </c>
      <c r="O276" s="1" t="s">
        <v>7974</v>
      </c>
      <c r="P276" s="1" t="s">
        <v>8903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25</v>
      </c>
      <c r="B277" s="1" t="s">
        <v>17</v>
      </c>
      <c r="C277" s="3">
        <v>2560.0</v>
      </c>
      <c r="D277" s="1">
        <v>0.0</v>
      </c>
      <c r="E277" s="2"/>
      <c r="F277" s="1" t="s">
        <v>19</v>
      </c>
      <c r="G277" s="1" t="s">
        <v>20</v>
      </c>
      <c r="H277" s="1" t="s">
        <v>8904</v>
      </c>
      <c r="I277" s="1" t="s">
        <v>8905</v>
      </c>
      <c r="J277" s="1" t="s">
        <v>8905</v>
      </c>
      <c r="K277" s="2"/>
      <c r="L277" s="1">
        <v>11.0</v>
      </c>
      <c r="M277" s="1"/>
      <c r="N277" s="1">
        <v>38.20686666666667</v>
      </c>
      <c r="O277" s="1" t="s">
        <v>7974</v>
      </c>
      <c r="P277" s="1" t="s">
        <v>8906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25</v>
      </c>
      <c r="B278" s="1" t="s">
        <v>17</v>
      </c>
      <c r="C278" s="3">
        <v>274.0</v>
      </c>
      <c r="D278" s="1">
        <v>0.0</v>
      </c>
      <c r="E278" s="2"/>
      <c r="F278" s="1" t="s">
        <v>19</v>
      </c>
      <c r="G278" s="1" t="s">
        <v>20</v>
      </c>
      <c r="H278" s="1" t="s">
        <v>8907</v>
      </c>
      <c r="I278" s="1" t="s">
        <v>8908</v>
      </c>
      <c r="J278" s="1" t="s">
        <v>8908</v>
      </c>
      <c r="K278" s="2"/>
      <c r="L278" s="1">
        <v>2.0</v>
      </c>
      <c r="M278" s="1"/>
      <c r="N278" s="1">
        <v>17.5598</v>
      </c>
      <c r="O278" s="1" t="s">
        <v>7974</v>
      </c>
      <c r="P278" s="1" t="s">
        <v>8909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25</v>
      </c>
      <c r="B279" s="1" t="s">
        <v>17</v>
      </c>
      <c r="C279" s="3">
        <v>528.0</v>
      </c>
      <c r="D279" s="1">
        <v>0.0</v>
      </c>
      <c r="E279" s="2"/>
      <c r="F279" s="1" t="s">
        <v>19</v>
      </c>
      <c r="G279" s="1" t="s">
        <v>20</v>
      </c>
      <c r="H279" s="1" t="s">
        <v>8910</v>
      </c>
      <c r="I279" s="1" t="s">
        <v>8911</v>
      </c>
      <c r="J279" s="1" t="s">
        <v>8911</v>
      </c>
      <c r="K279" s="2"/>
      <c r="L279" s="1">
        <v>8.0</v>
      </c>
      <c r="M279" s="1"/>
      <c r="N279" s="1">
        <v>23.626533333333334</v>
      </c>
      <c r="O279" s="1" t="s">
        <v>7974</v>
      </c>
      <c r="P279" s="1" t="s">
        <v>8912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99</v>
      </c>
      <c r="B280" s="1" t="s">
        <v>17</v>
      </c>
      <c r="C280" s="1">
        <v>718.0</v>
      </c>
      <c r="D280" s="1">
        <v>0.0</v>
      </c>
      <c r="E280" s="2"/>
      <c r="F280" s="1" t="s">
        <v>42</v>
      </c>
      <c r="G280" s="1" t="s">
        <v>26</v>
      </c>
      <c r="H280" s="1" t="s">
        <v>8913</v>
      </c>
      <c r="I280" s="1" t="s">
        <v>8914</v>
      </c>
      <c r="J280" s="1" t="s">
        <v>8914</v>
      </c>
      <c r="K280" s="2"/>
      <c r="L280" s="1">
        <v>9.0</v>
      </c>
      <c r="M280" s="1"/>
      <c r="N280" s="1">
        <v>14.506283333333334</v>
      </c>
      <c r="O280" s="1" t="s">
        <v>102</v>
      </c>
      <c r="P280" s="1" t="s">
        <v>8915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25</v>
      </c>
      <c r="B281" s="1" t="s">
        <v>17</v>
      </c>
      <c r="C281" s="3">
        <v>642.0</v>
      </c>
      <c r="D281" s="1">
        <v>0.0</v>
      </c>
      <c r="E281" s="2"/>
      <c r="F281" s="1" t="s">
        <v>19</v>
      </c>
      <c r="G281" s="1" t="s">
        <v>26</v>
      </c>
      <c r="H281" s="1" t="s">
        <v>8916</v>
      </c>
      <c r="I281" s="1" t="s">
        <v>8917</v>
      </c>
      <c r="J281" s="1" t="s">
        <v>8917</v>
      </c>
      <c r="K281" s="2"/>
      <c r="L281" s="1">
        <v>7.0</v>
      </c>
      <c r="M281" s="1"/>
      <c r="N281" s="1">
        <v>22.622183333333332</v>
      </c>
      <c r="O281" s="1" t="s">
        <v>7974</v>
      </c>
      <c r="P281" s="1" t="s">
        <v>8918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30</v>
      </c>
      <c r="B282" s="1" t="s">
        <v>17</v>
      </c>
      <c r="C282" s="3">
        <v>717.0</v>
      </c>
      <c r="D282" s="1">
        <v>0.0</v>
      </c>
      <c r="E282" s="1" t="s">
        <v>8412</v>
      </c>
      <c r="F282" s="1" t="s">
        <v>32</v>
      </c>
      <c r="G282" s="1" t="s">
        <v>20</v>
      </c>
      <c r="H282" s="1" t="s">
        <v>8919</v>
      </c>
      <c r="I282" s="1" t="s">
        <v>8920</v>
      </c>
      <c r="J282" s="1" t="s">
        <v>8921</v>
      </c>
      <c r="K282" s="1" t="s">
        <v>8922</v>
      </c>
      <c r="L282" s="1">
        <v>-3.0</v>
      </c>
      <c r="M282" s="1">
        <v>0.061033333333333335</v>
      </c>
      <c r="N282" s="1">
        <v>12.965516666666666</v>
      </c>
      <c r="O282" s="1" t="s">
        <v>37</v>
      </c>
      <c r="P282" s="1" t="s">
        <v>8923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17</v>
      </c>
      <c r="C283" s="1">
        <v>379.0</v>
      </c>
      <c r="D283" s="1">
        <v>0.0</v>
      </c>
      <c r="E283" s="1" t="s">
        <v>8538</v>
      </c>
      <c r="F283" s="1" t="s">
        <v>32</v>
      </c>
      <c r="G283" s="1" t="s">
        <v>20</v>
      </c>
      <c r="H283" s="1" t="s">
        <v>8924</v>
      </c>
      <c r="I283" s="1" t="s">
        <v>8925</v>
      </c>
      <c r="J283" s="1" t="s">
        <v>8926</v>
      </c>
      <c r="K283" s="1" t="s">
        <v>8927</v>
      </c>
      <c r="L283" s="1">
        <v>0.0</v>
      </c>
      <c r="M283" s="1">
        <v>0.0030666666666666668</v>
      </c>
      <c r="N283" s="1">
        <v>30.821383333333333</v>
      </c>
      <c r="O283" s="1" t="s">
        <v>37</v>
      </c>
      <c r="P283" s="1" t="s">
        <v>8928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16</v>
      </c>
      <c r="B284" s="1" t="s">
        <v>17</v>
      </c>
      <c r="C284" s="1">
        <v>707.0</v>
      </c>
      <c r="D284" s="1">
        <v>0.0</v>
      </c>
      <c r="E284" s="1" t="s">
        <v>18</v>
      </c>
      <c r="F284" s="1" t="s">
        <v>19</v>
      </c>
      <c r="G284" s="1" t="s">
        <v>20</v>
      </c>
      <c r="H284" s="1" t="s">
        <v>8929</v>
      </c>
      <c r="I284" s="1" t="s">
        <v>8930</v>
      </c>
      <c r="J284" s="1" t="s">
        <v>8930</v>
      </c>
      <c r="K284" s="2"/>
      <c r="L284" s="1">
        <v>0.0</v>
      </c>
      <c r="M284" s="1"/>
      <c r="N284" s="1">
        <v>14.527916666666666</v>
      </c>
      <c r="O284" s="1" t="s">
        <v>7974</v>
      </c>
      <c r="P284" s="1" t="s">
        <v>8931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16</v>
      </c>
      <c r="B285" s="1" t="s">
        <v>17</v>
      </c>
      <c r="C285" s="1">
        <v>264.0</v>
      </c>
      <c r="D285" s="1">
        <v>0.0</v>
      </c>
      <c r="E285" s="1" t="s">
        <v>18</v>
      </c>
      <c r="F285" s="1" t="s">
        <v>19</v>
      </c>
      <c r="G285" s="1" t="s">
        <v>20</v>
      </c>
      <c r="H285" s="1" t="s">
        <v>8932</v>
      </c>
      <c r="I285" s="1" t="s">
        <v>8933</v>
      </c>
      <c r="J285" s="1" t="s">
        <v>8933</v>
      </c>
      <c r="K285" s="2"/>
      <c r="L285" s="1">
        <v>-2.0</v>
      </c>
      <c r="M285" s="1"/>
      <c r="N285" s="1">
        <v>15.082216666666667</v>
      </c>
      <c r="O285" s="1" t="s">
        <v>7974</v>
      </c>
      <c r="P285" s="1" t="s">
        <v>8013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30</v>
      </c>
      <c r="B286" s="1" t="s">
        <v>17</v>
      </c>
      <c r="C286" s="1">
        <v>309.0</v>
      </c>
      <c r="D286" s="1">
        <v>0.0</v>
      </c>
      <c r="E286" s="1" t="s">
        <v>8538</v>
      </c>
      <c r="F286" s="1" t="s">
        <v>32</v>
      </c>
      <c r="G286" s="1" t="s">
        <v>20</v>
      </c>
      <c r="H286" s="1" t="s">
        <v>8934</v>
      </c>
      <c r="I286" s="1" t="s">
        <v>8935</v>
      </c>
      <c r="J286" s="1" t="s">
        <v>8936</v>
      </c>
      <c r="K286" s="1" t="s">
        <v>8937</v>
      </c>
      <c r="L286" s="1">
        <v>-6.0</v>
      </c>
      <c r="M286" s="1">
        <v>0.0028833333333333332</v>
      </c>
      <c r="N286" s="1">
        <v>12.8975</v>
      </c>
      <c r="O286" s="1" t="s">
        <v>37</v>
      </c>
      <c r="P286" s="1" t="s">
        <v>8393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30</v>
      </c>
      <c r="B287" s="1" t="s">
        <v>17</v>
      </c>
      <c r="C287" s="3">
        <v>710.0</v>
      </c>
      <c r="D287" s="1">
        <v>0.0</v>
      </c>
      <c r="E287" s="1" t="s">
        <v>8538</v>
      </c>
      <c r="F287" s="1" t="s">
        <v>32</v>
      </c>
      <c r="G287" s="1" t="s">
        <v>20</v>
      </c>
      <c r="H287" s="1" t="s">
        <v>8938</v>
      </c>
      <c r="I287" s="1" t="s">
        <v>8939</v>
      </c>
      <c r="J287" s="1" t="s">
        <v>8940</v>
      </c>
      <c r="K287" s="1" t="s">
        <v>8941</v>
      </c>
      <c r="L287" s="1">
        <v>-9.0</v>
      </c>
      <c r="M287" s="1">
        <v>0.0036333333333333335</v>
      </c>
      <c r="N287" s="1">
        <v>11.642866666666666</v>
      </c>
      <c r="O287" s="1" t="s">
        <v>37</v>
      </c>
      <c r="P287" s="1" t="s">
        <v>8942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30</v>
      </c>
      <c r="B288" s="1" t="s">
        <v>17</v>
      </c>
      <c r="C288" s="1">
        <v>273.0</v>
      </c>
      <c r="D288" s="1">
        <v>55.0</v>
      </c>
      <c r="E288" s="1" t="s">
        <v>8538</v>
      </c>
      <c r="F288" s="1" t="s">
        <v>32</v>
      </c>
      <c r="G288" s="1" t="s">
        <v>20</v>
      </c>
      <c r="H288" s="1" t="s">
        <v>8943</v>
      </c>
      <c r="I288" s="1" t="s">
        <v>8944</v>
      </c>
      <c r="J288" s="1" t="s">
        <v>8945</v>
      </c>
      <c r="K288" s="1" t="s">
        <v>8946</v>
      </c>
      <c r="L288" s="1">
        <v>1.0</v>
      </c>
      <c r="M288" s="1">
        <v>0.004566666666666667</v>
      </c>
      <c r="N288" s="1">
        <v>13.567</v>
      </c>
      <c r="O288" s="1" t="s">
        <v>37</v>
      </c>
      <c r="P288" s="1" t="s">
        <v>8947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25</v>
      </c>
      <c r="B289" s="1" t="s">
        <v>17</v>
      </c>
      <c r="C289" s="1">
        <v>304.0</v>
      </c>
      <c r="D289" s="1">
        <v>0.0</v>
      </c>
      <c r="E289" s="2"/>
      <c r="F289" s="1" t="s">
        <v>19</v>
      </c>
      <c r="G289" s="1" t="s">
        <v>20</v>
      </c>
      <c r="H289" s="1" t="s">
        <v>8948</v>
      </c>
      <c r="I289" s="1" t="s">
        <v>8949</v>
      </c>
      <c r="J289" s="1" t="s">
        <v>8949</v>
      </c>
      <c r="K289" s="2"/>
      <c r="L289" s="1">
        <v>-3.0</v>
      </c>
      <c r="M289" s="1"/>
      <c r="N289" s="1">
        <v>11.901683333333333</v>
      </c>
      <c r="O289" s="1" t="s">
        <v>7974</v>
      </c>
      <c r="P289" s="1" t="s">
        <v>8950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30</v>
      </c>
      <c r="B290" s="1" t="s">
        <v>17</v>
      </c>
      <c r="C290" s="1">
        <v>652.0</v>
      </c>
      <c r="D290" s="1">
        <v>0.0</v>
      </c>
      <c r="E290" s="1" t="s">
        <v>8412</v>
      </c>
      <c r="F290" s="1" t="s">
        <v>32</v>
      </c>
      <c r="G290" s="1" t="s">
        <v>20</v>
      </c>
      <c r="H290" s="1" t="s">
        <v>8951</v>
      </c>
      <c r="I290" s="1" t="s">
        <v>8952</v>
      </c>
      <c r="J290" s="1" t="s">
        <v>8953</v>
      </c>
      <c r="K290" s="1" t="s">
        <v>8954</v>
      </c>
      <c r="L290" s="1">
        <v>-6.0</v>
      </c>
      <c r="M290" s="1">
        <v>0.0036166666666666665</v>
      </c>
      <c r="N290" s="1">
        <v>10.62295</v>
      </c>
      <c r="O290" s="1" t="s">
        <v>37</v>
      </c>
      <c r="P290" s="1" t="s">
        <v>8955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17</v>
      </c>
      <c r="C291" s="3">
        <v>309.0</v>
      </c>
      <c r="D291" s="1">
        <v>0.0</v>
      </c>
      <c r="E291" s="1" t="s">
        <v>8412</v>
      </c>
      <c r="F291" s="1" t="s">
        <v>32</v>
      </c>
      <c r="G291" s="1" t="s">
        <v>20</v>
      </c>
      <c r="H291" s="1" t="s">
        <v>8956</v>
      </c>
      <c r="I291" s="1" t="s">
        <v>8957</v>
      </c>
      <c r="J291" s="1" t="s">
        <v>8958</v>
      </c>
      <c r="K291" s="1" t="s">
        <v>8959</v>
      </c>
      <c r="L291" s="1">
        <v>-12.0</v>
      </c>
      <c r="M291" s="1">
        <v>0.00235</v>
      </c>
      <c r="N291" s="1">
        <v>8.669166666666667</v>
      </c>
      <c r="O291" s="1" t="s">
        <v>37</v>
      </c>
      <c r="P291" s="1" t="s">
        <v>8960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314.0</v>
      </c>
      <c r="D292" s="1">
        <v>0.0</v>
      </c>
      <c r="E292" s="1" t="s">
        <v>18</v>
      </c>
      <c r="F292" s="1" t="s">
        <v>19</v>
      </c>
      <c r="G292" s="1" t="s">
        <v>20</v>
      </c>
      <c r="H292" s="1" t="s">
        <v>8961</v>
      </c>
      <c r="I292" s="1" t="s">
        <v>8962</v>
      </c>
      <c r="J292" s="1" t="s">
        <v>8962</v>
      </c>
      <c r="K292" s="2"/>
      <c r="L292" s="1">
        <v>-8.0</v>
      </c>
      <c r="M292" s="1"/>
      <c r="N292" s="1">
        <v>6.731316666666666</v>
      </c>
      <c r="O292" s="1" t="s">
        <v>7974</v>
      </c>
      <c r="P292" s="1" t="s">
        <v>8963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30</v>
      </c>
      <c r="B293" s="1" t="s">
        <v>17</v>
      </c>
      <c r="C293" s="1">
        <v>344.0</v>
      </c>
      <c r="D293" s="1">
        <v>0.0</v>
      </c>
      <c r="E293" s="1" t="s">
        <v>8412</v>
      </c>
      <c r="F293" s="1" t="s">
        <v>32</v>
      </c>
      <c r="G293" s="1" t="s">
        <v>20</v>
      </c>
      <c r="H293" s="1" t="s">
        <v>8964</v>
      </c>
      <c r="I293" s="1" t="s">
        <v>8965</v>
      </c>
      <c r="J293" s="1" t="s">
        <v>8966</v>
      </c>
      <c r="K293" s="1" t="s">
        <v>8967</v>
      </c>
      <c r="L293" s="1">
        <v>-14.0</v>
      </c>
      <c r="M293" s="1">
        <v>0.00195</v>
      </c>
      <c r="N293" s="1">
        <v>7.155333333333333</v>
      </c>
      <c r="O293" s="1" t="s">
        <v>37</v>
      </c>
      <c r="P293" s="1" t="s">
        <v>8968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25</v>
      </c>
      <c r="B294" s="1" t="s">
        <v>17</v>
      </c>
      <c r="C294" s="1">
        <v>364.0</v>
      </c>
      <c r="D294" s="1">
        <v>0.0</v>
      </c>
      <c r="E294" s="2"/>
      <c r="F294" s="1" t="s">
        <v>19</v>
      </c>
      <c r="G294" s="1" t="s">
        <v>26</v>
      </c>
      <c r="H294" s="1" t="s">
        <v>8969</v>
      </c>
      <c r="I294" s="1" t="s">
        <v>8970</v>
      </c>
      <c r="J294" s="1" t="s">
        <v>8970</v>
      </c>
      <c r="K294" s="2"/>
      <c r="L294" s="1">
        <v>-8.0</v>
      </c>
      <c r="M294" s="1"/>
      <c r="N294" s="1">
        <v>6.189133333333333</v>
      </c>
      <c r="O294" s="1" t="s">
        <v>7974</v>
      </c>
      <c r="P294" s="1" t="s">
        <v>8971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30</v>
      </c>
      <c r="B295" s="1" t="s">
        <v>17</v>
      </c>
      <c r="C295" s="3">
        <v>319.0</v>
      </c>
      <c r="D295" s="1">
        <v>75.0</v>
      </c>
      <c r="E295" s="2"/>
      <c r="F295" s="1" t="s">
        <v>42</v>
      </c>
      <c r="G295" s="1" t="s">
        <v>26</v>
      </c>
      <c r="H295" s="1" t="s">
        <v>8972</v>
      </c>
      <c r="I295" s="1" t="s">
        <v>8973</v>
      </c>
      <c r="J295" s="1" t="s">
        <v>8973</v>
      </c>
      <c r="K295" s="2"/>
      <c r="L295" s="1">
        <v>-10.0</v>
      </c>
      <c r="M295" s="1"/>
      <c r="N295" s="1">
        <v>9.131516666666666</v>
      </c>
      <c r="O295" s="1" t="s">
        <v>37</v>
      </c>
      <c r="P295" s="1" t="s">
        <v>8974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30</v>
      </c>
      <c r="B296" s="1" t="s">
        <v>17</v>
      </c>
      <c r="C296" s="1">
        <v>223.0</v>
      </c>
      <c r="D296" s="1">
        <v>0.0</v>
      </c>
      <c r="E296" s="2"/>
      <c r="F296" s="1" t="s">
        <v>42</v>
      </c>
      <c r="G296" s="1" t="s">
        <v>26</v>
      </c>
      <c r="H296" s="1" t="s">
        <v>8975</v>
      </c>
      <c r="I296" s="1" t="s">
        <v>8976</v>
      </c>
      <c r="J296" s="1" t="s">
        <v>8976</v>
      </c>
      <c r="K296" s="2"/>
      <c r="L296" s="1">
        <v>-8.0</v>
      </c>
      <c r="M296" s="1"/>
      <c r="N296" s="1">
        <v>11.024416666666667</v>
      </c>
      <c r="O296" s="1" t="s">
        <v>37</v>
      </c>
      <c r="P296" s="1" t="s">
        <v>8977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30</v>
      </c>
      <c r="B297" s="1" t="s">
        <v>17</v>
      </c>
      <c r="C297" s="1">
        <v>808.0</v>
      </c>
      <c r="D297" s="1">
        <v>153.0</v>
      </c>
      <c r="E297" s="2"/>
      <c r="F297" s="1" t="s">
        <v>42</v>
      </c>
      <c r="G297" s="1" t="s">
        <v>26</v>
      </c>
      <c r="H297" s="1" t="s">
        <v>8978</v>
      </c>
      <c r="I297" s="1" t="s">
        <v>8979</v>
      </c>
      <c r="J297" s="1" t="s">
        <v>8979</v>
      </c>
      <c r="K297" s="2"/>
      <c r="L297" s="1">
        <v>-5.0</v>
      </c>
      <c r="M297" s="1"/>
      <c r="N297" s="1">
        <v>13.274266666666668</v>
      </c>
      <c r="O297" s="1" t="s">
        <v>37</v>
      </c>
      <c r="P297" s="1" t="s">
        <v>8980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16</v>
      </c>
      <c r="B298" s="1" t="s">
        <v>17</v>
      </c>
      <c r="C298" s="3">
        <v>1116.0</v>
      </c>
      <c r="D298" s="1">
        <v>0.0</v>
      </c>
      <c r="E298" s="1" t="s">
        <v>18</v>
      </c>
      <c r="F298" s="1" t="s">
        <v>19</v>
      </c>
      <c r="G298" s="1" t="s">
        <v>20</v>
      </c>
      <c r="H298" s="1" t="s">
        <v>8981</v>
      </c>
      <c r="I298" s="1" t="s">
        <v>8982</v>
      </c>
      <c r="J298" s="1" t="s">
        <v>8982</v>
      </c>
      <c r="K298" s="2"/>
      <c r="L298" s="1">
        <v>6.0</v>
      </c>
      <c r="M298" s="1"/>
      <c r="N298" s="1">
        <v>22.552466666666668</v>
      </c>
      <c r="O298" s="1" t="s">
        <v>7974</v>
      </c>
      <c r="P298" s="1" t="s">
        <v>8983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16</v>
      </c>
      <c r="B299" s="1" t="s">
        <v>17</v>
      </c>
      <c r="C299" s="1">
        <v>658.0</v>
      </c>
      <c r="D299" s="1">
        <v>0.0</v>
      </c>
      <c r="E299" s="1" t="s">
        <v>18</v>
      </c>
      <c r="F299" s="1" t="s">
        <v>19</v>
      </c>
      <c r="G299" s="1" t="s">
        <v>20</v>
      </c>
      <c r="H299" s="1" t="s">
        <v>8984</v>
      </c>
      <c r="I299" s="1" t="s">
        <v>8985</v>
      </c>
      <c r="J299" s="1" t="s">
        <v>8985</v>
      </c>
      <c r="K299" s="2"/>
      <c r="L299" s="1">
        <v>-2.0</v>
      </c>
      <c r="M299" s="1"/>
      <c r="N299" s="1">
        <v>12.6561</v>
      </c>
      <c r="O299" s="1" t="s">
        <v>7974</v>
      </c>
      <c r="P299" s="1" t="s">
        <v>8858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329.0</v>
      </c>
      <c r="D300" s="1">
        <v>0.0</v>
      </c>
      <c r="E300" s="1" t="s">
        <v>18</v>
      </c>
      <c r="F300" s="1" t="s">
        <v>19</v>
      </c>
      <c r="G300" s="1" t="s">
        <v>20</v>
      </c>
      <c r="H300" s="1" t="s">
        <v>8986</v>
      </c>
      <c r="I300" s="1" t="s">
        <v>8987</v>
      </c>
      <c r="J300" s="1" t="s">
        <v>8987</v>
      </c>
      <c r="K300" s="2"/>
      <c r="L300" s="1">
        <v>-8.0</v>
      </c>
      <c r="M300" s="1"/>
      <c r="N300" s="1">
        <v>6.819516666666667</v>
      </c>
      <c r="O300" s="1" t="s">
        <v>7974</v>
      </c>
      <c r="P300" s="1" t="s">
        <v>8027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30</v>
      </c>
      <c r="B301" s="1" t="s">
        <v>17</v>
      </c>
      <c r="C301" s="1">
        <v>180.0</v>
      </c>
      <c r="D301" s="1">
        <v>69.0</v>
      </c>
      <c r="E301" s="2"/>
      <c r="F301" s="1" t="s">
        <v>42</v>
      </c>
      <c r="G301" s="1" t="s">
        <v>20</v>
      </c>
      <c r="H301" s="1" t="s">
        <v>8988</v>
      </c>
      <c r="I301" s="1" t="s">
        <v>8989</v>
      </c>
      <c r="J301" s="1" t="s">
        <v>8989</v>
      </c>
      <c r="K301" s="2"/>
      <c r="L301" s="1">
        <v>-12.0</v>
      </c>
      <c r="M301" s="1"/>
      <c r="N301" s="1">
        <v>50.64078333333333</v>
      </c>
      <c r="O301" s="1" t="s">
        <v>37</v>
      </c>
      <c r="P301" s="1" t="s">
        <v>8990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16</v>
      </c>
      <c r="B302" s="1" t="s">
        <v>17</v>
      </c>
      <c r="C302" s="1">
        <v>593.0</v>
      </c>
      <c r="D302" s="1">
        <v>0.0</v>
      </c>
      <c r="E302" s="1" t="s">
        <v>18</v>
      </c>
      <c r="F302" s="1" t="s">
        <v>19</v>
      </c>
      <c r="G302" s="1" t="s">
        <v>20</v>
      </c>
      <c r="H302" s="1" t="s">
        <v>8991</v>
      </c>
      <c r="I302" s="1" t="s">
        <v>8992</v>
      </c>
      <c r="J302" s="1" t="s">
        <v>8992</v>
      </c>
      <c r="K302" s="2"/>
      <c r="L302" s="1">
        <v>-2.0</v>
      </c>
      <c r="M302" s="1"/>
      <c r="N302" s="1">
        <v>23.1976</v>
      </c>
      <c r="O302" s="1" t="s">
        <v>7974</v>
      </c>
      <c r="P302" s="1" t="s">
        <v>8993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17</v>
      </c>
      <c r="C303" s="1">
        <v>384.0</v>
      </c>
      <c r="D303" s="1">
        <v>0.0</v>
      </c>
      <c r="E303" s="1" t="s">
        <v>8412</v>
      </c>
      <c r="F303" s="1" t="s">
        <v>32</v>
      </c>
      <c r="G303" s="1" t="s">
        <v>20</v>
      </c>
      <c r="H303" s="1" t="s">
        <v>8994</v>
      </c>
      <c r="I303" s="1" t="s">
        <v>8995</v>
      </c>
      <c r="J303" s="1" t="s">
        <v>8996</v>
      </c>
      <c r="K303" s="1" t="s">
        <v>8997</v>
      </c>
      <c r="L303" s="1">
        <v>0.0</v>
      </c>
      <c r="M303" s="1">
        <v>0.002533333333333333</v>
      </c>
      <c r="N303" s="1">
        <v>9.534166666666666</v>
      </c>
      <c r="O303" s="1" t="s">
        <v>37</v>
      </c>
      <c r="P303" s="1" t="s">
        <v>8512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30</v>
      </c>
      <c r="B304" s="1" t="s">
        <v>17</v>
      </c>
      <c r="C304" s="3">
        <v>384.0</v>
      </c>
      <c r="D304" s="1">
        <v>0.0</v>
      </c>
      <c r="E304" s="1" t="s">
        <v>8538</v>
      </c>
      <c r="F304" s="1" t="s">
        <v>32</v>
      </c>
      <c r="G304" s="1" t="s">
        <v>20</v>
      </c>
      <c r="H304" s="1" t="s">
        <v>8998</v>
      </c>
      <c r="I304" s="1" t="s">
        <v>8999</v>
      </c>
      <c r="J304" s="1" t="s">
        <v>9000</v>
      </c>
      <c r="K304" s="1" t="s">
        <v>9001</v>
      </c>
      <c r="L304" s="1">
        <v>-6.0</v>
      </c>
      <c r="M304" s="1">
        <v>0.01775</v>
      </c>
      <c r="N304" s="1">
        <v>13.072833333333334</v>
      </c>
      <c r="O304" s="1" t="s">
        <v>37</v>
      </c>
      <c r="P304" s="1" t="s">
        <v>9002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16</v>
      </c>
      <c r="B305" s="1" t="s">
        <v>17</v>
      </c>
      <c r="C305" s="1">
        <v>321.0</v>
      </c>
      <c r="D305" s="1">
        <v>0.0</v>
      </c>
      <c r="E305" s="1" t="s">
        <v>18</v>
      </c>
      <c r="F305" s="1" t="s">
        <v>19</v>
      </c>
      <c r="G305" s="1" t="s">
        <v>20</v>
      </c>
      <c r="H305" s="1" t="s">
        <v>9003</v>
      </c>
      <c r="I305" s="1" t="s">
        <v>9004</v>
      </c>
      <c r="J305" s="1" t="s">
        <v>9004</v>
      </c>
      <c r="K305" s="2"/>
      <c r="L305" s="1">
        <v>-3.0</v>
      </c>
      <c r="M305" s="1"/>
      <c r="N305" s="1">
        <v>11.5677</v>
      </c>
      <c r="O305" s="1" t="s">
        <v>7974</v>
      </c>
      <c r="P305" s="1" t="s">
        <v>9005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30</v>
      </c>
      <c r="B306" s="1" t="s">
        <v>17</v>
      </c>
      <c r="C306" s="1">
        <v>508.0</v>
      </c>
      <c r="D306" s="1">
        <v>0.0</v>
      </c>
      <c r="E306" s="1" t="s">
        <v>8412</v>
      </c>
      <c r="F306" s="1" t="s">
        <v>32</v>
      </c>
      <c r="G306" s="1" t="s">
        <v>20</v>
      </c>
      <c r="H306" s="1" t="s">
        <v>9006</v>
      </c>
      <c r="I306" s="1" t="s">
        <v>9007</v>
      </c>
      <c r="J306" s="1" t="s">
        <v>9008</v>
      </c>
      <c r="K306" s="1" t="s">
        <v>9009</v>
      </c>
      <c r="L306" s="1">
        <v>7.0</v>
      </c>
      <c r="M306" s="1">
        <v>0.026533333333333332</v>
      </c>
      <c r="N306" s="1">
        <v>10.377616666666666</v>
      </c>
      <c r="O306" s="1" t="s">
        <v>37</v>
      </c>
      <c r="P306" s="1" t="s">
        <v>9010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30</v>
      </c>
      <c r="B307" s="1" t="s">
        <v>17</v>
      </c>
      <c r="C307" s="1">
        <v>449.0</v>
      </c>
      <c r="D307" s="1">
        <v>0.0</v>
      </c>
      <c r="E307" s="1" t="s">
        <v>8538</v>
      </c>
      <c r="F307" s="1" t="s">
        <v>32</v>
      </c>
      <c r="G307" s="1" t="s">
        <v>20</v>
      </c>
      <c r="H307" s="1" t="s">
        <v>9011</v>
      </c>
      <c r="I307" s="1" t="s">
        <v>9012</v>
      </c>
      <c r="J307" s="1" t="s">
        <v>9013</v>
      </c>
      <c r="K307" s="1" t="s">
        <v>9014</v>
      </c>
      <c r="L307" s="1">
        <v>-6.0</v>
      </c>
      <c r="M307" s="1">
        <v>0.0037333333333333333</v>
      </c>
      <c r="N307" s="1">
        <v>18.157933333333332</v>
      </c>
      <c r="O307" s="1" t="s">
        <v>37</v>
      </c>
      <c r="P307" s="1" t="s">
        <v>9015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30</v>
      </c>
      <c r="B308" s="1" t="s">
        <v>17</v>
      </c>
      <c r="C308" s="3">
        <v>368.0</v>
      </c>
      <c r="D308" s="1">
        <v>0.0</v>
      </c>
      <c r="E308" s="1" t="s">
        <v>8412</v>
      </c>
      <c r="F308" s="1" t="s">
        <v>32</v>
      </c>
      <c r="G308" s="1" t="s">
        <v>20</v>
      </c>
      <c r="H308" s="1" t="s">
        <v>9016</v>
      </c>
      <c r="I308" s="1" t="s">
        <v>9017</v>
      </c>
      <c r="J308" s="1" t="s">
        <v>9018</v>
      </c>
      <c r="K308" s="1" t="s">
        <v>9019</v>
      </c>
      <c r="L308" s="1">
        <v>5.0</v>
      </c>
      <c r="M308" s="1">
        <v>0.0032166666666666667</v>
      </c>
      <c r="N308" s="1">
        <v>9.534033333333333</v>
      </c>
      <c r="O308" s="1" t="s">
        <v>37</v>
      </c>
      <c r="P308" s="1" t="s">
        <v>9020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99</v>
      </c>
      <c r="B309" s="1" t="s">
        <v>17</v>
      </c>
      <c r="C309" s="3">
        <v>20.0</v>
      </c>
      <c r="D309" s="1">
        <v>35.0</v>
      </c>
      <c r="E309" s="2"/>
      <c r="F309" s="1" t="s">
        <v>42</v>
      </c>
      <c r="G309" s="1" t="s">
        <v>26</v>
      </c>
      <c r="H309" s="1" t="s">
        <v>9021</v>
      </c>
      <c r="I309" s="1" t="s">
        <v>9022</v>
      </c>
      <c r="J309" s="1" t="s">
        <v>9022</v>
      </c>
      <c r="K309" s="2"/>
      <c r="L309" s="1">
        <v>-4.0</v>
      </c>
      <c r="M309" s="1"/>
      <c r="N309" s="1">
        <v>0.4384</v>
      </c>
      <c r="O309" s="1" t="s">
        <v>102</v>
      </c>
      <c r="P309" s="1" t="s">
        <v>9023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25</v>
      </c>
      <c r="B310" s="1" t="s">
        <v>17</v>
      </c>
      <c r="C310" s="1">
        <v>321.0</v>
      </c>
      <c r="D310" s="1">
        <v>0.0</v>
      </c>
      <c r="E310" s="2"/>
      <c r="F310" s="1" t="s">
        <v>19</v>
      </c>
      <c r="G310" s="1" t="s">
        <v>20</v>
      </c>
      <c r="H310" s="1" t="s">
        <v>9024</v>
      </c>
      <c r="I310" s="1" t="s">
        <v>9025</v>
      </c>
      <c r="J310" s="1" t="s">
        <v>9025</v>
      </c>
      <c r="K310" s="2"/>
      <c r="L310" s="1">
        <v>-3.0</v>
      </c>
      <c r="M310" s="1"/>
      <c r="N310" s="1">
        <v>11.54395</v>
      </c>
      <c r="O310" s="1" t="s">
        <v>7974</v>
      </c>
      <c r="P310" s="1" t="s">
        <v>9026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30</v>
      </c>
      <c r="B311" s="1" t="s">
        <v>17</v>
      </c>
      <c r="C311" s="1">
        <v>316.0</v>
      </c>
      <c r="D311" s="1">
        <v>98.0</v>
      </c>
      <c r="E311" s="2"/>
      <c r="F311" s="1" t="s">
        <v>42</v>
      </c>
      <c r="G311" s="1" t="s">
        <v>51</v>
      </c>
      <c r="H311" s="1" t="s">
        <v>9027</v>
      </c>
      <c r="I311" s="1" t="s">
        <v>9028</v>
      </c>
      <c r="J311" s="1" t="s">
        <v>9028</v>
      </c>
      <c r="K311" s="2"/>
      <c r="L311" s="1">
        <v>-9.0</v>
      </c>
      <c r="M311" s="1"/>
      <c r="N311" s="1">
        <v>9.69655</v>
      </c>
      <c r="O311" s="1" t="s">
        <v>37</v>
      </c>
      <c r="P311" s="1" t="s">
        <v>9029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30</v>
      </c>
      <c r="B312" s="1" t="s">
        <v>17</v>
      </c>
      <c r="C312" s="1">
        <v>438.0</v>
      </c>
      <c r="D312" s="1">
        <v>110.0</v>
      </c>
      <c r="E312" s="2"/>
      <c r="F312" s="1" t="s">
        <v>42</v>
      </c>
      <c r="G312" s="1" t="s">
        <v>26</v>
      </c>
      <c r="H312" s="1" t="s">
        <v>9030</v>
      </c>
      <c r="I312" s="1" t="s">
        <v>9031</v>
      </c>
      <c r="J312" s="1" t="s">
        <v>9031</v>
      </c>
      <c r="K312" s="2"/>
      <c r="L312" s="1">
        <v>-6.0</v>
      </c>
      <c r="M312" s="1"/>
      <c r="N312" s="1">
        <v>13.004666666666667</v>
      </c>
      <c r="O312" s="1" t="s">
        <v>37</v>
      </c>
      <c r="P312" s="1" t="s">
        <v>9032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25</v>
      </c>
      <c r="B313" s="1" t="s">
        <v>17</v>
      </c>
      <c r="C313" s="3">
        <v>693.0</v>
      </c>
      <c r="D313" s="1">
        <v>0.0</v>
      </c>
      <c r="E313" s="2"/>
      <c r="F313" s="1" t="s">
        <v>19</v>
      </c>
      <c r="G313" s="1" t="s">
        <v>20</v>
      </c>
      <c r="H313" s="1" t="s">
        <v>9033</v>
      </c>
      <c r="I313" s="1" t="s">
        <v>9034</v>
      </c>
      <c r="J313" s="1" t="s">
        <v>9034</v>
      </c>
      <c r="K313" s="2"/>
      <c r="L313" s="1">
        <v>-6.0</v>
      </c>
      <c r="M313" s="1"/>
      <c r="N313" s="1">
        <v>8.507466666666666</v>
      </c>
      <c r="O313" s="1" t="s">
        <v>7974</v>
      </c>
      <c r="P313" s="1" t="s">
        <v>9035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30</v>
      </c>
      <c r="B314" s="1" t="s">
        <v>17</v>
      </c>
      <c r="C314" s="1">
        <v>712.0</v>
      </c>
      <c r="D314" s="1">
        <v>0.0</v>
      </c>
      <c r="E314" s="1" t="s">
        <v>8412</v>
      </c>
      <c r="F314" s="1" t="s">
        <v>32</v>
      </c>
      <c r="G314" s="1" t="s">
        <v>20</v>
      </c>
      <c r="H314" s="1" t="s">
        <v>9036</v>
      </c>
      <c r="I314" s="1" t="s">
        <v>9037</v>
      </c>
      <c r="J314" s="1" t="s">
        <v>9038</v>
      </c>
      <c r="K314" s="1" t="s">
        <v>9039</v>
      </c>
      <c r="L314" s="1">
        <v>0.0</v>
      </c>
      <c r="M314" s="1">
        <v>0.0026666666666666666</v>
      </c>
      <c r="N314" s="1">
        <v>12.723916666666666</v>
      </c>
      <c r="O314" s="1" t="s">
        <v>37</v>
      </c>
      <c r="P314" s="1" t="s">
        <v>9040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25</v>
      </c>
      <c r="B315" s="1" t="s">
        <v>17</v>
      </c>
      <c r="C315" s="1">
        <v>264.0</v>
      </c>
      <c r="D315" s="1">
        <v>0.0</v>
      </c>
      <c r="E315" s="2"/>
      <c r="F315" s="1" t="s">
        <v>19</v>
      </c>
      <c r="G315" s="1" t="s">
        <v>20</v>
      </c>
      <c r="H315" s="1" t="s">
        <v>9041</v>
      </c>
      <c r="I315" s="1" t="s">
        <v>9042</v>
      </c>
      <c r="J315" s="1" t="s">
        <v>9042</v>
      </c>
      <c r="K315" s="2"/>
      <c r="L315" s="1">
        <v>-8.0</v>
      </c>
      <c r="M315" s="1"/>
      <c r="N315" s="1">
        <v>6.582066666666667</v>
      </c>
      <c r="O315" s="1" t="s">
        <v>7974</v>
      </c>
      <c r="P315" s="1" t="s">
        <v>9043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16</v>
      </c>
      <c r="B316" s="1" t="s">
        <v>17</v>
      </c>
      <c r="C316" s="1">
        <v>379.0</v>
      </c>
      <c r="D316" s="1">
        <v>0.0</v>
      </c>
      <c r="E316" s="1" t="s">
        <v>18</v>
      </c>
      <c r="F316" s="1" t="s">
        <v>19</v>
      </c>
      <c r="G316" s="1" t="s">
        <v>20</v>
      </c>
      <c r="H316" s="1" t="s">
        <v>9044</v>
      </c>
      <c r="I316" s="1" t="s">
        <v>9045</v>
      </c>
      <c r="J316" s="1" t="s">
        <v>9045</v>
      </c>
      <c r="K316" s="2"/>
      <c r="L316" s="1">
        <v>-7.0</v>
      </c>
      <c r="M316" s="1"/>
      <c r="N316" s="1">
        <v>7.389866666666666</v>
      </c>
      <c r="O316" s="1" t="s">
        <v>7974</v>
      </c>
      <c r="P316" s="1" t="s">
        <v>9046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17</v>
      </c>
      <c r="C317" s="3">
        <v>811.0</v>
      </c>
      <c r="D317" s="1">
        <v>0.0</v>
      </c>
      <c r="E317" s="1" t="s">
        <v>18</v>
      </c>
      <c r="F317" s="1" t="s">
        <v>19</v>
      </c>
      <c r="G317" s="1" t="s">
        <v>20</v>
      </c>
      <c r="H317" s="1" t="s">
        <v>9047</v>
      </c>
      <c r="I317" s="1" t="s">
        <v>9048</v>
      </c>
      <c r="J317" s="1" t="s">
        <v>9048</v>
      </c>
      <c r="K317" s="2"/>
      <c r="L317" s="1">
        <v>-3.0</v>
      </c>
      <c r="M317" s="1"/>
      <c r="N317" s="1">
        <v>14.610066666666667</v>
      </c>
      <c r="O317" s="1" t="s">
        <v>7974</v>
      </c>
      <c r="P317" s="1" t="s">
        <v>9049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195</v>
      </c>
      <c r="B318" s="1" t="s">
        <v>17</v>
      </c>
      <c r="C318" s="1">
        <v>369.0</v>
      </c>
      <c r="D318" s="1">
        <v>0.0</v>
      </c>
      <c r="E318" s="1" t="s">
        <v>9050</v>
      </c>
      <c r="F318" s="1" t="s">
        <v>19</v>
      </c>
      <c r="G318" s="1" t="s">
        <v>20</v>
      </c>
      <c r="H318" s="1" t="s">
        <v>9051</v>
      </c>
      <c r="I318" s="1" t="s">
        <v>9052</v>
      </c>
      <c r="J318" s="1" t="s">
        <v>9052</v>
      </c>
      <c r="K318" s="2"/>
      <c r="L318" s="1">
        <v>-6.0</v>
      </c>
      <c r="M318" s="1"/>
      <c r="N318" s="1">
        <v>8.580783333333333</v>
      </c>
      <c r="O318" s="1" t="s">
        <v>7974</v>
      </c>
      <c r="P318" s="1" t="s">
        <v>9053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99</v>
      </c>
      <c r="B319" s="1" t="s">
        <v>17</v>
      </c>
      <c r="C319" s="1">
        <v>1.0</v>
      </c>
      <c r="D319" s="1">
        <v>412.0</v>
      </c>
      <c r="E319" s="2"/>
      <c r="F319" s="1" t="s">
        <v>42</v>
      </c>
      <c r="G319" s="1" t="s">
        <v>26</v>
      </c>
      <c r="H319" s="1" t="s">
        <v>9054</v>
      </c>
      <c r="I319" s="1" t="s">
        <v>9055</v>
      </c>
      <c r="J319" s="1" t="s">
        <v>9055</v>
      </c>
      <c r="K319" s="2"/>
      <c r="L319" s="1">
        <v>-4.0</v>
      </c>
      <c r="M319" s="1"/>
      <c r="N319" s="1">
        <v>0.05985</v>
      </c>
      <c r="O319" s="1" t="s">
        <v>102</v>
      </c>
      <c r="P319" s="1" t="s">
        <v>9056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16</v>
      </c>
      <c r="B320" s="1" t="s">
        <v>17</v>
      </c>
      <c r="C320" s="1">
        <v>672.0</v>
      </c>
      <c r="D320" s="1">
        <v>0.0</v>
      </c>
      <c r="E320" s="1" t="s">
        <v>18</v>
      </c>
      <c r="F320" s="1" t="s">
        <v>19</v>
      </c>
      <c r="G320" s="1" t="s">
        <v>20</v>
      </c>
      <c r="H320" s="1" t="s">
        <v>9057</v>
      </c>
      <c r="I320" s="1" t="s">
        <v>9058</v>
      </c>
      <c r="J320" s="1" t="s">
        <v>9058</v>
      </c>
      <c r="K320" s="2"/>
      <c r="L320" s="1">
        <v>-5.0</v>
      </c>
      <c r="M320" s="1"/>
      <c r="N320" s="1">
        <v>9.409866666666666</v>
      </c>
      <c r="O320" s="1" t="s">
        <v>7974</v>
      </c>
      <c r="P320" s="1" t="s">
        <v>9059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17</v>
      </c>
      <c r="C321" s="1">
        <v>224.0</v>
      </c>
      <c r="D321" s="1">
        <v>0.0</v>
      </c>
      <c r="E321" s="1" t="s">
        <v>18</v>
      </c>
      <c r="F321" s="1" t="s">
        <v>19</v>
      </c>
      <c r="G321" s="1" t="s">
        <v>20</v>
      </c>
      <c r="H321" s="1" t="s">
        <v>9060</v>
      </c>
      <c r="I321" s="1" t="s">
        <v>9061</v>
      </c>
      <c r="J321" s="1" t="s">
        <v>9061</v>
      </c>
      <c r="K321" s="2"/>
      <c r="L321" s="1">
        <v>-10.0</v>
      </c>
      <c r="M321" s="1"/>
      <c r="N321" s="1">
        <v>4.2621166666666666</v>
      </c>
      <c r="O321" s="1" t="s">
        <v>7974</v>
      </c>
      <c r="P321" s="1" t="s">
        <v>8279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30</v>
      </c>
      <c r="B322" s="1" t="s">
        <v>17</v>
      </c>
      <c r="C322" s="3">
        <v>199.0</v>
      </c>
      <c r="D322" s="1">
        <v>50.0</v>
      </c>
      <c r="E322" s="2"/>
      <c r="F322" s="1" t="s">
        <v>42</v>
      </c>
      <c r="G322" s="1" t="s">
        <v>51</v>
      </c>
      <c r="H322" s="1" t="s">
        <v>9062</v>
      </c>
      <c r="I322" s="1" t="s">
        <v>9063</v>
      </c>
      <c r="J322" s="1" t="s">
        <v>9063</v>
      </c>
      <c r="K322" s="2"/>
      <c r="L322" s="1">
        <v>-13.0</v>
      </c>
      <c r="M322" s="1"/>
      <c r="N322" s="1">
        <v>5.775</v>
      </c>
      <c r="O322" s="1" t="s">
        <v>37</v>
      </c>
      <c r="P322" s="1" t="s">
        <v>9064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264.0</v>
      </c>
      <c r="D323" s="1">
        <v>0.0</v>
      </c>
      <c r="E323" s="1" t="s">
        <v>18</v>
      </c>
      <c r="F323" s="1" t="s">
        <v>19</v>
      </c>
      <c r="G323" s="1" t="s">
        <v>20</v>
      </c>
      <c r="H323" s="1" t="s">
        <v>9065</v>
      </c>
      <c r="I323" s="1" t="s">
        <v>9066</v>
      </c>
      <c r="J323" s="1" t="s">
        <v>9066</v>
      </c>
      <c r="K323" s="2"/>
      <c r="L323" s="1">
        <v>-7.0</v>
      </c>
      <c r="M323" s="1"/>
      <c r="N323" s="1">
        <v>7.5464166666666666</v>
      </c>
      <c r="O323" s="1" t="s">
        <v>7974</v>
      </c>
      <c r="P323" s="1" t="s">
        <v>8794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195</v>
      </c>
      <c r="B324" s="1" t="s">
        <v>17</v>
      </c>
      <c r="C324" s="1">
        <v>542.0</v>
      </c>
      <c r="D324" s="1">
        <v>0.0</v>
      </c>
      <c r="E324" s="1" t="s">
        <v>8084</v>
      </c>
      <c r="F324" s="1" t="s">
        <v>19</v>
      </c>
      <c r="G324" s="1" t="s">
        <v>20</v>
      </c>
      <c r="H324" s="1" t="s">
        <v>9067</v>
      </c>
      <c r="I324" s="1" t="s">
        <v>9068</v>
      </c>
      <c r="J324" s="1" t="s">
        <v>9068</v>
      </c>
      <c r="K324" s="2"/>
      <c r="L324" s="1">
        <v>-8.0</v>
      </c>
      <c r="M324" s="1"/>
      <c r="N324" s="1">
        <v>6.813266666666666</v>
      </c>
      <c r="O324" s="1" t="s">
        <v>7974</v>
      </c>
      <c r="P324" s="1" t="s">
        <v>9069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25</v>
      </c>
      <c r="B325" s="1" t="s">
        <v>17</v>
      </c>
      <c r="C325" s="1">
        <v>329.0</v>
      </c>
      <c r="D325" s="1">
        <v>0.0</v>
      </c>
      <c r="E325" s="2"/>
      <c r="F325" s="1" t="s">
        <v>19</v>
      </c>
      <c r="G325" s="1" t="s">
        <v>26</v>
      </c>
      <c r="H325" s="1" t="s">
        <v>9070</v>
      </c>
      <c r="I325" s="1" t="s">
        <v>9071</v>
      </c>
      <c r="J325" s="1" t="s">
        <v>9071</v>
      </c>
      <c r="K325" s="2"/>
      <c r="L325" s="1">
        <v>-8.0</v>
      </c>
      <c r="M325" s="1"/>
      <c r="N325" s="1">
        <v>6.6839</v>
      </c>
      <c r="O325" s="1" t="s">
        <v>7974</v>
      </c>
      <c r="P325" s="1" t="s">
        <v>9072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195</v>
      </c>
      <c r="B326" s="1" t="s">
        <v>17</v>
      </c>
      <c r="C326" s="1">
        <v>264.0</v>
      </c>
      <c r="D326" s="1">
        <v>0.0</v>
      </c>
      <c r="E326" s="1" t="s">
        <v>8513</v>
      </c>
      <c r="F326" s="1" t="s">
        <v>19</v>
      </c>
      <c r="G326" s="1" t="s">
        <v>20</v>
      </c>
      <c r="H326" s="1" t="s">
        <v>9073</v>
      </c>
      <c r="I326" s="1" t="s">
        <v>9074</v>
      </c>
      <c r="J326" s="1" t="s">
        <v>9074</v>
      </c>
      <c r="K326" s="2"/>
      <c r="L326" s="1">
        <v>-10.0</v>
      </c>
      <c r="M326" s="1"/>
      <c r="N326" s="1">
        <v>4.898933333333333</v>
      </c>
      <c r="O326" s="1" t="s">
        <v>7974</v>
      </c>
      <c r="P326" s="1" t="s">
        <v>7000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195</v>
      </c>
      <c r="B327" s="1" t="s">
        <v>17</v>
      </c>
      <c r="C327" s="1">
        <v>364.0</v>
      </c>
      <c r="D327" s="1">
        <v>0.0</v>
      </c>
      <c r="E327" s="1" t="s">
        <v>8161</v>
      </c>
      <c r="F327" s="1" t="s">
        <v>19</v>
      </c>
      <c r="G327" s="1" t="s">
        <v>20</v>
      </c>
      <c r="H327" s="1" t="s">
        <v>9075</v>
      </c>
      <c r="I327" s="1" t="s">
        <v>9076</v>
      </c>
      <c r="J327" s="1" t="s">
        <v>9076</v>
      </c>
      <c r="K327" s="2"/>
      <c r="L327" s="1">
        <v>-3.0</v>
      </c>
      <c r="M327" s="1"/>
      <c r="N327" s="1">
        <v>11.299583333333333</v>
      </c>
      <c r="O327" s="1" t="s">
        <v>7974</v>
      </c>
      <c r="P327" s="1" t="s">
        <v>9077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30</v>
      </c>
      <c r="B328" s="1" t="s">
        <v>17</v>
      </c>
      <c r="C328" s="1">
        <v>798.0</v>
      </c>
      <c r="D328" s="1">
        <v>40.0</v>
      </c>
      <c r="E328" s="1" t="s">
        <v>18</v>
      </c>
      <c r="F328" s="1" t="s">
        <v>32</v>
      </c>
      <c r="G328" s="1" t="s">
        <v>20</v>
      </c>
      <c r="H328" s="1" t="s">
        <v>9078</v>
      </c>
      <c r="I328" s="1" t="s">
        <v>9079</v>
      </c>
      <c r="J328" s="1" t="s">
        <v>9080</v>
      </c>
      <c r="K328" s="1" t="s">
        <v>9081</v>
      </c>
      <c r="L328" s="1">
        <v>15.0</v>
      </c>
      <c r="M328" s="1">
        <v>0.47965</v>
      </c>
      <c r="N328" s="1">
        <v>22.7678</v>
      </c>
      <c r="O328" s="1" t="s">
        <v>37</v>
      </c>
      <c r="P328" s="1" t="s">
        <v>9082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30</v>
      </c>
      <c r="B329" s="1" t="s">
        <v>17</v>
      </c>
      <c r="C329" s="1">
        <v>1729.0</v>
      </c>
      <c r="D329" s="1">
        <v>0.0</v>
      </c>
      <c r="E329" s="1" t="s">
        <v>18</v>
      </c>
      <c r="F329" s="1" t="s">
        <v>32</v>
      </c>
      <c r="G329" s="1" t="s">
        <v>20</v>
      </c>
      <c r="H329" s="1" t="s">
        <v>9083</v>
      </c>
      <c r="I329" s="1" t="s">
        <v>9084</v>
      </c>
      <c r="J329" s="1" t="s">
        <v>9085</v>
      </c>
      <c r="K329" s="1" t="s">
        <v>9086</v>
      </c>
      <c r="L329" s="1">
        <v>0.0</v>
      </c>
      <c r="M329" s="1">
        <v>0.95925</v>
      </c>
      <c r="N329" s="1">
        <v>21.546916666666668</v>
      </c>
      <c r="O329" s="1" t="s">
        <v>37</v>
      </c>
      <c r="P329" s="1" t="s">
        <v>9087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25</v>
      </c>
      <c r="B330" s="1" t="s">
        <v>17</v>
      </c>
      <c r="C330" s="1">
        <v>429.0</v>
      </c>
      <c r="D330" s="1">
        <v>0.0</v>
      </c>
      <c r="E330" s="2"/>
      <c r="F330" s="1" t="s">
        <v>19</v>
      </c>
      <c r="G330" s="1" t="s">
        <v>20</v>
      </c>
      <c r="H330" s="1" t="s">
        <v>9088</v>
      </c>
      <c r="I330" s="1" t="s">
        <v>9089</v>
      </c>
      <c r="J330" s="1" t="s">
        <v>9089</v>
      </c>
      <c r="K330" s="2"/>
      <c r="L330" s="1">
        <v>-6.0</v>
      </c>
      <c r="M330" s="1"/>
      <c r="N330" s="1">
        <v>8.868666666666666</v>
      </c>
      <c r="O330" s="1" t="s">
        <v>7974</v>
      </c>
      <c r="P330" s="1" t="s">
        <v>9090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264.0</v>
      </c>
      <c r="D331" s="1">
        <v>0.0</v>
      </c>
      <c r="E331" s="1" t="s">
        <v>18</v>
      </c>
      <c r="F331" s="1" t="s">
        <v>19</v>
      </c>
      <c r="G331" s="1" t="s">
        <v>20</v>
      </c>
      <c r="H331" s="1" t="s">
        <v>9091</v>
      </c>
      <c r="I331" s="1" t="s">
        <v>9092</v>
      </c>
      <c r="J331" s="1" t="s">
        <v>9092</v>
      </c>
      <c r="K331" s="2"/>
      <c r="L331" s="1">
        <v>-10.0</v>
      </c>
      <c r="M331" s="1"/>
      <c r="N331" s="1">
        <v>14.648066666666667</v>
      </c>
      <c r="O331" s="1" t="s">
        <v>7974</v>
      </c>
      <c r="P331" s="1" t="s">
        <v>9093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25</v>
      </c>
      <c r="B332" s="1" t="s">
        <v>17</v>
      </c>
      <c r="C332" s="1">
        <v>264.0</v>
      </c>
      <c r="D332" s="1">
        <v>0.0</v>
      </c>
      <c r="E332" s="2"/>
      <c r="F332" s="1" t="s">
        <v>19</v>
      </c>
      <c r="G332" s="1" t="s">
        <v>20</v>
      </c>
      <c r="H332" s="1" t="s">
        <v>9094</v>
      </c>
      <c r="I332" s="1" t="s">
        <v>9095</v>
      </c>
      <c r="J332" s="1" t="s">
        <v>9095</v>
      </c>
      <c r="K332" s="2"/>
      <c r="L332" s="1">
        <v>0.0</v>
      </c>
      <c r="M332" s="1"/>
      <c r="N332" s="1">
        <v>15.377783333333333</v>
      </c>
      <c r="O332" s="1" t="s">
        <v>7974</v>
      </c>
      <c r="P332" s="1" t="s">
        <v>9096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16</v>
      </c>
      <c r="B333" s="1" t="s">
        <v>17</v>
      </c>
      <c r="C333" s="1">
        <v>313.0</v>
      </c>
      <c r="D333" s="1">
        <v>0.0</v>
      </c>
      <c r="E333" s="1" t="s">
        <v>18</v>
      </c>
      <c r="F333" s="1" t="s">
        <v>19</v>
      </c>
      <c r="G333" s="1" t="s">
        <v>20</v>
      </c>
      <c r="H333" s="1" t="s">
        <v>9097</v>
      </c>
      <c r="I333" s="1" t="s">
        <v>9098</v>
      </c>
      <c r="J333" s="1" t="s">
        <v>9098</v>
      </c>
      <c r="K333" s="2"/>
      <c r="L333" s="1">
        <v>-2.0</v>
      </c>
      <c r="M333" s="1"/>
      <c r="N333" s="1">
        <v>15.5438</v>
      </c>
      <c r="O333" s="1" t="s">
        <v>7974</v>
      </c>
      <c r="P333" s="1" t="s">
        <v>9099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30</v>
      </c>
      <c r="B334" s="1" t="s">
        <v>17</v>
      </c>
      <c r="C334" s="1">
        <v>598.0</v>
      </c>
      <c r="D334" s="1">
        <v>149.0</v>
      </c>
      <c r="E334" s="2"/>
      <c r="F334" s="1" t="s">
        <v>42</v>
      </c>
      <c r="G334" s="1" t="s">
        <v>51</v>
      </c>
      <c r="H334" s="1" t="s">
        <v>9100</v>
      </c>
      <c r="I334" s="1" t="s">
        <v>9101</v>
      </c>
      <c r="J334" s="1" t="s">
        <v>9101</v>
      </c>
      <c r="K334" s="2"/>
      <c r="L334" s="1">
        <v>-5.0</v>
      </c>
      <c r="M334" s="1"/>
      <c r="N334" s="1">
        <v>14.179166666666667</v>
      </c>
      <c r="O334" s="1" t="s">
        <v>37</v>
      </c>
      <c r="P334" s="1" t="s">
        <v>9102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25</v>
      </c>
      <c r="B335" s="1" t="s">
        <v>17</v>
      </c>
      <c r="C335" s="1">
        <v>329.0</v>
      </c>
      <c r="D335" s="1">
        <v>0.0</v>
      </c>
      <c r="E335" s="2"/>
      <c r="F335" s="1" t="s">
        <v>19</v>
      </c>
      <c r="G335" s="1" t="s">
        <v>20</v>
      </c>
      <c r="H335" s="1" t="s">
        <v>9103</v>
      </c>
      <c r="I335" s="1" t="s">
        <v>9104</v>
      </c>
      <c r="J335" s="1" t="s">
        <v>9104</v>
      </c>
      <c r="K335" s="2"/>
      <c r="L335" s="1">
        <v>-4.0</v>
      </c>
      <c r="M335" s="1"/>
      <c r="N335" s="1">
        <v>10.400933333333333</v>
      </c>
      <c r="O335" s="1" t="s">
        <v>7974</v>
      </c>
      <c r="P335" s="1" t="s">
        <v>9105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25</v>
      </c>
      <c r="B336" s="1" t="s">
        <v>17</v>
      </c>
      <c r="C336" s="1">
        <v>388.0</v>
      </c>
      <c r="D336" s="1">
        <v>0.0</v>
      </c>
      <c r="E336" s="2"/>
      <c r="F336" s="1" t="s">
        <v>19</v>
      </c>
      <c r="G336" s="1" t="s">
        <v>20</v>
      </c>
      <c r="H336" s="1" t="s">
        <v>9106</v>
      </c>
      <c r="I336" s="1" t="s">
        <v>9107</v>
      </c>
      <c r="J336" s="1" t="s">
        <v>9107</v>
      </c>
      <c r="K336" s="2"/>
      <c r="L336" s="1">
        <v>-8.0</v>
      </c>
      <c r="M336" s="1"/>
      <c r="N336" s="1">
        <v>6.133</v>
      </c>
      <c r="O336" s="1" t="s">
        <v>7974</v>
      </c>
      <c r="P336" s="1" t="s">
        <v>9108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30</v>
      </c>
      <c r="B337" s="1" t="s">
        <v>17</v>
      </c>
      <c r="C337" s="1">
        <v>249.0</v>
      </c>
      <c r="D337" s="1">
        <v>0.0</v>
      </c>
      <c r="E337" s="1" t="s">
        <v>18</v>
      </c>
      <c r="F337" s="1" t="s">
        <v>32</v>
      </c>
      <c r="G337" s="1" t="s">
        <v>26</v>
      </c>
      <c r="H337" s="1" t="s">
        <v>9109</v>
      </c>
      <c r="I337" s="1" t="s">
        <v>9110</v>
      </c>
      <c r="J337" s="1" t="s">
        <v>9111</v>
      </c>
      <c r="K337" s="1" t="s">
        <v>9112</v>
      </c>
      <c r="L337" s="1">
        <v>0.0</v>
      </c>
      <c r="M337" s="1">
        <v>0.5087</v>
      </c>
      <c r="N337" s="1">
        <v>40.812133333333335</v>
      </c>
      <c r="O337" s="1" t="s">
        <v>37</v>
      </c>
      <c r="P337" s="1" t="s">
        <v>4546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30</v>
      </c>
      <c r="B338" s="1" t="s">
        <v>17</v>
      </c>
      <c r="C338" s="1">
        <v>593.0</v>
      </c>
      <c r="D338" s="1">
        <v>124.0</v>
      </c>
      <c r="E338" s="2"/>
      <c r="F338" s="1" t="s">
        <v>42</v>
      </c>
      <c r="G338" s="1" t="s">
        <v>51</v>
      </c>
      <c r="H338" s="1" t="s">
        <v>9113</v>
      </c>
      <c r="I338" s="1" t="s">
        <v>9114</v>
      </c>
      <c r="J338" s="1" t="s">
        <v>9114</v>
      </c>
      <c r="K338" s="2"/>
      <c r="L338" s="1">
        <v>-10.0</v>
      </c>
      <c r="M338" s="1"/>
      <c r="N338" s="1">
        <v>21.704116666666668</v>
      </c>
      <c r="O338" s="1" t="s">
        <v>37</v>
      </c>
      <c r="P338" s="1" t="s">
        <v>9115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30</v>
      </c>
      <c r="B339" s="1" t="s">
        <v>17</v>
      </c>
      <c r="C339" s="1">
        <v>555.0</v>
      </c>
      <c r="D339" s="1">
        <v>0.0</v>
      </c>
      <c r="E339" s="1" t="s">
        <v>18</v>
      </c>
      <c r="F339" s="1" t="s">
        <v>32</v>
      </c>
      <c r="G339" s="1" t="s">
        <v>26</v>
      </c>
      <c r="H339" s="1" t="s">
        <v>9116</v>
      </c>
      <c r="I339" s="1" t="s">
        <v>9117</v>
      </c>
      <c r="J339" s="1" t="s">
        <v>9118</v>
      </c>
      <c r="K339" s="1" t="s">
        <v>9119</v>
      </c>
      <c r="L339" s="1">
        <v>4.0</v>
      </c>
      <c r="M339" s="1">
        <v>1.3532833333333334</v>
      </c>
      <c r="N339" s="1">
        <v>14.65765</v>
      </c>
      <c r="O339" s="1" t="s">
        <v>37</v>
      </c>
      <c r="P339" s="1" t="s">
        <v>9120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99</v>
      </c>
      <c r="B340" s="1" t="s">
        <v>17</v>
      </c>
      <c r="C340" s="1">
        <v>269.0</v>
      </c>
      <c r="D340" s="1">
        <v>0.0</v>
      </c>
      <c r="E340" s="2"/>
      <c r="F340" s="1" t="s">
        <v>42</v>
      </c>
      <c r="G340" s="1" t="s">
        <v>26</v>
      </c>
      <c r="H340" s="1" t="s">
        <v>9121</v>
      </c>
      <c r="I340" s="1" t="s">
        <v>9122</v>
      </c>
      <c r="J340" s="1" t="s">
        <v>9122</v>
      </c>
      <c r="K340" s="2"/>
      <c r="L340" s="1">
        <v>0.0</v>
      </c>
      <c r="M340" s="1"/>
      <c r="N340" s="1">
        <v>4.590016666666667</v>
      </c>
      <c r="O340" s="1" t="s">
        <v>102</v>
      </c>
      <c r="P340" s="1" t="s">
        <v>9123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195</v>
      </c>
      <c r="B341" s="1" t="s">
        <v>17</v>
      </c>
      <c r="C341" s="1">
        <v>264.0</v>
      </c>
      <c r="D341" s="1">
        <v>0.0</v>
      </c>
      <c r="E341" s="1" t="s">
        <v>9124</v>
      </c>
      <c r="F341" s="1" t="s">
        <v>19</v>
      </c>
      <c r="G341" s="1" t="s">
        <v>20</v>
      </c>
      <c r="H341" s="1" t="s">
        <v>9125</v>
      </c>
      <c r="I341" s="1" t="s">
        <v>9126</v>
      </c>
      <c r="J341" s="1" t="s">
        <v>9126</v>
      </c>
      <c r="K341" s="2"/>
      <c r="L341" s="1">
        <v>-7.0</v>
      </c>
      <c r="M341" s="1"/>
      <c r="N341" s="1">
        <v>7.322266666666667</v>
      </c>
      <c r="O341" s="1" t="s">
        <v>7974</v>
      </c>
      <c r="P341" s="1" t="s">
        <v>2602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30</v>
      </c>
      <c r="B342" s="1" t="s">
        <v>17</v>
      </c>
      <c r="C342" s="1">
        <v>349.0</v>
      </c>
      <c r="D342" s="1">
        <v>0.0</v>
      </c>
      <c r="E342" s="1" t="s">
        <v>18</v>
      </c>
      <c r="F342" s="1" t="s">
        <v>32</v>
      </c>
      <c r="G342" s="1" t="s">
        <v>20</v>
      </c>
      <c r="H342" s="1" t="s">
        <v>9127</v>
      </c>
      <c r="I342" s="1" t="s">
        <v>9128</v>
      </c>
      <c r="J342" s="1" t="s">
        <v>9129</v>
      </c>
      <c r="K342" s="1" t="s">
        <v>9130</v>
      </c>
      <c r="L342" s="1">
        <v>17.0</v>
      </c>
      <c r="M342" s="1">
        <v>1.6034666666666666</v>
      </c>
      <c r="N342" s="1">
        <v>33.18353333333334</v>
      </c>
      <c r="O342" s="1" t="s">
        <v>37</v>
      </c>
      <c r="P342" s="1" t="s">
        <v>9131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446.0</v>
      </c>
      <c r="D343" s="1">
        <v>0.0</v>
      </c>
      <c r="E343" s="1" t="s">
        <v>18</v>
      </c>
      <c r="F343" s="1" t="s">
        <v>19</v>
      </c>
      <c r="G343" s="1" t="s">
        <v>20</v>
      </c>
      <c r="H343" s="1" t="s">
        <v>9132</v>
      </c>
      <c r="I343" s="1" t="s">
        <v>9133</v>
      </c>
      <c r="J343" s="1" t="s">
        <v>9133</v>
      </c>
      <c r="K343" s="2"/>
      <c r="L343" s="1">
        <v>-7.0</v>
      </c>
      <c r="M343" s="1"/>
      <c r="N343" s="1">
        <v>7.205033333333334</v>
      </c>
      <c r="O343" s="1" t="s">
        <v>7974</v>
      </c>
      <c r="P343" s="1" t="s">
        <v>9134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195</v>
      </c>
      <c r="B344" s="1" t="s">
        <v>17</v>
      </c>
      <c r="C344" s="1">
        <v>512.0</v>
      </c>
      <c r="D344" s="1">
        <v>0.0</v>
      </c>
      <c r="E344" s="1" t="s">
        <v>9135</v>
      </c>
      <c r="F344" s="1" t="s">
        <v>19</v>
      </c>
      <c r="G344" s="1" t="s">
        <v>20</v>
      </c>
      <c r="H344" s="1" t="s">
        <v>9136</v>
      </c>
      <c r="I344" s="1" t="s">
        <v>9137</v>
      </c>
      <c r="J344" s="1" t="s">
        <v>9137</v>
      </c>
      <c r="K344" s="2"/>
      <c r="L344" s="1">
        <v>0.0</v>
      </c>
      <c r="M344" s="1"/>
      <c r="N344" s="1">
        <v>14.980433333333334</v>
      </c>
      <c r="O344" s="1" t="s">
        <v>7974</v>
      </c>
      <c r="P344" s="1" t="s">
        <v>9138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25</v>
      </c>
      <c r="B345" s="1" t="s">
        <v>17</v>
      </c>
      <c r="C345" s="1">
        <v>321.0</v>
      </c>
      <c r="D345" s="1">
        <v>0.0</v>
      </c>
      <c r="E345" s="2"/>
      <c r="F345" s="1" t="s">
        <v>19</v>
      </c>
      <c r="G345" s="1" t="s">
        <v>20</v>
      </c>
      <c r="H345" s="1" t="s">
        <v>9139</v>
      </c>
      <c r="I345" s="1" t="s">
        <v>9140</v>
      </c>
      <c r="J345" s="1" t="s">
        <v>9140</v>
      </c>
      <c r="K345" s="2"/>
      <c r="L345" s="1">
        <v>-6.0</v>
      </c>
      <c r="M345" s="1"/>
      <c r="N345" s="1">
        <v>8.843566666666666</v>
      </c>
      <c r="O345" s="1" t="s">
        <v>7974</v>
      </c>
      <c r="P345" s="1" t="s">
        <v>9141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30</v>
      </c>
      <c r="B346" s="1" t="s">
        <v>17</v>
      </c>
      <c r="C346" s="3">
        <v>607.0</v>
      </c>
      <c r="D346" s="1">
        <v>0.0</v>
      </c>
      <c r="E346" s="1" t="s">
        <v>18</v>
      </c>
      <c r="F346" s="1" t="s">
        <v>32</v>
      </c>
      <c r="G346" s="1" t="s">
        <v>20</v>
      </c>
      <c r="H346" s="1" t="s">
        <v>9142</v>
      </c>
      <c r="I346" s="1" t="s">
        <v>9143</v>
      </c>
      <c r="J346" s="1" t="s">
        <v>9144</v>
      </c>
      <c r="K346" s="1" t="s">
        <v>9145</v>
      </c>
      <c r="L346" s="1">
        <v>0.0</v>
      </c>
      <c r="M346" s="1">
        <v>0.5038333333333334</v>
      </c>
      <c r="N346" s="1">
        <v>16.425583333333332</v>
      </c>
      <c r="O346" s="1" t="s">
        <v>37</v>
      </c>
      <c r="P346" s="1" t="s">
        <v>9146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195</v>
      </c>
      <c r="B347" s="1" t="s">
        <v>17</v>
      </c>
      <c r="C347" s="3">
        <v>369.0</v>
      </c>
      <c r="D347" s="1">
        <v>0.0</v>
      </c>
      <c r="E347" s="1" t="s">
        <v>9135</v>
      </c>
      <c r="F347" s="1" t="s">
        <v>19</v>
      </c>
      <c r="G347" s="1" t="s">
        <v>20</v>
      </c>
      <c r="H347" s="1" t="s">
        <v>9147</v>
      </c>
      <c r="I347" s="1" t="s">
        <v>9148</v>
      </c>
      <c r="J347" s="1" t="s">
        <v>9148</v>
      </c>
      <c r="K347" s="2"/>
      <c r="L347" s="1">
        <v>-6.0</v>
      </c>
      <c r="M347" s="1"/>
      <c r="N347" s="1">
        <v>8.379866666666667</v>
      </c>
      <c r="O347" s="1" t="s">
        <v>7974</v>
      </c>
      <c r="P347" s="1" t="s">
        <v>9149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16</v>
      </c>
      <c r="B348" s="1" t="s">
        <v>17</v>
      </c>
      <c r="C348" s="1">
        <v>264.0</v>
      </c>
      <c r="D348" s="1">
        <v>0.0</v>
      </c>
      <c r="E348" s="1" t="s">
        <v>18</v>
      </c>
      <c r="F348" s="1" t="s">
        <v>19</v>
      </c>
      <c r="G348" s="1" t="s">
        <v>20</v>
      </c>
      <c r="H348" s="1" t="s">
        <v>9150</v>
      </c>
      <c r="I348" s="1" t="s">
        <v>9151</v>
      </c>
      <c r="J348" s="1" t="s">
        <v>9151</v>
      </c>
      <c r="K348" s="2"/>
      <c r="L348" s="1">
        <v>-8.0</v>
      </c>
      <c r="M348" s="1"/>
      <c r="N348" s="1">
        <v>6.860716666666667</v>
      </c>
      <c r="O348" s="1" t="s">
        <v>7974</v>
      </c>
      <c r="P348" s="1" t="s">
        <v>8013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195</v>
      </c>
      <c r="B349" s="1" t="s">
        <v>17</v>
      </c>
      <c r="C349" s="1">
        <v>375.0</v>
      </c>
      <c r="D349" s="1">
        <v>0.0</v>
      </c>
      <c r="E349" s="1" t="s">
        <v>591</v>
      </c>
      <c r="F349" s="1" t="s">
        <v>19</v>
      </c>
      <c r="G349" s="1" t="s">
        <v>20</v>
      </c>
      <c r="H349" s="1" t="s">
        <v>9152</v>
      </c>
      <c r="I349" s="1" t="s">
        <v>9153</v>
      </c>
      <c r="J349" s="1" t="s">
        <v>9153</v>
      </c>
      <c r="K349" s="2"/>
      <c r="L349" s="1">
        <v>-7.0</v>
      </c>
      <c r="M349" s="1"/>
      <c r="N349" s="1">
        <v>7.7466333333333335</v>
      </c>
      <c r="O349" s="1" t="s">
        <v>7974</v>
      </c>
      <c r="P349" s="1" t="s">
        <v>9154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30</v>
      </c>
      <c r="B350" s="1" t="s">
        <v>17</v>
      </c>
      <c r="C350" s="1">
        <v>327.0</v>
      </c>
      <c r="D350" s="1">
        <v>82.0</v>
      </c>
      <c r="E350" s="2"/>
      <c r="F350" s="1" t="s">
        <v>42</v>
      </c>
      <c r="G350" s="1" t="s">
        <v>20</v>
      </c>
      <c r="H350" s="1" t="s">
        <v>9155</v>
      </c>
      <c r="I350" s="1" t="s">
        <v>9156</v>
      </c>
      <c r="J350" s="1" t="s">
        <v>9156</v>
      </c>
      <c r="K350" s="2"/>
      <c r="L350" s="1">
        <v>-11.0</v>
      </c>
      <c r="M350" s="1"/>
      <c r="N350" s="1">
        <v>7.1446</v>
      </c>
      <c r="O350" s="1" t="s">
        <v>37</v>
      </c>
      <c r="P350" s="1" t="s">
        <v>9157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99</v>
      </c>
      <c r="B351" s="1" t="s">
        <v>17</v>
      </c>
      <c r="C351" s="3">
        <v>249.0</v>
      </c>
      <c r="D351" s="1">
        <v>0.0</v>
      </c>
      <c r="E351" s="2"/>
      <c r="F351" s="1" t="s">
        <v>42</v>
      </c>
      <c r="G351" s="1" t="s">
        <v>26</v>
      </c>
      <c r="H351" s="1" t="s">
        <v>9158</v>
      </c>
      <c r="I351" s="1" t="s">
        <v>9159</v>
      </c>
      <c r="J351" s="1" t="s">
        <v>9159</v>
      </c>
      <c r="K351" s="2"/>
      <c r="L351" s="1">
        <v>0.0</v>
      </c>
      <c r="M351" s="1"/>
      <c r="N351" s="1">
        <v>5.581583333333334</v>
      </c>
      <c r="O351" s="1" t="s">
        <v>102</v>
      </c>
      <c r="P351" s="1" t="s">
        <v>9160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30</v>
      </c>
      <c r="B352" s="1" t="s">
        <v>17</v>
      </c>
      <c r="C352" s="1">
        <v>219.0</v>
      </c>
      <c r="D352" s="1">
        <v>50.0</v>
      </c>
      <c r="E352" s="2"/>
      <c r="F352" s="1" t="s">
        <v>42</v>
      </c>
      <c r="G352" s="1" t="s">
        <v>20</v>
      </c>
      <c r="H352" s="1" t="s">
        <v>9161</v>
      </c>
      <c r="I352" s="1" t="s">
        <v>9162</v>
      </c>
      <c r="J352" s="1" t="s">
        <v>9162</v>
      </c>
      <c r="K352" s="2"/>
      <c r="L352" s="1">
        <v>-12.0</v>
      </c>
      <c r="M352" s="1"/>
      <c r="N352" s="1">
        <v>5.9347</v>
      </c>
      <c r="O352" s="1" t="s">
        <v>37</v>
      </c>
      <c r="P352" s="1" t="s">
        <v>7991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25</v>
      </c>
      <c r="B353" s="1" t="s">
        <v>17</v>
      </c>
      <c r="C353" s="3">
        <v>329.0</v>
      </c>
      <c r="D353" s="1">
        <v>0.0</v>
      </c>
      <c r="E353" s="2"/>
      <c r="F353" s="1" t="s">
        <v>19</v>
      </c>
      <c r="G353" s="1" t="s">
        <v>20</v>
      </c>
      <c r="H353" s="1" t="s">
        <v>9163</v>
      </c>
      <c r="I353" s="1" t="s">
        <v>9164</v>
      </c>
      <c r="J353" s="1" t="s">
        <v>9164</v>
      </c>
      <c r="K353" s="2"/>
      <c r="L353" s="1">
        <v>-8.0</v>
      </c>
      <c r="M353" s="1"/>
      <c r="N353" s="1">
        <v>6.334033333333333</v>
      </c>
      <c r="O353" s="1" t="s">
        <v>7974</v>
      </c>
      <c r="P353" s="1" t="s">
        <v>9165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30</v>
      </c>
      <c r="B354" s="1" t="s">
        <v>17</v>
      </c>
      <c r="C354" s="1">
        <v>218.0</v>
      </c>
      <c r="D354" s="1">
        <v>0.0</v>
      </c>
      <c r="E354" s="2"/>
      <c r="F354" s="1" t="s">
        <v>42</v>
      </c>
      <c r="G354" s="1" t="s">
        <v>20</v>
      </c>
      <c r="H354" s="1" t="s">
        <v>9166</v>
      </c>
      <c r="I354" s="1" t="s">
        <v>9167</v>
      </c>
      <c r="J354" s="1" t="s">
        <v>9167</v>
      </c>
      <c r="K354" s="2"/>
      <c r="L354" s="1">
        <v>-14.0</v>
      </c>
      <c r="M354" s="1"/>
      <c r="N354" s="1">
        <v>5.444216666666667</v>
      </c>
      <c r="O354" s="1" t="s">
        <v>37</v>
      </c>
      <c r="P354" s="1" t="s">
        <v>9168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99</v>
      </c>
      <c r="B355" s="1" t="s">
        <v>17</v>
      </c>
      <c r="C355" s="1">
        <v>98.0</v>
      </c>
      <c r="D355" s="1">
        <v>0.0</v>
      </c>
      <c r="E355" s="2"/>
      <c r="F355" s="1" t="s">
        <v>42</v>
      </c>
      <c r="G355" s="1" t="s">
        <v>26</v>
      </c>
      <c r="H355" s="1" t="s">
        <v>9169</v>
      </c>
      <c r="I355" s="1" t="s">
        <v>9170</v>
      </c>
      <c r="J355" s="1" t="s">
        <v>9170</v>
      </c>
      <c r="K355" s="2"/>
      <c r="L355" s="1">
        <v>-4.0</v>
      </c>
      <c r="M355" s="1"/>
      <c r="N355" s="1">
        <v>0.33281666666666665</v>
      </c>
      <c r="O355" s="1" t="s">
        <v>102</v>
      </c>
      <c r="P355" s="1" t="s">
        <v>9171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195</v>
      </c>
      <c r="B356" s="1" t="s">
        <v>17</v>
      </c>
      <c r="C356" s="1">
        <v>364.0</v>
      </c>
      <c r="D356" s="1">
        <v>0.0</v>
      </c>
      <c r="E356" s="1" t="s">
        <v>9135</v>
      </c>
      <c r="F356" s="1" t="s">
        <v>19</v>
      </c>
      <c r="G356" s="1" t="s">
        <v>20</v>
      </c>
      <c r="H356" s="1" t="s">
        <v>9172</v>
      </c>
      <c r="I356" s="1" t="s">
        <v>9173</v>
      </c>
      <c r="J356" s="1" t="s">
        <v>9173</v>
      </c>
      <c r="K356" s="2"/>
      <c r="L356" s="1">
        <v>-7.0</v>
      </c>
      <c r="M356" s="1"/>
      <c r="N356" s="1">
        <v>7.9965166666666665</v>
      </c>
      <c r="O356" s="1" t="s">
        <v>7974</v>
      </c>
      <c r="P356" s="1" t="s">
        <v>9174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99</v>
      </c>
      <c r="B357" s="1" t="s">
        <v>17</v>
      </c>
      <c r="C357" s="1">
        <v>249.0</v>
      </c>
      <c r="D357" s="1">
        <v>0.0</v>
      </c>
      <c r="E357" s="2"/>
      <c r="F357" s="1" t="s">
        <v>42</v>
      </c>
      <c r="G357" s="1" t="s">
        <v>26</v>
      </c>
      <c r="H357" s="1" t="s">
        <v>9175</v>
      </c>
      <c r="I357" s="1" t="s">
        <v>9176</v>
      </c>
      <c r="J357" s="1" t="s">
        <v>9176</v>
      </c>
      <c r="K357" s="2"/>
      <c r="L357" s="1">
        <v>1.0</v>
      </c>
      <c r="M357" s="1"/>
      <c r="N357" s="1">
        <v>6.808433333333333</v>
      </c>
      <c r="O357" s="1" t="s">
        <v>102</v>
      </c>
      <c r="P357" s="1" t="s">
        <v>9177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99</v>
      </c>
      <c r="B358" s="1" t="s">
        <v>1148</v>
      </c>
      <c r="C358" s="1">
        <v>309.0</v>
      </c>
      <c r="D358" s="1">
        <v>0.0</v>
      </c>
      <c r="E358" s="2"/>
      <c r="F358" s="1" t="s">
        <v>42</v>
      </c>
      <c r="G358" s="1" t="s">
        <v>26</v>
      </c>
      <c r="H358" s="1" t="s">
        <v>9178</v>
      </c>
      <c r="I358" s="2"/>
      <c r="J358" s="2"/>
      <c r="K358" s="2"/>
      <c r="L358" s="1">
        <v>0.0</v>
      </c>
      <c r="M358" s="1"/>
      <c r="N358" s="2"/>
      <c r="O358" s="1" t="s">
        <v>102</v>
      </c>
      <c r="P358" s="1" t="s">
        <v>9179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195</v>
      </c>
      <c r="B359" s="1" t="s">
        <v>17</v>
      </c>
      <c r="C359" s="1">
        <v>394.0</v>
      </c>
      <c r="D359" s="1">
        <v>0.0</v>
      </c>
      <c r="E359" s="1" t="s">
        <v>8004</v>
      </c>
      <c r="F359" s="1" t="s">
        <v>19</v>
      </c>
      <c r="G359" s="1" t="s">
        <v>20</v>
      </c>
      <c r="H359" s="1" t="s">
        <v>9180</v>
      </c>
      <c r="I359" s="1" t="s">
        <v>9181</v>
      </c>
      <c r="J359" s="1" t="s">
        <v>9181</v>
      </c>
      <c r="K359" s="2"/>
      <c r="L359" s="1">
        <v>-6.0</v>
      </c>
      <c r="M359" s="1"/>
      <c r="N359" s="1">
        <v>8.448066666666668</v>
      </c>
      <c r="O359" s="1" t="s">
        <v>7974</v>
      </c>
      <c r="P359" s="1" t="s">
        <v>9182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195</v>
      </c>
      <c r="B360" s="1" t="s">
        <v>17</v>
      </c>
      <c r="C360" s="1">
        <v>329.0</v>
      </c>
      <c r="D360" s="1">
        <v>0.0</v>
      </c>
      <c r="E360" s="1" t="s">
        <v>9135</v>
      </c>
      <c r="F360" s="1" t="s">
        <v>19</v>
      </c>
      <c r="G360" s="1" t="s">
        <v>20</v>
      </c>
      <c r="H360" s="1" t="s">
        <v>9183</v>
      </c>
      <c r="I360" s="1" t="s">
        <v>9184</v>
      </c>
      <c r="J360" s="1" t="s">
        <v>9184</v>
      </c>
      <c r="K360" s="2"/>
      <c r="L360" s="1">
        <v>-8.0</v>
      </c>
      <c r="M360" s="1"/>
      <c r="N360" s="1">
        <v>6.701883333333333</v>
      </c>
      <c r="O360" s="1" t="s">
        <v>7974</v>
      </c>
      <c r="P360" s="1" t="s">
        <v>9185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329.0</v>
      </c>
      <c r="D361" s="1">
        <v>0.0</v>
      </c>
      <c r="E361" s="1" t="s">
        <v>18</v>
      </c>
      <c r="F361" s="1" t="s">
        <v>19</v>
      </c>
      <c r="G361" s="1" t="s">
        <v>20</v>
      </c>
      <c r="H361" s="1" t="s">
        <v>9186</v>
      </c>
      <c r="I361" s="1" t="s">
        <v>9187</v>
      </c>
      <c r="J361" s="1" t="s">
        <v>9187</v>
      </c>
      <c r="K361" s="2"/>
      <c r="L361" s="1">
        <v>-5.0</v>
      </c>
      <c r="M361" s="1"/>
      <c r="N361" s="1">
        <v>9.272183333333333</v>
      </c>
      <c r="O361" s="1" t="s">
        <v>7974</v>
      </c>
      <c r="P361" s="1" t="s">
        <v>9188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99</v>
      </c>
      <c r="B362" s="1" t="s">
        <v>17</v>
      </c>
      <c r="C362" s="1">
        <v>249.0</v>
      </c>
      <c r="D362" s="1">
        <v>0.0</v>
      </c>
      <c r="E362" s="2"/>
      <c r="F362" s="1" t="s">
        <v>42</v>
      </c>
      <c r="G362" s="1" t="s">
        <v>26</v>
      </c>
      <c r="H362" s="1" t="s">
        <v>9189</v>
      </c>
      <c r="I362" s="1" t="s">
        <v>9190</v>
      </c>
      <c r="J362" s="1" t="s">
        <v>9190</v>
      </c>
      <c r="K362" s="2"/>
      <c r="L362" s="1">
        <v>0.0</v>
      </c>
      <c r="M362" s="1"/>
      <c r="N362" s="1">
        <v>5.7348333333333334</v>
      </c>
      <c r="O362" s="1" t="s">
        <v>102</v>
      </c>
      <c r="P362" s="1" t="s">
        <v>9191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195</v>
      </c>
      <c r="B363" s="1" t="s">
        <v>17</v>
      </c>
      <c r="C363" s="3">
        <v>394.0</v>
      </c>
      <c r="D363" s="1">
        <v>0.0</v>
      </c>
      <c r="E363" s="1" t="s">
        <v>9192</v>
      </c>
      <c r="F363" s="1" t="s">
        <v>19</v>
      </c>
      <c r="G363" s="1" t="s">
        <v>20</v>
      </c>
      <c r="H363" s="1" t="s">
        <v>9193</v>
      </c>
      <c r="I363" s="1" t="s">
        <v>9194</v>
      </c>
      <c r="J363" s="1" t="s">
        <v>9194</v>
      </c>
      <c r="K363" s="2"/>
      <c r="L363" s="1">
        <v>-6.0</v>
      </c>
      <c r="M363" s="1"/>
      <c r="N363" s="1">
        <v>8.4626</v>
      </c>
      <c r="O363" s="1" t="s">
        <v>7974</v>
      </c>
      <c r="P363" s="1" t="s">
        <v>9195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16</v>
      </c>
      <c r="B364" s="1" t="s">
        <v>17</v>
      </c>
      <c r="C364" s="1">
        <v>348.0</v>
      </c>
      <c r="D364" s="1">
        <v>0.0</v>
      </c>
      <c r="E364" s="1" t="s">
        <v>18</v>
      </c>
      <c r="F364" s="1" t="s">
        <v>19</v>
      </c>
      <c r="G364" s="1" t="s">
        <v>20</v>
      </c>
      <c r="H364" s="1" t="s">
        <v>9196</v>
      </c>
      <c r="I364" s="1" t="s">
        <v>9197</v>
      </c>
      <c r="J364" s="1" t="s">
        <v>9197</v>
      </c>
      <c r="K364" s="2"/>
      <c r="L364" s="1">
        <v>-8.0</v>
      </c>
      <c r="M364" s="1"/>
      <c r="N364" s="1">
        <v>6.6424</v>
      </c>
      <c r="O364" s="1" t="s">
        <v>7974</v>
      </c>
      <c r="P364" s="1" t="s">
        <v>9198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30</v>
      </c>
      <c r="B365" s="1" t="s">
        <v>17</v>
      </c>
      <c r="C365" s="1">
        <v>398.0</v>
      </c>
      <c r="D365" s="1">
        <v>100.0</v>
      </c>
      <c r="E365" s="2"/>
      <c r="F365" s="1" t="s">
        <v>42</v>
      </c>
      <c r="G365" s="1" t="s">
        <v>26</v>
      </c>
      <c r="H365" s="1" t="s">
        <v>9199</v>
      </c>
      <c r="I365" s="1" t="s">
        <v>9200</v>
      </c>
      <c r="J365" s="1" t="s">
        <v>9200</v>
      </c>
      <c r="K365" s="2"/>
      <c r="L365" s="1">
        <v>-11.0</v>
      </c>
      <c r="M365" s="1"/>
      <c r="N365" s="1">
        <v>8.060133333333333</v>
      </c>
      <c r="O365" s="1" t="s">
        <v>37</v>
      </c>
      <c r="P365" s="1" t="s">
        <v>9010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17</v>
      </c>
      <c r="C366" s="1">
        <v>528.0</v>
      </c>
      <c r="D366" s="1">
        <v>0.0</v>
      </c>
      <c r="E366" s="1" t="s">
        <v>18</v>
      </c>
      <c r="F366" s="1" t="s">
        <v>19</v>
      </c>
      <c r="G366" s="1" t="s">
        <v>20</v>
      </c>
      <c r="H366" s="1" t="s">
        <v>9201</v>
      </c>
      <c r="I366" s="1" t="s">
        <v>9202</v>
      </c>
      <c r="J366" s="1" t="s">
        <v>9202</v>
      </c>
      <c r="K366" s="2"/>
      <c r="L366" s="1">
        <v>-3.0</v>
      </c>
      <c r="M366" s="1"/>
      <c r="N366" s="1">
        <v>11.5581</v>
      </c>
      <c r="O366" s="1" t="s">
        <v>7974</v>
      </c>
      <c r="P366" s="1" t="s">
        <v>9203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25</v>
      </c>
      <c r="B367" s="1" t="s">
        <v>17</v>
      </c>
      <c r="C367" s="1">
        <v>446.0</v>
      </c>
      <c r="D367" s="1">
        <v>0.0</v>
      </c>
      <c r="E367" s="2"/>
      <c r="F367" s="1" t="s">
        <v>19</v>
      </c>
      <c r="G367" s="1" t="s">
        <v>20</v>
      </c>
      <c r="H367" s="1" t="s">
        <v>9204</v>
      </c>
      <c r="I367" s="1" t="s">
        <v>9205</v>
      </c>
      <c r="J367" s="1" t="s">
        <v>9205</v>
      </c>
      <c r="K367" s="2"/>
      <c r="L367" s="1">
        <v>-5.0</v>
      </c>
      <c r="M367" s="1"/>
      <c r="N367" s="1">
        <v>9.525583333333334</v>
      </c>
      <c r="O367" s="1" t="s">
        <v>7974</v>
      </c>
      <c r="P367" s="1" t="s">
        <v>9206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25</v>
      </c>
      <c r="B368" s="1" t="s">
        <v>17</v>
      </c>
      <c r="C368" s="1">
        <v>329.0</v>
      </c>
      <c r="D368" s="1">
        <v>0.0</v>
      </c>
      <c r="E368" s="2"/>
      <c r="F368" s="1" t="s">
        <v>19</v>
      </c>
      <c r="G368" s="1" t="s">
        <v>20</v>
      </c>
      <c r="H368" s="1" t="s">
        <v>9207</v>
      </c>
      <c r="I368" s="1" t="s">
        <v>9208</v>
      </c>
      <c r="J368" s="1" t="s">
        <v>9208</v>
      </c>
      <c r="K368" s="2"/>
      <c r="L368" s="1">
        <v>-6.0</v>
      </c>
      <c r="M368" s="1"/>
      <c r="N368" s="1">
        <v>8.17145</v>
      </c>
      <c r="O368" s="1" t="s">
        <v>7974</v>
      </c>
      <c r="P368" s="1" t="s">
        <v>9072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195</v>
      </c>
      <c r="B369" s="1" t="s">
        <v>17</v>
      </c>
      <c r="C369" s="1">
        <v>469.0</v>
      </c>
      <c r="D369" s="1">
        <v>0.0</v>
      </c>
      <c r="E369" s="1" t="s">
        <v>9209</v>
      </c>
      <c r="F369" s="1" t="s">
        <v>19</v>
      </c>
      <c r="G369" s="1" t="s">
        <v>20</v>
      </c>
      <c r="H369" s="1" t="s">
        <v>9210</v>
      </c>
      <c r="I369" s="1" t="s">
        <v>9211</v>
      </c>
      <c r="J369" s="1" t="s">
        <v>9211</v>
      </c>
      <c r="K369" s="2"/>
      <c r="L369" s="1">
        <v>-4.0</v>
      </c>
      <c r="M369" s="1"/>
      <c r="N369" s="1">
        <v>10.995666666666667</v>
      </c>
      <c r="O369" s="1" t="s">
        <v>7974</v>
      </c>
      <c r="P369" s="1" t="s">
        <v>9212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25</v>
      </c>
      <c r="B370" s="1" t="s">
        <v>17</v>
      </c>
      <c r="C370" s="1">
        <v>329.0</v>
      </c>
      <c r="D370" s="1">
        <v>0.0</v>
      </c>
      <c r="E370" s="2"/>
      <c r="F370" s="1" t="s">
        <v>19</v>
      </c>
      <c r="G370" s="1" t="s">
        <v>26</v>
      </c>
      <c r="H370" s="1" t="s">
        <v>9213</v>
      </c>
      <c r="I370" s="1" t="s">
        <v>9214</v>
      </c>
      <c r="J370" s="1" t="s">
        <v>9214</v>
      </c>
      <c r="K370" s="2"/>
      <c r="L370" s="1">
        <v>-6.0</v>
      </c>
      <c r="M370" s="1"/>
      <c r="N370" s="1">
        <v>8.603866666666667</v>
      </c>
      <c r="O370" s="1" t="s">
        <v>7974</v>
      </c>
      <c r="P370" s="1" t="s">
        <v>9105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528.0</v>
      </c>
      <c r="D371" s="1">
        <v>0.0</v>
      </c>
      <c r="E371" s="1" t="s">
        <v>18</v>
      </c>
      <c r="F371" s="1" t="s">
        <v>19</v>
      </c>
      <c r="G371" s="1" t="s">
        <v>20</v>
      </c>
      <c r="H371" s="1" t="s">
        <v>9215</v>
      </c>
      <c r="I371" s="1" t="s">
        <v>9216</v>
      </c>
      <c r="J371" s="1" t="s">
        <v>9216</v>
      </c>
      <c r="K371" s="2"/>
      <c r="L371" s="1">
        <v>-4.0</v>
      </c>
      <c r="M371" s="1"/>
      <c r="N371" s="1">
        <v>10.987366666666667</v>
      </c>
      <c r="O371" s="1" t="s">
        <v>7974</v>
      </c>
      <c r="P371" s="1" t="s">
        <v>9217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99</v>
      </c>
      <c r="B372" s="1" t="s">
        <v>17</v>
      </c>
      <c r="C372" s="1">
        <v>866.0</v>
      </c>
      <c r="D372" s="1">
        <v>0.0</v>
      </c>
      <c r="E372" s="2"/>
      <c r="F372" s="1" t="s">
        <v>42</v>
      </c>
      <c r="G372" s="1" t="s">
        <v>26</v>
      </c>
      <c r="H372" s="1" t="s">
        <v>9218</v>
      </c>
      <c r="I372" s="1" t="s">
        <v>9219</v>
      </c>
      <c r="J372" s="1" t="s">
        <v>9219</v>
      </c>
      <c r="K372" s="2"/>
      <c r="L372" s="1">
        <v>0.0</v>
      </c>
      <c r="M372" s="1"/>
      <c r="N372" s="1">
        <v>5.3814</v>
      </c>
      <c r="O372" s="1" t="s">
        <v>102</v>
      </c>
      <c r="P372" s="1" t="s">
        <v>9220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99</v>
      </c>
      <c r="B373" s="1" t="s">
        <v>17</v>
      </c>
      <c r="C373" s="1">
        <v>59.0</v>
      </c>
      <c r="D373" s="1">
        <v>0.0</v>
      </c>
      <c r="E373" s="2"/>
      <c r="F373" s="1" t="s">
        <v>42</v>
      </c>
      <c r="G373" s="1" t="s">
        <v>26</v>
      </c>
      <c r="H373" s="1" t="s">
        <v>9221</v>
      </c>
      <c r="I373" s="1" t="s">
        <v>9222</v>
      </c>
      <c r="J373" s="1" t="s">
        <v>9222</v>
      </c>
      <c r="K373" s="2"/>
      <c r="L373" s="1">
        <v>-4.0</v>
      </c>
      <c r="M373" s="1"/>
      <c r="N373" s="1">
        <v>0.022316666666666665</v>
      </c>
      <c r="O373" s="1" t="s">
        <v>102</v>
      </c>
      <c r="P373" s="1" t="s">
        <v>9223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99</v>
      </c>
      <c r="B374" s="1" t="s">
        <v>17</v>
      </c>
      <c r="C374" s="1">
        <v>59.0</v>
      </c>
      <c r="D374" s="1">
        <v>0.0</v>
      </c>
      <c r="E374" s="2"/>
      <c r="F374" s="1" t="s">
        <v>42</v>
      </c>
      <c r="G374" s="1" t="s">
        <v>51</v>
      </c>
      <c r="H374" s="1" t="s">
        <v>9224</v>
      </c>
      <c r="I374" s="1" t="s">
        <v>9225</v>
      </c>
      <c r="J374" s="1" t="s">
        <v>9225</v>
      </c>
      <c r="K374" s="2"/>
      <c r="L374" s="1">
        <v>-4.0</v>
      </c>
      <c r="M374" s="1"/>
      <c r="N374" s="1">
        <v>0.5313</v>
      </c>
      <c r="O374" s="1" t="s">
        <v>102</v>
      </c>
      <c r="P374" s="1" t="s">
        <v>9226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195</v>
      </c>
      <c r="B375" s="1" t="s">
        <v>17</v>
      </c>
      <c r="C375" s="1">
        <v>368.0</v>
      </c>
      <c r="D375" s="1">
        <v>0.0</v>
      </c>
      <c r="E375" s="1" t="s">
        <v>1667</v>
      </c>
      <c r="F375" s="1" t="s">
        <v>19</v>
      </c>
      <c r="G375" s="1" t="s">
        <v>20</v>
      </c>
      <c r="H375" s="1" t="s">
        <v>9227</v>
      </c>
      <c r="I375" s="1" t="s">
        <v>9228</v>
      </c>
      <c r="J375" s="1" t="s">
        <v>9228</v>
      </c>
      <c r="K375" s="2"/>
      <c r="L375" s="1">
        <v>-5.0</v>
      </c>
      <c r="M375" s="1"/>
      <c r="N375" s="1">
        <v>9.1209</v>
      </c>
      <c r="O375" s="1" t="s">
        <v>7974</v>
      </c>
      <c r="P375" s="1" t="s">
        <v>9229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30</v>
      </c>
      <c r="B376" s="1" t="s">
        <v>17</v>
      </c>
      <c r="C376" s="1">
        <v>299.0</v>
      </c>
      <c r="D376" s="1">
        <v>75.0</v>
      </c>
      <c r="E376" s="2"/>
      <c r="F376" s="1" t="s">
        <v>42</v>
      </c>
      <c r="G376" s="1" t="s">
        <v>20</v>
      </c>
      <c r="H376" s="1" t="s">
        <v>9230</v>
      </c>
      <c r="I376" s="1" t="s">
        <v>9231</v>
      </c>
      <c r="J376" s="1" t="s">
        <v>9231</v>
      </c>
      <c r="K376" s="2"/>
      <c r="L376" s="1">
        <v>-6.0</v>
      </c>
      <c r="M376" s="1"/>
      <c r="N376" s="1">
        <v>9.83365</v>
      </c>
      <c r="O376" s="1" t="s">
        <v>37</v>
      </c>
      <c r="P376" s="1" t="s">
        <v>9232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16</v>
      </c>
      <c r="B377" s="1" t="s">
        <v>17</v>
      </c>
      <c r="C377" s="1">
        <v>394.0</v>
      </c>
      <c r="D377" s="1">
        <v>0.0</v>
      </c>
      <c r="E377" s="1" t="s">
        <v>18</v>
      </c>
      <c r="F377" s="1" t="s">
        <v>19</v>
      </c>
      <c r="G377" s="1" t="s">
        <v>20</v>
      </c>
      <c r="H377" s="1" t="s">
        <v>9233</v>
      </c>
      <c r="I377" s="1" t="s">
        <v>9234</v>
      </c>
      <c r="J377" s="1" t="s">
        <v>9234</v>
      </c>
      <c r="K377" s="2"/>
      <c r="L377" s="1">
        <v>-1.0</v>
      </c>
      <c r="M377" s="1"/>
      <c r="N377" s="1">
        <v>13.737933333333334</v>
      </c>
      <c r="O377" s="1" t="s">
        <v>7974</v>
      </c>
      <c r="P377" s="1" t="s">
        <v>9235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30</v>
      </c>
      <c r="B378" s="1" t="s">
        <v>17</v>
      </c>
      <c r="C378" s="1">
        <v>394.0</v>
      </c>
      <c r="D378" s="1">
        <v>0.0</v>
      </c>
      <c r="E378" s="1" t="s">
        <v>8150</v>
      </c>
      <c r="F378" s="1" t="s">
        <v>32</v>
      </c>
      <c r="G378" s="1" t="s">
        <v>26</v>
      </c>
      <c r="H378" s="1" t="s">
        <v>9236</v>
      </c>
      <c r="I378" s="1" t="s">
        <v>9237</v>
      </c>
      <c r="J378" s="1" t="s">
        <v>9238</v>
      </c>
      <c r="K378" s="1" t="s">
        <v>9239</v>
      </c>
      <c r="L378" s="1">
        <v>0.0</v>
      </c>
      <c r="M378" s="1">
        <v>0.0038166666666666666</v>
      </c>
      <c r="N378" s="1">
        <v>16.847666666666665</v>
      </c>
      <c r="O378" s="1" t="s">
        <v>37</v>
      </c>
      <c r="P378" s="1" t="s">
        <v>9240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30</v>
      </c>
      <c r="B379" s="1" t="s">
        <v>17</v>
      </c>
      <c r="C379" s="1">
        <v>209.0</v>
      </c>
      <c r="D379" s="1">
        <v>0.0</v>
      </c>
      <c r="E379" s="1" t="s">
        <v>8150</v>
      </c>
      <c r="F379" s="1" t="s">
        <v>32</v>
      </c>
      <c r="G379" s="1" t="s">
        <v>20</v>
      </c>
      <c r="H379" s="1" t="s">
        <v>9241</v>
      </c>
      <c r="I379" s="1" t="s">
        <v>9242</v>
      </c>
      <c r="J379" s="1" t="s">
        <v>9243</v>
      </c>
      <c r="K379" s="1" t="s">
        <v>9244</v>
      </c>
      <c r="L379" s="1">
        <v>-2.0</v>
      </c>
      <c r="M379" s="1">
        <v>0.00565</v>
      </c>
      <c r="N379" s="1">
        <v>20.89965</v>
      </c>
      <c r="O379" s="1" t="s">
        <v>37</v>
      </c>
      <c r="P379" s="1" t="s">
        <v>9245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16</v>
      </c>
      <c r="B380" s="1" t="s">
        <v>17</v>
      </c>
      <c r="C380" s="3">
        <v>548.0</v>
      </c>
      <c r="D380" s="1">
        <v>0.0</v>
      </c>
      <c r="E380" s="1" t="s">
        <v>18</v>
      </c>
      <c r="F380" s="1" t="s">
        <v>19</v>
      </c>
      <c r="G380" s="1" t="s">
        <v>20</v>
      </c>
      <c r="H380" s="1" t="s">
        <v>9246</v>
      </c>
      <c r="I380" s="1" t="s">
        <v>9247</v>
      </c>
      <c r="J380" s="1" t="s">
        <v>9247</v>
      </c>
      <c r="K380" s="2"/>
      <c r="L380" s="1">
        <v>0.0</v>
      </c>
      <c r="M380" s="1"/>
      <c r="N380" s="1">
        <v>15.647366666666667</v>
      </c>
      <c r="O380" s="1" t="s">
        <v>7974</v>
      </c>
      <c r="P380" s="1" t="s">
        <v>9248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16</v>
      </c>
      <c r="B381" s="1" t="s">
        <v>17</v>
      </c>
      <c r="C381" s="1">
        <v>366.0</v>
      </c>
      <c r="D381" s="1">
        <v>0.0</v>
      </c>
      <c r="E381" s="1" t="s">
        <v>18</v>
      </c>
      <c r="F381" s="1" t="s">
        <v>19</v>
      </c>
      <c r="G381" s="1" t="s">
        <v>20</v>
      </c>
      <c r="H381" s="1" t="s">
        <v>9249</v>
      </c>
      <c r="I381" s="1" t="s">
        <v>9250</v>
      </c>
      <c r="J381" s="1" t="s">
        <v>9250</v>
      </c>
      <c r="K381" s="2"/>
      <c r="L381" s="1">
        <v>-2.0</v>
      </c>
      <c r="M381" s="1"/>
      <c r="N381" s="1">
        <v>12.45945</v>
      </c>
      <c r="O381" s="1" t="s">
        <v>7974</v>
      </c>
      <c r="P381" s="1" t="s">
        <v>9251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30</v>
      </c>
      <c r="B382" s="1" t="s">
        <v>17</v>
      </c>
      <c r="C382" s="1">
        <v>464.0</v>
      </c>
      <c r="D382" s="1">
        <v>111.0</v>
      </c>
      <c r="E382" s="2"/>
      <c r="F382" s="1" t="s">
        <v>42</v>
      </c>
      <c r="G382" s="1" t="s">
        <v>20</v>
      </c>
      <c r="H382" s="1" t="s">
        <v>9252</v>
      </c>
      <c r="I382" s="1" t="s">
        <v>9253</v>
      </c>
      <c r="J382" s="1" t="s">
        <v>9253</v>
      </c>
      <c r="K382" s="2"/>
      <c r="L382" s="1">
        <v>-5.0</v>
      </c>
      <c r="M382" s="1"/>
      <c r="N382" s="1">
        <v>24.08855</v>
      </c>
      <c r="O382" s="1" t="s">
        <v>37</v>
      </c>
      <c r="P382" s="1" t="s">
        <v>9254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195</v>
      </c>
      <c r="B383" s="1" t="s">
        <v>17</v>
      </c>
      <c r="C383" s="1">
        <v>264.0</v>
      </c>
      <c r="D383" s="1">
        <v>0.0</v>
      </c>
      <c r="E383" s="1" t="s">
        <v>3225</v>
      </c>
      <c r="F383" s="1" t="s">
        <v>19</v>
      </c>
      <c r="G383" s="1" t="s">
        <v>20</v>
      </c>
      <c r="H383" s="1" t="s">
        <v>9255</v>
      </c>
      <c r="I383" s="1" t="s">
        <v>9256</v>
      </c>
      <c r="J383" s="1" t="s">
        <v>9256</v>
      </c>
      <c r="K383" s="2"/>
      <c r="L383" s="1">
        <v>-1.0</v>
      </c>
      <c r="M383" s="1"/>
      <c r="N383" s="1">
        <v>13.529433333333333</v>
      </c>
      <c r="O383" s="1" t="s">
        <v>7974</v>
      </c>
      <c r="P383" s="1" t="s">
        <v>9257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25</v>
      </c>
      <c r="B384" s="1" t="s">
        <v>17</v>
      </c>
      <c r="C384" s="1">
        <v>388.0</v>
      </c>
      <c r="D384" s="1">
        <v>0.0</v>
      </c>
      <c r="E384" s="2"/>
      <c r="F384" s="1" t="s">
        <v>19</v>
      </c>
      <c r="G384" s="1" t="s">
        <v>20</v>
      </c>
      <c r="H384" s="1" t="s">
        <v>9258</v>
      </c>
      <c r="I384" s="1" t="s">
        <v>9259</v>
      </c>
      <c r="J384" s="1" t="s">
        <v>9259</v>
      </c>
      <c r="K384" s="2"/>
      <c r="L384" s="1">
        <v>1.0</v>
      </c>
      <c r="M384" s="1"/>
      <c r="N384" s="1">
        <v>16.5064</v>
      </c>
      <c r="O384" s="1" t="s">
        <v>7974</v>
      </c>
      <c r="P384" s="1" t="s">
        <v>9260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30</v>
      </c>
      <c r="B385" s="1" t="s">
        <v>17</v>
      </c>
      <c r="C385" s="3">
        <v>239.0</v>
      </c>
      <c r="D385" s="1">
        <v>50.0</v>
      </c>
      <c r="E385" s="2"/>
      <c r="F385" s="1" t="s">
        <v>42</v>
      </c>
      <c r="G385" s="1" t="s">
        <v>26</v>
      </c>
      <c r="H385" s="1" t="s">
        <v>9261</v>
      </c>
      <c r="I385" s="1" t="s">
        <v>9262</v>
      </c>
      <c r="J385" s="1" t="s">
        <v>9262</v>
      </c>
      <c r="K385" s="2"/>
      <c r="L385" s="1">
        <v>-6.0</v>
      </c>
      <c r="M385" s="1"/>
      <c r="N385" s="1">
        <v>12.42655</v>
      </c>
      <c r="O385" s="1" t="s">
        <v>37</v>
      </c>
      <c r="P385" s="1" t="s">
        <v>9263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195</v>
      </c>
      <c r="B386" s="1" t="s">
        <v>17</v>
      </c>
      <c r="C386" s="1">
        <v>329.0</v>
      </c>
      <c r="D386" s="1">
        <v>0.0</v>
      </c>
      <c r="E386" s="1" t="s">
        <v>961</v>
      </c>
      <c r="F386" s="1" t="s">
        <v>19</v>
      </c>
      <c r="G386" s="1" t="s">
        <v>20</v>
      </c>
      <c r="H386" s="1" t="s">
        <v>9264</v>
      </c>
      <c r="I386" s="1" t="s">
        <v>9265</v>
      </c>
      <c r="J386" s="1" t="s">
        <v>9265</v>
      </c>
      <c r="K386" s="2"/>
      <c r="L386" s="1">
        <v>6.0</v>
      </c>
      <c r="M386" s="1"/>
      <c r="N386" s="1">
        <v>21.291</v>
      </c>
      <c r="O386" s="1" t="s">
        <v>7974</v>
      </c>
      <c r="P386" s="1" t="s">
        <v>9266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25</v>
      </c>
      <c r="B387" s="1" t="s">
        <v>17</v>
      </c>
      <c r="C387" s="1">
        <v>394.0</v>
      </c>
      <c r="D387" s="1">
        <v>0.0</v>
      </c>
      <c r="E387" s="2"/>
      <c r="F387" s="1" t="s">
        <v>19</v>
      </c>
      <c r="G387" s="1" t="s">
        <v>20</v>
      </c>
      <c r="H387" s="1" t="s">
        <v>9267</v>
      </c>
      <c r="I387" s="1" t="s">
        <v>9268</v>
      </c>
      <c r="J387" s="1" t="s">
        <v>9268</v>
      </c>
      <c r="K387" s="2"/>
      <c r="L387" s="1">
        <v>1.0</v>
      </c>
      <c r="M387" s="1"/>
      <c r="N387" s="1">
        <v>16.100083333333334</v>
      </c>
      <c r="O387" s="1" t="s">
        <v>7974</v>
      </c>
      <c r="P387" s="1" t="s">
        <v>9269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25</v>
      </c>
      <c r="B388" s="1" t="s">
        <v>17</v>
      </c>
      <c r="C388" s="1">
        <v>553.0</v>
      </c>
      <c r="D388" s="1">
        <v>0.0</v>
      </c>
      <c r="E388" s="2"/>
      <c r="F388" s="1" t="s">
        <v>19</v>
      </c>
      <c r="G388" s="1" t="s">
        <v>20</v>
      </c>
      <c r="H388" s="1" t="s">
        <v>9270</v>
      </c>
      <c r="I388" s="1" t="s">
        <v>9271</v>
      </c>
      <c r="J388" s="1" t="s">
        <v>9271</v>
      </c>
      <c r="K388" s="2"/>
      <c r="L388" s="1">
        <v>4.0</v>
      </c>
      <c r="M388" s="1"/>
      <c r="N388" s="1">
        <v>19.2004</v>
      </c>
      <c r="O388" s="1" t="s">
        <v>7974</v>
      </c>
      <c r="P388" s="1" t="s">
        <v>9272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195</v>
      </c>
      <c r="B389" s="1" t="s">
        <v>17</v>
      </c>
      <c r="C389" s="1">
        <v>433.0</v>
      </c>
      <c r="D389" s="1">
        <v>0.0</v>
      </c>
      <c r="E389" s="1" t="s">
        <v>9135</v>
      </c>
      <c r="F389" s="1" t="s">
        <v>19</v>
      </c>
      <c r="G389" s="1" t="s">
        <v>20</v>
      </c>
      <c r="H389" s="1" t="s">
        <v>9273</v>
      </c>
      <c r="I389" s="1" t="s">
        <v>9274</v>
      </c>
      <c r="J389" s="1" t="s">
        <v>9274</v>
      </c>
      <c r="K389" s="2"/>
      <c r="L389" s="1">
        <v>3.0</v>
      </c>
      <c r="M389" s="1"/>
      <c r="N389" s="1">
        <v>18.191133333333333</v>
      </c>
      <c r="O389" s="1" t="s">
        <v>7974</v>
      </c>
      <c r="P389" s="1" t="s">
        <v>9275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30</v>
      </c>
      <c r="B390" s="1" t="s">
        <v>17</v>
      </c>
      <c r="C390" s="1">
        <v>329.0</v>
      </c>
      <c r="D390" s="1">
        <v>0.0</v>
      </c>
      <c r="E390" s="1" t="s">
        <v>8150</v>
      </c>
      <c r="F390" s="1" t="s">
        <v>32</v>
      </c>
      <c r="G390" s="1" t="s">
        <v>20</v>
      </c>
      <c r="H390" s="1" t="s">
        <v>9276</v>
      </c>
      <c r="I390" s="1" t="s">
        <v>9277</v>
      </c>
      <c r="J390" s="1" t="s">
        <v>9278</v>
      </c>
      <c r="K390" s="1" t="s">
        <v>9279</v>
      </c>
      <c r="L390" s="1">
        <v>-1.0</v>
      </c>
      <c r="M390" s="1">
        <v>0.00275</v>
      </c>
      <c r="N390" s="1">
        <v>7.90605</v>
      </c>
      <c r="O390" s="1" t="s">
        <v>37</v>
      </c>
      <c r="P390" s="1" t="s">
        <v>8393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99</v>
      </c>
      <c r="B391" s="1" t="s">
        <v>17</v>
      </c>
      <c r="C391" s="1">
        <v>274.0</v>
      </c>
      <c r="D391" s="1">
        <v>0.0</v>
      </c>
      <c r="E391" s="2"/>
      <c r="F391" s="1" t="s">
        <v>42</v>
      </c>
      <c r="G391" s="1" t="s">
        <v>26</v>
      </c>
      <c r="H391" s="1" t="s">
        <v>9280</v>
      </c>
      <c r="I391" s="1" t="s">
        <v>9281</v>
      </c>
      <c r="J391" s="1" t="s">
        <v>9281</v>
      </c>
      <c r="K391" s="2"/>
      <c r="L391" s="1">
        <v>5.0</v>
      </c>
      <c r="M391" s="1"/>
      <c r="N391" s="1">
        <v>10.568533333333333</v>
      </c>
      <c r="O391" s="1" t="s">
        <v>102</v>
      </c>
      <c r="P391" s="1" t="s">
        <v>9282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16</v>
      </c>
      <c r="B392" s="1" t="s">
        <v>17</v>
      </c>
      <c r="C392" s="1">
        <v>492.0</v>
      </c>
      <c r="D392" s="1">
        <v>0.0</v>
      </c>
      <c r="E392" s="1" t="s">
        <v>18</v>
      </c>
      <c r="F392" s="1" t="s">
        <v>19</v>
      </c>
      <c r="G392" s="1" t="s">
        <v>20</v>
      </c>
      <c r="H392" s="1" t="s">
        <v>9283</v>
      </c>
      <c r="I392" s="1" t="s">
        <v>9284</v>
      </c>
      <c r="J392" s="1" t="s">
        <v>9284</v>
      </c>
      <c r="K392" s="2"/>
      <c r="L392" s="1">
        <v>0.0</v>
      </c>
      <c r="M392" s="1"/>
      <c r="N392" s="1">
        <v>14.897733333333333</v>
      </c>
      <c r="O392" s="1" t="s">
        <v>7974</v>
      </c>
      <c r="P392" s="1" t="s">
        <v>9285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30</v>
      </c>
      <c r="B393" s="1" t="s">
        <v>17</v>
      </c>
      <c r="C393" s="3">
        <v>219.0</v>
      </c>
      <c r="D393" s="1">
        <v>50.0</v>
      </c>
      <c r="E393" s="2"/>
      <c r="F393" s="1" t="s">
        <v>42</v>
      </c>
      <c r="G393" s="1" t="s">
        <v>20</v>
      </c>
      <c r="H393" s="1" t="s">
        <v>9286</v>
      </c>
      <c r="I393" s="1" t="s">
        <v>9287</v>
      </c>
      <c r="J393" s="1" t="s">
        <v>9287</v>
      </c>
      <c r="K393" s="2"/>
      <c r="L393" s="1">
        <v>-9.0</v>
      </c>
      <c r="M393" s="1"/>
      <c r="N393" s="1">
        <v>9.390466666666667</v>
      </c>
      <c r="O393" s="1" t="s">
        <v>37</v>
      </c>
      <c r="P393" s="1" t="s">
        <v>9288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99</v>
      </c>
      <c r="B394" s="1" t="s">
        <v>17</v>
      </c>
      <c r="C394" s="1">
        <v>329.0</v>
      </c>
      <c r="D394" s="1">
        <v>0.0</v>
      </c>
      <c r="E394" s="1" t="s">
        <v>8150</v>
      </c>
      <c r="F394" s="1" t="s">
        <v>32</v>
      </c>
      <c r="G394" s="1" t="s">
        <v>26</v>
      </c>
      <c r="H394" s="1" t="s">
        <v>9289</v>
      </c>
      <c r="I394" s="1" t="s">
        <v>9290</v>
      </c>
      <c r="J394" s="1" t="s">
        <v>9291</v>
      </c>
      <c r="K394" s="1" t="s">
        <v>9292</v>
      </c>
      <c r="L394" s="1">
        <v>4.0</v>
      </c>
      <c r="M394" s="1">
        <v>0.003</v>
      </c>
      <c r="N394" s="1">
        <v>19.952166666666667</v>
      </c>
      <c r="O394" s="1" t="s">
        <v>102</v>
      </c>
      <c r="P394" s="1" t="s">
        <v>9293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30</v>
      </c>
      <c r="B395" s="1" t="s">
        <v>17</v>
      </c>
      <c r="C395" s="1">
        <v>618.0</v>
      </c>
      <c r="D395" s="1">
        <v>0.0</v>
      </c>
      <c r="E395" s="1" t="s">
        <v>8150</v>
      </c>
      <c r="F395" s="1" t="s">
        <v>32</v>
      </c>
      <c r="G395" s="1" t="s">
        <v>26</v>
      </c>
      <c r="H395" s="1" t="s">
        <v>9294</v>
      </c>
      <c r="I395" s="1" t="s">
        <v>9295</v>
      </c>
      <c r="J395" s="1" t="s">
        <v>9296</v>
      </c>
      <c r="K395" s="1" t="s">
        <v>9297</v>
      </c>
      <c r="L395" s="1">
        <v>12.0</v>
      </c>
      <c r="M395" s="1">
        <v>0.00435</v>
      </c>
      <c r="N395" s="1">
        <v>18.10015</v>
      </c>
      <c r="O395" s="1" t="s">
        <v>37</v>
      </c>
      <c r="P395" s="1" t="s">
        <v>9298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16</v>
      </c>
      <c r="B396" s="1" t="s">
        <v>17</v>
      </c>
      <c r="C396" s="1">
        <v>264.0</v>
      </c>
      <c r="D396" s="1">
        <v>0.0</v>
      </c>
      <c r="E396" s="1" t="s">
        <v>18</v>
      </c>
      <c r="F396" s="1" t="s">
        <v>19</v>
      </c>
      <c r="G396" s="1" t="s">
        <v>20</v>
      </c>
      <c r="H396" s="1" t="s">
        <v>9299</v>
      </c>
      <c r="I396" s="1" t="s">
        <v>9300</v>
      </c>
      <c r="J396" s="1" t="s">
        <v>9300</v>
      </c>
      <c r="K396" s="2"/>
      <c r="L396" s="1">
        <v>-9.0</v>
      </c>
      <c r="M396" s="1"/>
      <c r="N396" s="1">
        <v>5.567283333333333</v>
      </c>
      <c r="O396" s="1" t="s">
        <v>7974</v>
      </c>
      <c r="P396" s="1" t="s">
        <v>8093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3">
        <v>323.0</v>
      </c>
      <c r="D397" s="1">
        <v>0.0</v>
      </c>
      <c r="E397" s="1" t="s">
        <v>18</v>
      </c>
      <c r="F397" s="1" t="s">
        <v>19</v>
      </c>
      <c r="G397" s="1" t="s">
        <v>20</v>
      </c>
      <c r="H397" s="1" t="s">
        <v>9301</v>
      </c>
      <c r="I397" s="1" t="s">
        <v>9302</v>
      </c>
      <c r="J397" s="1" t="s">
        <v>9302</v>
      </c>
      <c r="K397" s="2"/>
      <c r="L397" s="1">
        <v>0.0</v>
      </c>
      <c r="M397" s="1"/>
      <c r="N397" s="1">
        <v>14.5385</v>
      </c>
      <c r="O397" s="1" t="s">
        <v>7974</v>
      </c>
      <c r="P397" s="1" t="s">
        <v>9303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25</v>
      </c>
      <c r="B398" s="1" t="s">
        <v>17</v>
      </c>
      <c r="C398" s="1">
        <v>1183.0</v>
      </c>
      <c r="D398" s="1">
        <v>0.0</v>
      </c>
      <c r="E398" s="2"/>
      <c r="F398" s="1" t="s">
        <v>19</v>
      </c>
      <c r="G398" s="1" t="s">
        <v>20</v>
      </c>
      <c r="H398" s="1" t="s">
        <v>9304</v>
      </c>
      <c r="I398" s="1" t="s">
        <v>9305</v>
      </c>
      <c r="J398" s="1" t="s">
        <v>9305</v>
      </c>
      <c r="K398" s="2"/>
      <c r="L398" s="1">
        <v>-2.0</v>
      </c>
      <c r="M398" s="1"/>
      <c r="N398" s="1">
        <v>12.783316666666666</v>
      </c>
      <c r="O398" s="1" t="s">
        <v>7974</v>
      </c>
      <c r="P398" s="1" t="s">
        <v>9306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30</v>
      </c>
      <c r="B399" s="1" t="s">
        <v>17</v>
      </c>
      <c r="C399" s="3">
        <v>543.0</v>
      </c>
      <c r="D399" s="1">
        <v>0.0</v>
      </c>
      <c r="E399" s="1" t="s">
        <v>8150</v>
      </c>
      <c r="F399" s="1" t="s">
        <v>32</v>
      </c>
      <c r="G399" s="1" t="s">
        <v>20</v>
      </c>
      <c r="H399" s="1" t="s">
        <v>9307</v>
      </c>
      <c r="I399" s="1" t="s">
        <v>9308</v>
      </c>
      <c r="J399" s="1" t="s">
        <v>9309</v>
      </c>
      <c r="K399" s="1" t="s">
        <v>9310</v>
      </c>
      <c r="L399" s="1">
        <v>-1.0</v>
      </c>
      <c r="M399" s="1">
        <v>0.0020833333333333333</v>
      </c>
      <c r="N399" s="1">
        <v>8.270666666666667</v>
      </c>
      <c r="O399" s="1" t="s">
        <v>37</v>
      </c>
      <c r="P399" s="1" t="s">
        <v>9311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195</v>
      </c>
      <c r="B400" s="1" t="s">
        <v>17</v>
      </c>
      <c r="C400" s="3">
        <v>329.0</v>
      </c>
      <c r="D400" s="1">
        <v>0.0</v>
      </c>
      <c r="E400" s="1" t="s">
        <v>3225</v>
      </c>
      <c r="F400" s="1" t="s">
        <v>19</v>
      </c>
      <c r="G400" s="1" t="s">
        <v>20</v>
      </c>
      <c r="H400" s="1" t="s">
        <v>9312</v>
      </c>
      <c r="I400" s="1" t="s">
        <v>9313</v>
      </c>
      <c r="J400" s="1" t="s">
        <v>9313</v>
      </c>
      <c r="K400" s="2"/>
      <c r="L400" s="1">
        <v>-7.0</v>
      </c>
      <c r="M400" s="1"/>
      <c r="N400" s="1">
        <v>7.792166666666667</v>
      </c>
      <c r="O400" s="1" t="s">
        <v>7974</v>
      </c>
      <c r="P400" s="1" t="s">
        <v>9314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25</v>
      </c>
      <c r="B401" s="1" t="s">
        <v>17</v>
      </c>
      <c r="C401" s="1">
        <v>543.0</v>
      </c>
      <c r="D401" s="1">
        <v>0.0</v>
      </c>
      <c r="E401" s="2"/>
      <c r="F401" s="1" t="s">
        <v>19</v>
      </c>
      <c r="G401" s="1" t="s">
        <v>20</v>
      </c>
      <c r="H401" s="1" t="s">
        <v>9315</v>
      </c>
      <c r="I401" s="1" t="s">
        <v>9316</v>
      </c>
      <c r="J401" s="1" t="s">
        <v>9316</v>
      </c>
      <c r="K401" s="2"/>
      <c r="L401" s="1">
        <v>-7.0</v>
      </c>
      <c r="M401" s="1"/>
      <c r="N401" s="1">
        <v>7.634416666666667</v>
      </c>
      <c r="O401" s="1" t="s">
        <v>7974</v>
      </c>
      <c r="P401" s="1" t="s">
        <v>9317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25</v>
      </c>
      <c r="B402" s="1" t="s">
        <v>17</v>
      </c>
      <c r="C402" s="1">
        <v>264.0</v>
      </c>
      <c r="D402" s="1">
        <v>0.0</v>
      </c>
      <c r="E402" s="2"/>
      <c r="F402" s="1" t="s">
        <v>19</v>
      </c>
      <c r="G402" s="1" t="s">
        <v>20</v>
      </c>
      <c r="H402" s="1" t="s">
        <v>9318</v>
      </c>
      <c r="I402" s="1" t="s">
        <v>9319</v>
      </c>
      <c r="J402" s="1" t="s">
        <v>9319</v>
      </c>
      <c r="K402" s="2"/>
      <c r="L402" s="1">
        <v>-9.0</v>
      </c>
      <c r="M402" s="1"/>
      <c r="N402" s="1">
        <v>5.66155</v>
      </c>
      <c r="O402" s="1" t="s">
        <v>7974</v>
      </c>
      <c r="P402" s="1" t="s">
        <v>8221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30</v>
      </c>
      <c r="B403" s="1" t="s">
        <v>17</v>
      </c>
      <c r="C403" s="1">
        <v>600.0</v>
      </c>
      <c r="D403" s="1">
        <v>0.0</v>
      </c>
      <c r="E403" s="1" t="s">
        <v>18</v>
      </c>
      <c r="F403" s="1" t="s">
        <v>32</v>
      </c>
      <c r="G403" s="1" t="s">
        <v>20</v>
      </c>
      <c r="H403" s="1" t="s">
        <v>9320</v>
      </c>
      <c r="I403" s="1" t="s">
        <v>9321</v>
      </c>
      <c r="J403" s="1" t="s">
        <v>9322</v>
      </c>
      <c r="K403" s="1" t="s">
        <v>9323</v>
      </c>
      <c r="L403" s="1">
        <v>-15.0</v>
      </c>
      <c r="M403" s="1">
        <v>1.6746333333333334</v>
      </c>
      <c r="N403" s="1">
        <v>10.275666666666666</v>
      </c>
      <c r="O403" s="1" t="s">
        <v>37</v>
      </c>
      <c r="P403" s="1" t="s">
        <v>9324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30</v>
      </c>
      <c r="B404" s="1" t="s">
        <v>17</v>
      </c>
      <c r="C404" s="1">
        <v>309.0</v>
      </c>
      <c r="D404" s="1">
        <v>0.0</v>
      </c>
      <c r="E404" s="1" t="s">
        <v>18</v>
      </c>
      <c r="F404" s="1" t="s">
        <v>32</v>
      </c>
      <c r="G404" s="1" t="s">
        <v>26</v>
      </c>
      <c r="H404" s="1" t="s">
        <v>9325</v>
      </c>
      <c r="I404" s="1" t="s">
        <v>9326</v>
      </c>
      <c r="J404" s="1" t="s">
        <v>9327</v>
      </c>
      <c r="K404" s="1" t="s">
        <v>9328</v>
      </c>
      <c r="L404" s="1">
        <v>11.0</v>
      </c>
      <c r="M404" s="1">
        <v>1.70375</v>
      </c>
      <c r="N404" s="1">
        <v>14.49185</v>
      </c>
      <c r="O404" s="1" t="s">
        <v>37</v>
      </c>
      <c r="P404" s="1" t="s">
        <v>9329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25</v>
      </c>
      <c r="B405" s="1" t="s">
        <v>17</v>
      </c>
      <c r="C405" s="1">
        <v>658.0</v>
      </c>
      <c r="D405" s="1">
        <v>0.0</v>
      </c>
      <c r="E405" s="2"/>
      <c r="F405" s="1" t="s">
        <v>19</v>
      </c>
      <c r="G405" s="1" t="s">
        <v>20</v>
      </c>
      <c r="H405" s="1" t="s">
        <v>9330</v>
      </c>
      <c r="I405" s="1" t="s">
        <v>9331</v>
      </c>
      <c r="J405" s="1" t="s">
        <v>9331</v>
      </c>
      <c r="K405" s="2"/>
      <c r="L405" s="1">
        <v>-4.0</v>
      </c>
      <c r="M405" s="1"/>
      <c r="N405" s="1">
        <v>10.032233333333334</v>
      </c>
      <c r="O405" s="1" t="s">
        <v>7974</v>
      </c>
      <c r="P405" s="1" t="s">
        <v>9332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25</v>
      </c>
      <c r="B406" s="1" t="s">
        <v>17</v>
      </c>
      <c r="C406" s="3">
        <v>404.0</v>
      </c>
      <c r="D406" s="1">
        <v>0.0</v>
      </c>
      <c r="E406" s="2"/>
      <c r="F406" s="1" t="s">
        <v>19</v>
      </c>
      <c r="G406" s="1" t="s">
        <v>20</v>
      </c>
      <c r="H406" s="1" t="s">
        <v>9333</v>
      </c>
      <c r="I406" s="1" t="s">
        <v>9334</v>
      </c>
      <c r="J406" s="1" t="s">
        <v>9334</v>
      </c>
      <c r="K406" s="2"/>
      <c r="L406" s="1">
        <v>-7.0</v>
      </c>
      <c r="M406" s="1"/>
      <c r="N406" s="1">
        <v>7.7957833333333335</v>
      </c>
      <c r="O406" s="1" t="s">
        <v>7974</v>
      </c>
      <c r="P406" s="1" t="s">
        <v>9335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25</v>
      </c>
      <c r="B407" s="1" t="s">
        <v>17</v>
      </c>
      <c r="C407" s="1">
        <v>388.0</v>
      </c>
      <c r="D407" s="1">
        <v>0.0</v>
      </c>
      <c r="E407" s="2"/>
      <c r="F407" s="1" t="s">
        <v>19</v>
      </c>
      <c r="G407" s="1" t="s">
        <v>20</v>
      </c>
      <c r="H407" s="1" t="s">
        <v>9336</v>
      </c>
      <c r="I407" s="1" t="s">
        <v>9337</v>
      </c>
      <c r="J407" s="1" t="s">
        <v>9337</v>
      </c>
      <c r="K407" s="2"/>
      <c r="L407" s="1">
        <v>-7.0</v>
      </c>
      <c r="M407" s="1"/>
      <c r="N407" s="1">
        <v>7.545366666666666</v>
      </c>
      <c r="O407" s="1" t="s">
        <v>7974</v>
      </c>
      <c r="P407" s="1" t="s">
        <v>8620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30</v>
      </c>
      <c r="B408" s="1" t="s">
        <v>17</v>
      </c>
      <c r="C408" s="3">
        <v>394.0</v>
      </c>
      <c r="D408" s="1">
        <v>0.0</v>
      </c>
      <c r="E408" s="1" t="s">
        <v>18</v>
      </c>
      <c r="F408" s="1" t="s">
        <v>32</v>
      </c>
      <c r="G408" s="1" t="s">
        <v>20</v>
      </c>
      <c r="H408" s="1" t="s">
        <v>9338</v>
      </c>
      <c r="I408" s="1" t="s">
        <v>9339</v>
      </c>
      <c r="J408" s="1" t="s">
        <v>9340</v>
      </c>
      <c r="K408" s="1" t="s">
        <v>9341</v>
      </c>
      <c r="L408" s="1">
        <v>-5.0</v>
      </c>
      <c r="M408" s="1">
        <v>1.6504166666666666</v>
      </c>
      <c r="N408" s="1">
        <v>8.838366666666667</v>
      </c>
      <c r="O408" s="1" t="s">
        <v>37</v>
      </c>
      <c r="P408" s="1" t="s">
        <v>9342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30</v>
      </c>
      <c r="B409" s="1" t="s">
        <v>17</v>
      </c>
      <c r="C409" s="3">
        <v>645.0</v>
      </c>
      <c r="D409" s="1">
        <v>30.0</v>
      </c>
      <c r="E409" s="1" t="s">
        <v>18</v>
      </c>
      <c r="F409" s="1" t="s">
        <v>32</v>
      </c>
      <c r="G409" s="1" t="s">
        <v>20</v>
      </c>
      <c r="H409" s="1" t="s">
        <v>9343</v>
      </c>
      <c r="I409" s="1" t="s">
        <v>9344</v>
      </c>
      <c r="J409" s="1" t="s">
        <v>9345</v>
      </c>
      <c r="K409" s="1" t="s">
        <v>9346</v>
      </c>
      <c r="L409" s="1">
        <v>6.0</v>
      </c>
      <c r="M409" s="1">
        <v>0.6088333333333333</v>
      </c>
      <c r="N409" s="1">
        <v>12.237866666666667</v>
      </c>
      <c r="O409" s="1" t="s">
        <v>37</v>
      </c>
      <c r="P409" s="1" t="s">
        <v>9347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3">
        <v>388.0</v>
      </c>
      <c r="D410" s="1">
        <v>0.0</v>
      </c>
      <c r="E410" s="1" t="s">
        <v>18</v>
      </c>
      <c r="F410" s="1" t="s">
        <v>19</v>
      </c>
      <c r="G410" s="1" t="s">
        <v>20</v>
      </c>
      <c r="H410" s="1" t="s">
        <v>9348</v>
      </c>
      <c r="I410" s="1" t="s">
        <v>9349</v>
      </c>
      <c r="J410" s="1" t="s">
        <v>9349</v>
      </c>
      <c r="K410" s="2"/>
      <c r="L410" s="1">
        <v>-8.0</v>
      </c>
      <c r="M410" s="1"/>
      <c r="N410" s="1">
        <v>8.588966666666666</v>
      </c>
      <c r="O410" s="1" t="s">
        <v>7974</v>
      </c>
      <c r="P410" s="1" t="s">
        <v>9350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16</v>
      </c>
      <c r="B411" s="1" t="s">
        <v>17</v>
      </c>
      <c r="C411" s="1">
        <v>329.0</v>
      </c>
      <c r="D411" s="1">
        <v>0.0</v>
      </c>
      <c r="E411" s="1" t="s">
        <v>18</v>
      </c>
      <c r="F411" s="1" t="s">
        <v>19</v>
      </c>
      <c r="G411" s="1" t="s">
        <v>20</v>
      </c>
      <c r="H411" s="1" t="s">
        <v>9351</v>
      </c>
      <c r="I411" s="1" t="s">
        <v>9352</v>
      </c>
      <c r="J411" s="1" t="s">
        <v>9352</v>
      </c>
      <c r="K411" s="2"/>
      <c r="L411" s="1">
        <v>-8.0</v>
      </c>
      <c r="M411" s="1"/>
      <c r="N411" s="1">
        <v>6.6630666666666665</v>
      </c>
      <c r="O411" s="1" t="s">
        <v>7974</v>
      </c>
      <c r="P411" s="1" t="s">
        <v>8172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25</v>
      </c>
      <c r="B412" s="1" t="s">
        <v>17</v>
      </c>
      <c r="C412" s="1">
        <v>658.0</v>
      </c>
      <c r="D412" s="1">
        <v>0.0</v>
      </c>
      <c r="E412" s="2"/>
      <c r="F412" s="1" t="s">
        <v>19</v>
      </c>
      <c r="G412" s="1" t="s">
        <v>20</v>
      </c>
      <c r="H412" s="1" t="s">
        <v>9353</v>
      </c>
      <c r="I412" s="1" t="s">
        <v>9354</v>
      </c>
      <c r="J412" s="1" t="s">
        <v>9354</v>
      </c>
      <c r="K412" s="2"/>
      <c r="L412" s="1">
        <v>-7.0</v>
      </c>
      <c r="M412" s="1"/>
      <c r="N412" s="1">
        <v>7.085666666666667</v>
      </c>
      <c r="O412" s="1" t="s">
        <v>7974</v>
      </c>
      <c r="P412" s="1" t="s">
        <v>9355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195</v>
      </c>
      <c r="B413" s="1" t="s">
        <v>17</v>
      </c>
      <c r="C413" s="1">
        <v>379.0</v>
      </c>
      <c r="D413" s="1">
        <v>0.0</v>
      </c>
      <c r="E413" s="1" t="s">
        <v>9356</v>
      </c>
      <c r="F413" s="1" t="s">
        <v>19</v>
      </c>
      <c r="G413" s="1" t="s">
        <v>20</v>
      </c>
      <c r="H413" s="1" t="s">
        <v>9357</v>
      </c>
      <c r="I413" s="1" t="s">
        <v>9358</v>
      </c>
      <c r="J413" s="1" t="s">
        <v>9358</v>
      </c>
      <c r="K413" s="2"/>
      <c r="L413" s="1">
        <v>-4.0</v>
      </c>
      <c r="M413" s="1"/>
      <c r="N413" s="1">
        <v>10.987183333333334</v>
      </c>
      <c r="O413" s="1" t="s">
        <v>7974</v>
      </c>
      <c r="P413" s="1" t="s">
        <v>9359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25</v>
      </c>
      <c r="B414" s="1" t="s">
        <v>17</v>
      </c>
      <c r="C414" s="1">
        <v>1223.0</v>
      </c>
      <c r="D414" s="1">
        <v>0.0</v>
      </c>
      <c r="E414" s="2"/>
      <c r="F414" s="1" t="s">
        <v>19</v>
      </c>
      <c r="G414" s="1" t="s">
        <v>20</v>
      </c>
      <c r="H414" s="1" t="s">
        <v>9360</v>
      </c>
      <c r="I414" s="1" t="s">
        <v>9361</v>
      </c>
      <c r="J414" s="1" t="s">
        <v>9361</v>
      </c>
      <c r="K414" s="2"/>
      <c r="L414" s="1">
        <v>4.0</v>
      </c>
      <c r="M414" s="1"/>
      <c r="N414" s="1">
        <v>19.067483333333332</v>
      </c>
      <c r="O414" s="1" t="s">
        <v>7974</v>
      </c>
      <c r="P414" s="1" t="s">
        <v>9362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195</v>
      </c>
      <c r="B415" s="1" t="s">
        <v>17</v>
      </c>
      <c r="C415" s="1">
        <v>294.0</v>
      </c>
      <c r="D415" s="1">
        <v>0.0</v>
      </c>
      <c r="E415" s="1" t="s">
        <v>9363</v>
      </c>
      <c r="F415" s="1" t="s">
        <v>19</v>
      </c>
      <c r="G415" s="1" t="s">
        <v>20</v>
      </c>
      <c r="H415" s="1" t="s">
        <v>9364</v>
      </c>
      <c r="I415" s="1" t="s">
        <v>9365</v>
      </c>
      <c r="J415" s="1" t="s">
        <v>9365</v>
      </c>
      <c r="K415" s="2"/>
      <c r="L415" s="1">
        <v>-6.0</v>
      </c>
      <c r="M415" s="1"/>
      <c r="N415" s="1">
        <v>8.278066666666666</v>
      </c>
      <c r="O415" s="1" t="s">
        <v>7974</v>
      </c>
      <c r="P415" s="1" t="s">
        <v>9366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593.0</v>
      </c>
      <c r="D416" s="1">
        <v>0.0</v>
      </c>
      <c r="E416" s="1" t="s">
        <v>18</v>
      </c>
      <c r="F416" s="1" t="s">
        <v>19</v>
      </c>
      <c r="G416" s="1" t="s">
        <v>20</v>
      </c>
      <c r="H416" s="1" t="s">
        <v>9367</v>
      </c>
      <c r="I416" s="1" t="s">
        <v>9368</v>
      </c>
      <c r="J416" s="1" t="s">
        <v>9368</v>
      </c>
      <c r="K416" s="2"/>
      <c r="L416" s="1">
        <v>0.0</v>
      </c>
      <c r="M416" s="1"/>
      <c r="N416" s="1">
        <v>15.447933333333333</v>
      </c>
      <c r="O416" s="1" t="s">
        <v>7974</v>
      </c>
      <c r="P416" s="1" t="s">
        <v>9369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16</v>
      </c>
      <c r="B417" s="1" t="s">
        <v>17</v>
      </c>
      <c r="C417" s="3">
        <v>289.0</v>
      </c>
      <c r="D417" s="1">
        <v>0.0</v>
      </c>
      <c r="E417" s="1" t="s">
        <v>18</v>
      </c>
      <c r="F417" s="1" t="s">
        <v>19</v>
      </c>
      <c r="G417" s="1" t="s">
        <v>20</v>
      </c>
      <c r="H417" s="1" t="s">
        <v>9370</v>
      </c>
      <c r="I417" s="1" t="s">
        <v>9371</v>
      </c>
      <c r="J417" s="1" t="s">
        <v>9371</v>
      </c>
      <c r="K417" s="2"/>
      <c r="L417" s="1">
        <v>-5.0</v>
      </c>
      <c r="M417" s="1"/>
      <c r="N417" s="1">
        <v>9.41365</v>
      </c>
      <c r="O417" s="1" t="s">
        <v>7974</v>
      </c>
      <c r="P417" s="1" t="s">
        <v>9372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99</v>
      </c>
      <c r="B418" s="1" t="s">
        <v>17</v>
      </c>
      <c r="C418" s="3">
        <v>498.0</v>
      </c>
      <c r="D418" s="1">
        <v>0.0</v>
      </c>
      <c r="E418" s="2"/>
      <c r="F418" s="1" t="s">
        <v>42</v>
      </c>
      <c r="G418" s="1" t="s">
        <v>26</v>
      </c>
      <c r="H418" s="1" t="s">
        <v>9373</v>
      </c>
      <c r="I418" s="1" t="s">
        <v>9374</v>
      </c>
      <c r="J418" s="1" t="s">
        <v>9374</v>
      </c>
      <c r="K418" s="2"/>
      <c r="L418" s="1">
        <v>3.0</v>
      </c>
      <c r="M418" s="1"/>
      <c r="N418" s="1">
        <v>8.856383333333333</v>
      </c>
      <c r="O418" s="1" t="s">
        <v>102</v>
      </c>
      <c r="P418" s="1" t="s">
        <v>9375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99</v>
      </c>
      <c r="B419" s="1" t="s">
        <v>17</v>
      </c>
      <c r="C419" s="1">
        <v>618.0</v>
      </c>
      <c r="D419" s="1">
        <v>0.0</v>
      </c>
      <c r="E419" s="2"/>
      <c r="F419" s="1" t="s">
        <v>42</v>
      </c>
      <c r="G419" s="1" t="s">
        <v>26</v>
      </c>
      <c r="H419" s="1" t="s">
        <v>9376</v>
      </c>
      <c r="I419" s="1" t="s">
        <v>9377</v>
      </c>
      <c r="J419" s="1" t="s">
        <v>9377</v>
      </c>
      <c r="K419" s="2"/>
      <c r="L419" s="1">
        <v>0.0</v>
      </c>
      <c r="M419" s="1"/>
      <c r="N419" s="1">
        <v>25.025816666666667</v>
      </c>
      <c r="O419" s="1" t="s">
        <v>102</v>
      </c>
      <c r="P419" s="1" t="s">
        <v>9378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25</v>
      </c>
      <c r="B420" s="1" t="s">
        <v>17</v>
      </c>
      <c r="C420" s="1">
        <v>329.0</v>
      </c>
      <c r="D420" s="1">
        <v>0.0</v>
      </c>
      <c r="E420" s="2"/>
      <c r="F420" s="1" t="s">
        <v>19</v>
      </c>
      <c r="G420" s="1" t="s">
        <v>26</v>
      </c>
      <c r="H420" s="1" t="s">
        <v>9379</v>
      </c>
      <c r="I420" s="1" t="s">
        <v>9380</v>
      </c>
      <c r="J420" s="1" t="s">
        <v>9380</v>
      </c>
      <c r="K420" s="2"/>
      <c r="L420" s="1">
        <v>-5.0</v>
      </c>
      <c r="M420" s="1"/>
      <c r="N420" s="1">
        <v>9.138666666666667</v>
      </c>
      <c r="O420" s="1" t="s">
        <v>7974</v>
      </c>
      <c r="P420" s="1" t="s">
        <v>9072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195</v>
      </c>
      <c r="B421" s="1" t="s">
        <v>17</v>
      </c>
      <c r="C421" s="1">
        <v>407.0</v>
      </c>
      <c r="D421" s="1">
        <v>0.0</v>
      </c>
      <c r="E421" s="1" t="s">
        <v>3225</v>
      </c>
      <c r="F421" s="1" t="s">
        <v>19</v>
      </c>
      <c r="G421" s="1" t="s">
        <v>20</v>
      </c>
      <c r="H421" s="1" t="s">
        <v>9381</v>
      </c>
      <c r="I421" s="1" t="s">
        <v>9382</v>
      </c>
      <c r="J421" s="1" t="s">
        <v>9382</v>
      </c>
      <c r="K421" s="2"/>
      <c r="L421" s="1">
        <v>-4.0</v>
      </c>
      <c r="M421" s="1"/>
      <c r="N421" s="1">
        <v>10.75595</v>
      </c>
      <c r="O421" s="1" t="s">
        <v>7974</v>
      </c>
      <c r="P421" s="1" t="s">
        <v>9383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30</v>
      </c>
      <c r="B422" s="1" t="s">
        <v>17</v>
      </c>
      <c r="C422" s="1">
        <v>395.0</v>
      </c>
      <c r="D422" s="1">
        <v>0.0</v>
      </c>
      <c r="E422" s="1" t="s">
        <v>18</v>
      </c>
      <c r="F422" s="1" t="s">
        <v>32</v>
      </c>
      <c r="G422" s="1" t="s">
        <v>20</v>
      </c>
      <c r="H422" s="1" t="s">
        <v>9384</v>
      </c>
      <c r="I422" s="1" t="s">
        <v>9385</v>
      </c>
      <c r="J422" s="1" t="s">
        <v>9386</v>
      </c>
      <c r="K422" s="1" t="s">
        <v>9387</v>
      </c>
      <c r="L422" s="1">
        <v>-5.0</v>
      </c>
      <c r="M422" s="1">
        <v>1.1503833333333333</v>
      </c>
      <c r="N422" s="1">
        <v>8.986683333333334</v>
      </c>
      <c r="O422" s="1" t="s">
        <v>37</v>
      </c>
      <c r="P422" s="1" t="s">
        <v>9388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25</v>
      </c>
      <c r="B423" s="1" t="s">
        <v>17</v>
      </c>
      <c r="C423" s="1">
        <v>264.0</v>
      </c>
      <c r="D423" s="1">
        <v>0.0</v>
      </c>
      <c r="E423" s="2"/>
      <c r="F423" s="1" t="s">
        <v>19</v>
      </c>
      <c r="G423" s="1" t="s">
        <v>20</v>
      </c>
      <c r="H423" s="1" t="s">
        <v>9389</v>
      </c>
      <c r="I423" s="1" t="s">
        <v>9390</v>
      </c>
      <c r="J423" s="1" t="s">
        <v>9390</v>
      </c>
      <c r="K423" s="2"/>
      <c r="L423" s="1">
        <v>-5.0</v>
      </c>
      <c r="M423" s="1"/>
      <c r="N423" s="1">
        <v>9.795633333333333</v>
      </c>
      <c r="O423" s="1" t="s">
        <v>7974</v>
      </c>
      <c r="P423" s="1" t="s">
        <v>9096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195</v>
      </c>
      <c r="B424" s="1" t="s">
        <v>17</v>
      </c>
      <c r="C424" s="3">
        <v>329.0</v>
      </c>
      <c r="D424" s="1">
        <v>0.0</v>
      </c>
      <c r="E424" s="1" t="s">
        <v>9391</v>
      </c>
      <c r="F424" s="1" t="s">
        <v>19</v>
      </c>
      <c r="G424" s="1" t="s">
        <v>20</v>
      </c>
      <c r="H424" s="1" t="s">
        <v>9392</v>
      </c>
      <c r="I424" s="1" t="s">
        <v>9393</v>
      </c>
      <c r="J424" s="1" t="s">
        <v>9393</v>
      </c>
      <c r="K424" s="2"/>
      <c r="L424" s="1">
        <v>-4.0</v>
      </c>
      <c r="M424" s="1"/>
      <c r="N424" s="1">
        <v>10.469483333333333</v>
      </c>
      <c r="O424" s="1" t="s">
        <v>7974</v>
      </c>
      <c r="P424" s="1" t="s">
        <v>2478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30</v>
      </c>
      <c r="B425" s="1" t="s">
        <v>17</v>
      </c>
      <c r="C425" s="1">
        <v>642.0</v>
      </c>
      <c r="D425" s="1">
        <v>0.0</v>
      </c>
      <c r="E425" s="1" t="s">
        <v>9394</v>
      </c>
      <c r="F425" s="1" t="s">
        <v>32</v>
      </c>
      <c r="G425" s="1" t="s">
        <v>20</v>
      </c>
      <c r="H425" s="1" t="s">
        <v>9395</v>
      </c>
      <c r="I425" s="1" t="s">
        <v>9396</v>
      </c>
      <c r="J425" s="1" t="s">
        <v>9397</v>
      </c>
      <c r="K425" s="1" t="s">
        <v>9398</v>
      </c>
      <c r="L425" s="1">
        <v>-1.0</v>
      </c>
      <c r="M425" s="1">
        <v>0.007366666666666666</v>
      </c>
      <c r="N425" s="1">
        <v>16.299116666666666</v>
      </c>
      <c r="O425" s="1" t="s">
        <v>37</v>
      </c>
      <c r="P425" s="1" t="s">
        <v>9399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195</v>
      </c>
      <c r="B426" s="1" t="s">
        <v>17</v>
      </c>
      <c r="C426" s="1">
        <v>857.0</v>
      </c>
      <c r="D426" s="1">
        <v>0.0</v>
      </c>
      <c r="E426" s="1" t="s">
        <v>479</v>
      </c>
      <c r="F426" s="1" t="s">
        <v>19</v>
      </c>
      <c r="G426" s="1" t="s">
        <v>20</v>
      </c>
      <c r="H426" s="1" t="s">
        <v>9400</v>
      </c>
      <c r="I426" s="1" t="s">
        <v>9401</v>
      </c>
      <c r="J426" s="1" t="s">
        <v>9401</v>
      </c>
      <c r="K426" s="2"/>
      <c r="L426" s="1">
        <v>0.0</v>
      </c>
      <c r="M426" s="1"/>
      <c r="N426" s="1">
        <v>14.38885</v>
      </c>
      <c r="O426" s="1" t="s">
        <v>7974</v>
      </c>
      <c r="P426" s="1" t="s">
        <v>9402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25</v>
      </c>
      <c r="B427" s="1" t="s">
        <v>17</v>
      </c>
      <c r="C427" s="1">
        <v>723.0</v>
      </c>
      <c r="D427" s="1">
        <v>0.0</v>
      </c>
      <c r="E427" s="2"/>
      <c r="F427" s="1" t="s">
        <v>19</v>
      </c>
      <c r="G427" s="1" t="s">
        <v>20</v>
      </c>
      <c r="H427" s="1" t="s">
        <v>9403</v>
      </c>
      <c r="I427" s="1" t="s">
        <v>9404</v>
      </c>
      <c r="J427" s="1" t="s">
        <v>9404</v>
      </c>
      <c r="K427" s="2"/>
      <c r="L427" s="1">
        <v>0.0</v>
      </c>
      <c r="M427" s="1"/>
      <c r="N427" s="1">
        <v>15.224666666666666</v>
      </c>
      <c r="O427" s="1" t="s">
        <v>7974</v>
      </c>
      <c r="P427" s="1" t="s">
        <v>9405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195</v>
      </c>
      <c r="B428" s="1" t="s">
        <v>17</v>
      </c>
      <c r="C428" s="3">
        <v>264.0</v>
      </c>
      <c r="D428" s="1">
        <v>0.0</v>
      </c>
      <c r="E428" s="1" t="s">
        <v>9406</v>
      </c>
      <c r="F428" s="1" t="s">
        <v>19</v>
      </c>
      <c r="G428" s="1" t="s">
        <v>20</v>
      </c>
      <c r="H428" s="1" t="s">
        <v>9407</v>
      </c>
      <c r="I428" s="1" t="s">
        <v>9408</v>
      </c>
      <c r="J428" s="1" t="s">
        <v>9408</v>
      </c>
      <c r="K428" s="2"/>
      <c r="L428" s="1">
        <v>-10.0</v>
      </c>
      <c r="M428" s="1"/>
      <c r="N428" s="1">
        <v>4.8225</v>
      </c>
      <c r="O428" s="1" t="s">
        <v>7974</v>
      </c>
      <c r="P428" s="1" t="s">
        <v>7316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195</v>
      </c>
      <c r="B429" s="1" t="s">
        <v>17</v>
      </c>
      <c r="C429" s="3">
        <v>264.0</v>
      </c>
      <c r="D429" s="1">
        <v>0.0</v>
      </c>
      <c r="E429" s="1" t="s">
        <v>9409</v>
      </c>
      <c r="F429" s="1" t="s">
        <v>19</v>
      </c>
      <c r="G429" s="1" t="s">
        <v>20</v>
      </c>
      <c r="H429" s="1" t="s">
        <v>9410</v>
      </c>
      <c r="I429" s="1" t="s">
        <v>9411</v>
      </c>
      <c r="J429" s="1" t="s">
        <v>9411</v>
      </c>
      <c r="K429" s="2"/>
      <c r="L429" s="1">
        <v>-10.0</v>
      </c>
      <c r="M429" s="1"/>
      <c r="N429" s="1">
        <v>4.574633333333334</v>
      </c>
      <c r="O429" s="1" t="s">
        <v>7974</v>
      </c>
      <c r="P429" s="1" t="s">
        <v>7000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30</v>
      </c>
      <c r="B430" s="1" t="s">
        <v>17</v>
      </c>
      <c r="C430" s="1">
        <v>344.0</v>
      </c>
      <c r="D430" s="1">
        <v>0.0</v>
      </c>
      <c r="E430" s="1" t="s">
        <v>18</v>
      </c>
      <c r="F430" s="1" t="s">
        <v>32</v>
      </c>
      <c r="G430" s="1" t="s">
        <v>26</v>
      </c>
      <c r="H430" s="1" t="s">
        <v>9412</v>
      </c>
      <c r="I430" s="1" t="s">
        <v>9413</v>
      </c>
      <c r="J430" s="1" t="s">
        <v>9414</v>
      </c>
      <c r="K430" s="1" t="s">
        <v>9415</v>
      </c>
      <c r="L430" s="1">
        <v>-9.0</v>
      </c>
      <c r="M430" s="1">
        <v>0.6522666666666667</v>
      </c>
      <c r="N430" s="1">
        <v>7.08885</v>
      </c>
      <c r="O430" s="1" t="s">
        <v>37</v>
      </c>
      <c r="P430" s="1" t="s">
        <v>9416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16</v>
      </c>
      <c r="B431" s="1" t="s">
        <v>17</v>
      </c>
      <c r="C431" s="1">
        <v>329.0</v>
      </c>
      <c r="D431" s="1">
        <v>0.0</v>
      </c>
      <c r="E431" s="1" t="s">
        <v>18</v>
      </c>
      <c r="F431" s="1" t="s">
        <v>19</v>
      </c>
      <c r="G431" s="1" t="s">
        <v>20</v>
      </c>
      <c r="H431" s="1" t="s">
        <v>9417</v>
      </c>
      <c r="I431" s="1" t="s">
        <v>9418</v>
      </c>
      <c r="J431" s="1" t="s">
        <v>9418</v>
      </c>
      <c r="K431" s="2"/>
      <c r="L431" s="1">
        <v>-7.0</v>
      </c>
      <c r="M431" s="1"/>
      <c r="N431" s="1">
        <v>7.241816666666667</v>
      </c>
      <c r="O431" s="1" t="s">
        <v>7974</v>
      </c>
      <c r="P431" s="1" t="s">
        <v>9419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25</v>
      </c>
      <c r="B432" s="1" t="s">
        <v>17</v>
      </c>
      <c r="C432" s="1">
        <v>321.0</v>
      </c>
      <c r="D432" s="1">
        <v>0.0</v>
      </c>
      <c r="E432" s="2"/>
      <c r="F432" s="1" t="s">
        <v>19</v>
      </c>
      <c r="G432" s="1" t="s">
        <v>20</v>
      </c>
      <c r="H432" s="1" t="s">
        <v>9420</v>
      </c>
      <c r="I432" s="1" t="s">
        <v>9421</v>
      </c>
      <c r="J432" s="1" t="s">
        <v>9421</v>
      </c>
      <c r="K432" s="2"/>
      <c r="L432" s="1">
        <v>-5.0</v>
      </c>
      <c r="M432" s="1"/>
      <c r="N432" s="1">
        <v>9.052</v>
      </c>
      <c r="O432" s="1" t="s">
        <v>7974</v>
      </c>
      <c r="P432" s="1" t="s">
        <v>9422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25</v>
      </c>
      <c r="B433" s="1" t="s">
        <v>17</v>
      </c>
      <c r="C433" s="3">
        <v>379.0</v>
      </c>
      <c r="D433" s="1">
        <v>0.0</v>
      </c>
      <c r="E433" s="2"/>
      <c r="F433" s="1" t="s">
        <v>19</v>
      </c>
      <c r="G433" s="1" t="s">
        <v>26</v>
      </c>
      <c r="H433" s="1" t="s">
        <v>9423</v>
      </c>
      <c r="I433" s="1" t="s">
        <v>9424</v>
      </c>
      <c r="J433" s="1" t="s">
        <v>9424</v>
      </c>
      <c r="K433" s="2"/>
      <c r="L433" s="1">
        <v>-6.0</v>
      </c>
      <c r="M433" s="1"/>
      <c r="N433" s="1">
        <v>8.7333</v>
      </c>
      <c r="O433" s="1" t="s">
        <v>7974</v>
      </c>
      <c r="P433" s="1" t="s">
        <v>9425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1">
        <v>308.0</v>
      </c>
      <c r="D434" s="1">
        <v>0.0</v>
      </c>
      <c r="E434" s="1" t="s">
        <v>18</v>
      </c>
      <c r="F434" s="1" t="s">
        <v>19</v>
      </c>
      <c r="G434" s="1" t="s">
        <v>20</v>
      </c>
      <c r="H434" s="1" t="s">
        <v>9426</v>
      </c>
      <c r="I434" s="1" t="s">
        <v>9427</v>
      </c>
      <c r="J434" s="1" t="s">
        <v>9427</v>
      </c>
      <c r="K434" s="2"/>
      <c r="L434" s="1">
        <v>-8.0</v>
      </c>
      <c r="M434" s="1"/>
      <c r="N434" s="1">
        <v>6.6934</v>
      </c>
      <c r="O434" s="1" t="s">
        <v>7974</v>
      </c>
      <c r="P434" s="1" t="s">
        <v>9428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16</v>
      </c>
      <c r="B435" s="1" t="s">
        <v>17</v>
      </c>
      <c r="C435" s="1">
        <v>289.0</v>
      </c>
      <c r="D435" s="1">
        <v>0.0</v>
      </c>
      <c r="E435" s="1" t="s">
        <v>18</v>
      </c>
      <c r="F435" s="1" t="s">
        <v>19</v>
      </c>
      <c r="G435" s="1" t="s">
        <v>20</v>
      </c>
      <c r="H435" s="1" t="s">
        <v>9429</v>
      </c>
      <c r="I435" s="1" t="s">
        <v>9430</v>
      </c>
      <c r="J435" s="1" t="s">
        <v>9430</v>
      </c>
      <c r="K435" s="2"/>
      <c r="L435" s="1">
        <v>-8.0</v>
      </c>
      <c r="M435" s="1"/>
      <c r="N435" s="1">
        <v>6.268916666666667</v>
      </c>
      <c r="O435" s="1" t="s">
        <v>7974</v>
      </c>
      <c r="P435" s="1" t="s">
        <v>9431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99</v>
      </c>
      <c r="B436" s="1" t="s">
        <v>17</v>
      </c>
      <c r="C436" s="1">
        <v>59.0</v>
      </c>
      <c r="D436" s="1">
        <v>0.0</v>
      </c>
      <c r="E436" s="2"/>
      <c r="F436" s="1" t="s">
        <v>42</v>
      </c>
      <c r="G436" s="1" t="s">
        <v>26</v>
      </c>
      <c r="H436" s="1" t="s">
        <v>9432</v>
      </c>
      <c r="I436" s="1" t="s">
        <v>9433</v>
      </c>
      <c r="J436" s="1" t="s">
        <v>9433</v>
      </c>
      <c r="K436" s="2"/>
      <c r="L436" s="1">
        <v>3.0</v>
      </c>
      <c r="M436" s="1"/>
      <c r="N436" s="1">
        <v>8.677916666666667</v>
      </c>
      <c r="O436" s="1" t="s">
        <v>102</v>
      </c>
      <c r="P436" s="1" t="s">
        <v>9434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1051.0</v>
      </c>
      <c r="D437" s="1">
        <v>0.0</v>
      </c>
      <c r="E437" s="1" t="s">
        <v>18</v>
      </c>
      <c r="F437" s="1" t="s">
        <v>19</v>
      </c>
      <c r="G437" s="1" t="s">
        <v>20</v>
      </c>
      <c r="H437" s="1" t="s">
        <v>9435</v>
      </c>
      <c r="I437" s="1" t="s">
        <v>9436</v>
      </c>
      <c r="J437" s="1" t="s">
        <v>9436</v>
      </c>
      <c r="K437" s="2"/>
      <c r="L437" s="1">
        <v>5.0</v>
      </c>
      <c r="M437" s="1"/>
      <c r="N437" s="1">
        <v>20.210266666666666</v>
      </c>
      <c r="O437" s="1" t="s">
        <v>7974</v>
      </c>
      <c r="P437" s="1" t="s">
        <v>9437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16</v>
      </c>
      <c r="B438" s="1" t="s">
        <v>17</v>
      </c>
      <c r="C438" s="1">
        <v>528.0</v>
      </c>
      <c r="D438" s="1">
        <v>0.0</v>
      </c>
      <c r="E438" s="1" t="s">
        <v>18</v>
      </c>
      <c r="F438" s="1" t="s">
        <v>19</v>
      </c>
      <c r="G438" s="1" t="s">
        <v>20</v>
      </c>
      <c r="H438" s="1" t="s">
        <v>9438</v>
      </c>
      <c r="I438" s="1" t="s">
        <v>9439</v>
      </c>
      <c r="J438" s="1" t="s">
        <v>9439</v>
      </c>
      <c r="K438" s="2"/>
      <c r="L438" s="1">
        <v>-4.0</v>
      </c>
      <c r="M438" s="1"/>
      <c r="N438" s="1">
        <v>10.21935</v>
      </c>
      <c r="O438" s="1" t="s">
        <v>7974</v>
      </c>
      <c r="P438" s="1" t="s">
        <v>9440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99</v>
      </c>
      <c r="B439" s="1" t="s">
        <v>17</v>
      </c>
      <c r="C439" s="1">
        <v>349.0</v>
      </c>
      <c r="D439" s="1">
        <v>0.0</v>
      </c>
      <c r="E439" s="2"/>
      <c r="F439" s="1" t="s">
        <v>42</v>
      </c>
      <c r="G439" s="1" t="s">
        <v>26</v>
      </c>
      <c r="H439" s="1" t="s">
        <v>9441</v>
      </c>
      <c r="I439" s="1" t="s">
        <v>9442</v>
      </c>
      <c r="J439" s="1" t="s">
        <v>9442</v>
      </c>
      <c r="K439" s="2"/>
      <c r="L439" s="1">
        <v>5.0</v>
      </c>
      <c r="M439" s="1"/>
      <c r="N439" s="1">
        <v>10.5074</v>
      </c>
      <c r="O439" s="1" t="s">
        <v>102</v>
      </c>
      <c r="P439" s="1" t="s">
        <v>9443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30</v>
      </c>
      <c r="B440" s="1" t="s">
        <v>17</v>
      </c>
      <c r="C440" s="1">
        <v>480.0</v>
      </c>
      <c r="D440" s="1">
        <v>18.0</v>
      </c>
      <c r="E440" s="1" t="s">
        <v>9444</v>
      </c>
      <c r="F440" s="1" t="s">
        <v>32</v>
      </c>
      <c r="G440" s="1" t="s">
        <v>20</v>
      </c>
      <c r="H440" s="1" t="s">
        <v>9445</v>
      </c>
      <c r="I440" s="1" t="s">
        <v>9446</v>
      </c>
      <c r="J440" s="1" t="s">
        <v>9447</v>
      </c>
      <c r="K440" s="1" t="s">
        <v>9448</v>
      </c>
      <c r="L440" s="1">
        <v>-15.0</v>
      </c>
      <c r="M440" s="1">
        <v>0.0023166666666666665</v>
      </c>
      <c r="N440" s="1">
        <v>7.61125</v>
      </c>
      <c r="O440" s="1" t="s">
        <v>37</v>
      </c>
      <c r="P440" s="1" t="s">
        <v>9449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99</v>
      </c>
      <c r="B441" s="1" t="s">
        <v>17</v>
      </c>
      <c r="C441" s="3">
        <v>59.0</v>
      </c>
      <c r="D441" s="1">
        <v>0.0</v>
      </c>
      <c r="E441" s="2"/>
      <c r="F441" s="1" t="s">
        <v>42</v>
      </c>
      <c r="G441" s="1" t="s">
        <v>26</v>
      </c>
      <c r="H441" s="1" t="s">
        <v>9450</v>
      </c>
      <c r="I441" s="1" t="s">
        <v>9451</v>
      </c>
      <c r="J441" s="1" t="s">
        <v>9451</v>
      </c>
      <c r="K441" s="2"/>
      <c r="L441" s="1">
        <v>-4.0</v>
      </c>
      <c r="M441" s="1"/>
      <c r="N441" s="1">
        <v>0.29055</v>
      </c>
      <c r="O441" s="1" t="s">
        <v>102</v>
      </c>
      <c r="P441" s="1" t="s">
        <v>9452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25</v>
      </c>
      <c r="B442" s="1" t="s">
        <v>17</v>
      </c>
      <c r="C442" s="3">
        <v>503.0</v>
      </c>
      <c r="D442" s="1">
        <v>0.0</v>
      </c>
      <c r="E442" s="2"/>
      <c r="F442" s="1" t="s">
        <v>19</v>
      </c>
      <c r="G442" s="1" t="s">
        <v>20</v>
      </c>
      <c r="H442" s="1" t="s">
        <v>9453</v>
      </c>
      <c r="I442" s="1" t="s">
        <v>9454</v>
      </c>
      <c r="J442" s="1" t="s">
        <v>9454</v>
      </c>
      <c r="K442" s="2"/>
      <c r="L442" s="1">
        <v>-6.0</v>
      </c>
      <c r="M442" s="1"/>
      <c r="N442" s="1">
        <v>8.434183333333333</v>
      </c>
      <c r="O442" s="1" t="s">
        <v>7974</v>
      </c>
      <c r="P442" s="1" t="s">
        <v>9455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99</v>
      </c>
      <c r="B443" s="1" t="s">
        <v>17</v>
      </c>
      <c r="C443" s="1">
        <v>206.0</v>
      </c>
      <c r="D443" s="1">
        <v>0.0</v>
      </c>
      <c r="E443" s="2"/>
      <c r="F443" s="1" t="s">
        <v>42</v>
      </c>
      <c r="G443" s="1" t="s">
        <v>26</v>
      </c>
      <c r="H443" s="1" t="s">
        <v>9456</v>
      </c>
      <c r="I443" s="1" t="s">
        <v>9457</v>
      </c>
      <c r="J443" s="1" t="s">
        <v>9457</v>
      </c>
      <c r="K443" s="2"/>
      <c r="L443" s="1">
        <v>-4.0</v>
      </c>
      <c r="M443" s="1"/>
      <c r="N443" s="1">
        <v>0.29405</v>
      </c>
      <c r="O443" s="1" t="s">
        <v>102</v>
      </c>
      <c r="P443" s="1" t="s">
        <v>9458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99</v>
      </c>
      <c r="B444" s="1" t="s">
        <v>17</v>
      </c>
      <c r="C444" s="1">
        <v>349.0</v>
      </c>
      <c r="D444" s="1">
        <v>0.0</v>
      </c>
      <c r="E444" s="2"/>
      <c r="F444" s="1" t="s">
        <v>42</v>
      </c>
      <c r="G444" s="1" t="s">
        <v>26</v>
      </c>
      <c r="H444" s="1" t="s">
        <v>9459</v>
      </c>
      <c r="I444" s="1" t="s">
        <v>9460</v>
      </c>
      <c r="J444" s="1" t="s">
        <v>9460</v>
      </c>
      <c r="K444" s="2"/>
      <c r="L444" s="1">
        <v>3.0</v>
      </c>
      <c r="M444" s="1"/>
      <c r="N444" s="1">
        <v>8.945733333333333</v>
      </c>
      <c r="O444" s="1" t="s">
        <v>102</v>
      </c>
      <c r="P444" s="1" t="s">
        <v>9461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99</v>
      </c>
      <c r="B445" s="1" t="s">
        <v>17</v>
      </c>
      <c r="C445" s="1">
        <v>566.0</v>
      </c>
      <c r="D445" s="1">
        <v>0.0</v>
      </c>
      <c r="E445" s="2"/>
      <c r="F445" s="1" t="s">
        <v>42</v>
      </c>
      <c r="G445" s="1" t="s">
        <v>26</v>
      </c>
      <c r="H445" s="1" t="s">
        <v>9462</v>
      </c>
      <c r="I445" s="1" t="s">
        <v>9463</v>
      </c>
      <c r="J445" s="1" t="s">
        <v>9463</v>
      </c>
      <c r="K445" s="2"/>
      <c r="L445" s="1">
        <v>5.0</v>
      </c>
      <c r="M445" s="1"/>
      <c r="N445" s="1">
        <v>10.86785</v>
      </c>
      <c r="O445" s="1" t="s">
        <v>102</v>
      </c>
      <c r="P445" s="1" t="s">
        <v>9464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30</v>
      </c>
      <c r="B446" s="1" t="s">
        <v>17</v>
      </c>
      <c r="C446" s="1">
        <v>247.0</v>
      </c>
      <c r="D446" s="1">
        <v>62.0</v>
      </c>
      <c r="E446" s="2"/>
      <c r="F446" s="1" t="s">
        <v>42</v>
      </c>
      <c r="G446" s="1" t="s">
        <v>20</v>
      </c>
      <c r="H446" s="1" t="s">
        <v>9465</v>
      </c>
      <c r="I446" s="1" t="s">
        <v>9466</v>
      </c>
      <c r="J446" s="1" t="s">
        <v>9466</v>
      </c>
      <c r="K446" s="2"/>
      <c r="L446" s="1">
        <v>-5.0</v>
      </c>
      <c r="M446" s="1"/>
      <c r="N446" s="1">
        <v>20.082866666666668</v>
      </c>
      <c r="O446" s="1" t="s">
        <v>37</v>
      </c>
      <c r="P446" s="1" t="s">
        <v>8200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25</v>
      </c>
      <c r="B447" s="1" t="s">
        <v>17</v>
      </c>
      <c r="C447" s="1">
        <v>323.0</v>
      </c>
      <c r="D447" s="1">
        <v>0.0</v>
      </c>
      <c r="E447" s="2"/>
      <c r="F447" s="1" t="s">
        <v>19</v>
      </c>
      <c r="G447" s="1" t="s">
        <v>20</v>
      </c>
      <c r="H447" s="1" t="s">
        <v>9467</v>
      </c>
      <c r="I447" s="1" t="s">
        <v>9468</v>
      </c>
      <c r="J447" s="1" t="s">
        <v>9468</v>
      </c>
      <c r="K447" s="2"/>
      <c r="L447" s="1">
        <v>3.0</v>
      </c>
      <c r="M447" s="1"/>
      <c r="N447" s="1">
        <v>18.477283333333332</v>
      </c>
      <c r="O447" s="1" t="s">
        <v>7974</v>
      </c>
      <c r="P447" s="1" t="s">
        <v>9469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16</v>
      </c>
      <c r="B448" s="1" t="s">
        <v>17</v>
      </c>
      <c r="C448" s="1">
        <v>264.0</v>
      </c>
      <c r="D448" s="1">
        <v>0.0</v>
      </c>
      <c r="E448" s="1" t="s">
        <v>18</v>
      </c>
      <c r="F448" s="1" t="s">
        <v>19</v>
      </c>
      <c r="G448" s="1" t="s">
        <v>20</v>
      </c>
      <c r="H448" s="1" t="s">
        <v>9470</v>
      </c>
      <c r="I448" s="1" t="s">
        <v>9471</v>
      </c>
      <c r="J448" s="1" t="s">
        <v>9471</v>
      </c>
      <c r="K448" s="2"/>
      <c r="L448" s="1">
        <v>-6.0</v>
      </c>
      <c r="M448" s="1"/>
      <c r="N448" s="1">
        <v>8.710716666666666</v>
      </c>
      <c r="O448" s="1" t="s">
        <v>7974</v>
      </c>
      <c r="P448" s="1" t="s">
        <v>8563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195</v>
      </c>
      <c r="B449" s="1" t="s">
        <v>17</v>
      </c>
      <c r="C449" s="1">
        <v>364.0</v>
      </c>
      <c r="D449" s="1">
        <v>0.0</v>
      </c>
      <c r="E449" s="1" t="s">
        <v>9472</v>
      </c>
      <c r="F449" s="1" t="s">
        <v>19</v>
      </c>
      <c r="G449" s="1" t="s">
        <v>20</v>
      </c>
      <c r="H449" s="1" t="s">
        <v>9473</v>
      </c>
      <c r="I449" s="1" t="s">
        <v>9474</v>
      </c>
      <c r="J449" s="1" t="s">
        <v>9474</v>
      </c>
      <c r="K449" s="2"/>
      <c r="L449" s="1">
        <v>-8.0</v>
      </c>
      <c r="M449" s="1"/>
      <c r="N449" s="1">
        <v>6.016983333333333</v>
      </c>
      <c r="O449" s="1" t="s">
        <v>7974</v>
      </c>
      <c r="P449" s="1" t="s">
        <v>9174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195</v>
      </c>
      <c r="B450" s="1" t="s">
        <v>17</v>
      </c>
      <c r="C450" s="1">
        <v>329.0</v>
      </c>
      <c r="D450" s="1">
        <v>0.0</v>
      </c>
      <c r="E450" s="1" t="s">
        <v>8400</v>
      </c>
      <c r="F450" s="1" t="s">
        <v>19</v>
      </c>
      <c r="G450" s="1" t="s">
        <v>20</v>
      </c>
      <c r="H450" s="1" t="s">
        <v>9475</v>
      </c>
      <c r="I450" s="1" t="s">
        <v>9476</v>
      </c>
      <c r="J450" s="1" t="s">
        <v>9476</v>
      </c>
      <c r="K450" s="2"/>
      <c r="L450" s="1">
        <v>-5.0</v>
      </c>
      <c r="M450" s="1"/>
      <c r="N450" s="1">
        <v>9.20115</v>
      </c>
      <c r="O450" s="1" t="s">
        <v>7974</v>
      </c>
      <c r="P450" s="1" t="s">
        <v>9477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30</v>
      </c>
      <c r="B451" s="1" t="s">
        <v>17</v>
      </c>
      <c r="C451" s="1">
        <v>0.0</v>
      </c>
      <c r="D451" s="1">
        <v>677.0</v>
      </c>
      <c r="E451" s="2"/>
      <c r="F451" s="1" t="s">
        <v>42</v>
      </c>
      <c r="G451" s="1" t="s">
        <v>20</v>
      </c>
      <c r="H451" s="1" t="s">
        <v>9478</v>
      </c>
      <c r="I451" s="1" t="s">
        <v>9479</v>
      </c>
      <c r="J451" s="1" t="s">
        <v>9479</v>
      </c>
      <c r="K451" s="2"/>
      <c r="L451" s="1">
        <v>-9.0</v>
      </c>
      <c r="M451" s="1"/>
      <c r="N451" s="1">
        <v>9.401383333333333</v>
      </c>
      <c r="O451" s="1" t="s">
        <v>37</v>
      </c>
      <c r="P451" s="1" t="s">
        <v>9480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25</v>
      </c>
      <c r="B452" s="1" t="s">
        <v>17</v>
      </c>
      <c r="C452" s="1">
        <v>329.0</v>
      </c>
      <c r="D452" s="1">
        <v>0.0</v>
      </c>
      <c r="E452" s="2"/>
      <c r="F452" s="1" t="s">
        <v>19</v>
      </c>
      <c r="G452" s="1" t="s">
        <v>20</v>
      </c>
      <c r="H452" s="1" t="s">
        <v>9481</v>
      </c>
      <c r="I452" s="1" t="s">
        <v>9482</v>
      </c>
      <c r="J452" s="1" t="s">
        <v>9482</v>
      </c>
      <c r="K452" s="2"/>
      <c r="L452" s="1">
        <v>-5.0</v>
      </c>
      <c r="M452" s="1"/>
      <c r="N452" s="1">
        <v>9.944033333333334</v>
      </c>
      <c r="O452" s="1" t="s">
        <v>7974</v>
      </c>
      <c r="P452" s="1" t="s">
        <v>8373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25</v>
      </c>
      <c r="B453" s="1" t="s">
        <v>17</v>
      </c>
      <c r="C453" s="1">
        <v>329.0</v>
      </c>
      <c r="D453" s="1">
        <v>0.0</v>
      </c>
      <c r="E453" s="2"/>
      <c r="F453" s="1" t="s">
        <v>19</v>
      </c>
      <c r="G453" s="1" t="s">
        <v>20</v>
      </c>
      <c r="H453" s="1" t="s">
        <v>9483</v>
      </c>
      <c r="I453" s="1" t="s">
        <v>9484</v>
      </c>
      <c r="J453" s="1" t="s">
        <v>9484</v>
      </c>
      <c r="K453" s="2"/>
      <c r="L453" s="1">
        <v>-5.0</v>
      </c>
      <c r="M453" s="1"/>
      <c r="N453" s="1">
        <v>9.584183333333334</v>
      </c>
      <c r="O453" s="1" t="s">
        <v>7974</v>
      </c>
      <c r="P453" s="1" t="s">
        <v>9485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30</v>
      </c>
      <c r="B454" s="1" t="s">
        <v>17</v>
      </c>
      <c r="C454" s="1">
        <v>351.0</v>
      </c>
      <c r="D454" s="1">
        <v>0.0</v>
      </c>
      <c r="E454" s="1" t="s">
        <v>9444</v>
      </c>
      <c r="F454" s="1" t="s">
        <v>32</v>
      </c>
      <c r="G454" s="1" t="s">
        <v>20</v>
      </c>
      <c r="H454" s="1" t="s">
        <v>9486</v>
      </c>
      <c r="I454" s="1" t="s">
        <v>9487</v>
      </c>
      <c r="J454" s="1" t="s">
        <v>9488</v>
      </c>
      <c r="K454" s="1" t="s">
        <v>9489</v>
      </c>
      <c r="L454" s="1">
        <v>-3.0</v>
      </c>
      <c r="M454" s="1">
        <v>0.002416666666666667</v>
      </c>
      <c r="N454" s="1">
        <v>10.21565</v>
      </c>
      <c r="O454" s="1" t="s">
        <v>37</v>
      </c>
      <c r="P454" s="1" t="s">
        <v>9490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30</v>
      </c>
      <c r="B455" s="1" t="s">
        <v>17</v>
      </c>
      <c r="C455" s="1">
        <v>673.0</v>
      </c>
      <c r="D455" s="1">
        <v>0.0</v>
      </c>
      <c r="E455" s="1" t="s">
        <v>9444</v>
      </c>
      <c r="F455" s="1" t="s">
        <v>32</v>
      </c>
      <c r="G455" s="1" t="s">
        <v>26</v>
      </c>
      <c r="H455" s="1" t="s">
        <v>9491</v>
      </c>
      <c r="I455" s="1" t="s">
        <v>9492</v>
      </c>
      <c r="J455" s="1" t="s">
        <v>9493</v>
      </c>
      <c r="K455" s="1" t="s">
        <v>9494</v>
      </c>
      <c r="L455" s="1">
        <v>-7.0</v>
      </c>
      <c r="M455" s="1">
        <v>0.0036166666666666665</v>
      </c>
      <c r="N455" s="1">
        <v>8.738983333333334</v>
      </c>
      <c r="O455" s="1" t="s">
        <v>37</v>
      </c>
      <c r="P455" s="1" t="s">
        <v>9495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30</v>
      </c>
      <c r="B456" s="1" t="s">
        <v>17</v>
      </c>
      <c r="C456" s="1">
        <v>310.0</v>
      </c>
      <c r="D456" s="1">
        <v>19.0</v>
      </c>
      <c r="E456" s="1" t="s">
        <v>9444</v>
      </c>
      <c r="F456" s="1" t="s">
        <v>32</v>
      </c>
      <c r="G456" s="1" t="s">
        <v>20</v>
      </c>
      <c r="H456" s="1" t="s">
        <v>9496</v>
      </c>
      <c r="I456" s="1" t="s">
        <v>9497</v>
      </c>
      <c r="J456" s="1" t="s">
        <v>9498</v>
      </c>
      <c r="K456" s="1" t="s">
        <v>9499</v>
      </c>
      <c r="L456" s="1">
        <v>-4.0</v>
      </c>
      <c r="M456" s="1">
        <v>0.002766666666666667</v>
      </c>
      <c r="N456" s="1">
        <v>10.534466666666667</v>
      </c>
      <c r="O456" s="1" t="s">
        <v>37</v>
      </c>
      <c r="P456" s="1" t="s">
        <v>8840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30</v>
      </c>
      <c r="B457" s="1" t="s">
        <v>17</v>
      </c>
      <c r="C457" s="3">
        <v>258.0</v>
      </c>
      <c r="D457" s="1">
        <v>50.0</v>
      </c>
      <c r="E457" s="2"/>
      <c r="F457" s="1" t="s">
        <v>42</v>
      </c>
      <c r="G457" s="1" t="s">
        <v>20</v>
      </c>
      <c r="H457" s="1" t="s">
        <v>9500</v>
      </c>
      <c r="I457" s="1" t="s">
        <v>9501</v>
      </c>
      <c r="J457" s="1" t="s">
        <v>9501</v>
      </c>
      <c r="K457" s="2"/>
      <c r="L457" s="1">
        <v>-10.0</v>
      </c>
      <c r="M457" s="1"/>
      <c r="N457" s="1">
        <v>7.8507</v>
      </c>
      <c r="O457" s="1" t="s">
        <v>37</v>
      </c>
      <c r="P457" s="1" t="s">
        <v>9502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99</v>
      </c>
      <c r="B458" s="1" t="s">
        <v>17</v>
      </c>
      <c r="C458" s="1">
        <v>309.0</v>
      </c>
      <c r="D458" s="1">
        <v>0.0</v>
      </c>
      <c r="E458" s="1" t="s">
        <v>9444</v>
      </c>
      <c r="F458" s="1" t="s">
        <v>32</v>
      </c>
      <c r="G458" s="1" t="s">
        <v>26</v>
      </c>
      <c r="H458" s="1" t="s">
        <v>9503</v>
      </c>
      <c r="I458" s="1" t="s">
        <v>9504</v>
      </c>
      <c r="J458" s="1" t="s">
        <v>9505</v>
      </c>
      <c r="K458" s="1" t="s">
        <v>9506</v>
      </c>
      <c r="L458" s="1">
        <v>-9.0</v>
      </c>
      <c r="M458" s="1">
        <v>0.0028666666666666667</v>
      </c>
      <c r="N458" s="1">
        <v>10.828533333333333</v>
      </c>
      <c r="O458" s="1" t="s">
        <v>102</v>
      </c>
      <c r="P458" s="1" t="s">
        <v>9507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30</v>
      </c>
      <c r="B459" s="1" t="s">
        <v>17</v>
      </c>
      <c r="C459" s="1">
        <v>425.0</v>
      </c>
      <c r="D459" s="1">
        <v>0.0</v>
      </c>
      <c r="E459" s="1" t="s">
        <v>9444</v>
      </c>
      <c r="F459" s="1" t="s">
        <v>32</v>
      </c>
      <c r="G459" s="1" t="s">
        <v>20</v>
      </c>
      <c r="H459" s="1" t="s">
        <v>9508</v>
      </c>
      <c r="I459" s="1" t="s">
        <v>9509</v>
      </c>
      <c r="J459" s="1" t="s">
        <v>9510</v>
      </c>
      <c r="K459" s="1" t="s">
        <v>9511</v>
      </c>
      <c r="L459" s="1">
        <v>-3.0</v>
      </c>
      <c r="M459" s="1">
        <v>0.0025666666666666667</v>
      </c>
      <c r="N459" s="1">
        <v>13.4565</v>
      </c>
      <c r="O459" s="1" t="s">
        <v>37</v>
      </c>
      <c r="P459" s="1" t="s">
        <v>9512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99</v>
      </c>
      <c r="B460" s="1" t="s">
        <v>17</v>
      </c>
      <c r="C460" s="1">
        <v>707.0</v>
      </c>
      <c r="D460" s="1">
        <v>0.0</v>
      </c>
      <c r="E460" s="2"/>
      <c r="F460" s="1" t="s">
        <v>42</v>
      </c>
      <c r="G460" s="1" t="s">
        <v>26</v>
      </c>
      <c r="H460" s="1" t="s">
        <v>9513</v>
      </c>
      <c r="I460" s="1" t="s">
        <v>9514</v>
      </c>
      <c r="J460" s="1" t="s">
        <v>9514</v>
      </c>
      <c r="K460" s="2"/>
      <c r="L460" s="1">
        <v>4.0</v>
      </c>
      <c r="M460" s="1"/>
      <c r="N460" s="1">
        <v>9.1417</v>
      </c>
      <c r="O460" s="1" t="s">
        <v>102</v>
      </c>
      <c r="P460" s="1" t="s">
        <v>9515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25</v>
      </c>
      <c r="B461" s="1" t="s">
        <v>17</v>
      </c>
      <c r="C461" s="3">
        <v>429.0</v>
      </c>
      <c r="D461" s="1">
        <v>0.0</v>
      </c>
      <c r="E461" s="2"/>
      <c r="F461" s="1" t="s">
        <v>19</v>
      </c>
      <c r="G461" s="1" t="s">
        <v>20</v>
      </c>
      <c r="H461" s="1" t="s">
        <v>9516</v>
      </c>
      <c r="I461" s="1" t="s">
        <v>9517</v>
      </c>
      <c r="J461" s="1" t="s">
        <v>9517</v>
      </c>
      <c r="K461" s="2"/>
      <c r="L461" s="1">
        <v>0.0</v>
      </c>
      <c r="M461" s="1"/>
      <c r="N461" s="1">
        <v>15.286816666666667</v>
      </c>
      <c r="O461" s="1" t="s">
        <v>7974</v>
      </c>
      <c r="P461" s="1" t="s">
        <v>9518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16</v>
      </c>
      <c r="B462" s="1" t="s">
        <v>17</v>
      </c>
      <c r="C462" s="3">
        <v>264.0</v>
      </c>
      <c r="D462" s="1">
        <v>0.0</v>
      </c>
      <c r="E462" s="1" t="s">
        <v>18</v>
      </c>
      <c r="F462" s="1" t="s">
        <v>19</v>
      </c>
      <c r="G462" s="1" t="s">
        <v>20</v>
      </c>
      <c r="H462" s="1" t="s">
        <v>9519</v>
      </c>
      <c r="I462" s="1" t="s">
        <v>9520</v>
      </c>
      <c r="J462" s="1" t="s">
        <v>9520</v>
      </c>
      <c r="K462" s="2"/>
      <c r="L462" s="1">
        <v>0.0</v>
      </c>
      <c r="M462" s="1"/>
      <c r="N462" s="1">
        <v>15.7003</v>
      </c>
      <c r="O462" s="1" t="s">
        <v>7974</v>
      </c>
      <c r="P462" s="1" t="s">
        <v>9521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274.0</v>
      </c>
      <c r="D463" s="1">
        <v>0.0</v>
      </c>
      <c r="E463" s="1" t="s">
        <v>18</v>
      </c>
      <c r="F463" s="1" t="s">
        <v>19</v>
      </c>
      <c r="G463" s="1" t="s">
        <v>20</v>
      </c>
      <c r="H463" s="1" t="s">
        <v>9522</v>
      </c>
      <c r="I463" s="1" t="s">
        <v>9523</v>
      </c>
      <c r="J463" s="1" t="s">
        <v>9523</v>
      </c>
      <c r="K463" s="2"/>
      <c r="L463" s="1">
        <v>-1.0</v>
      </c>
      <c r="M463" s="1"/>
      <c r="N463" s="1">
        <v>13.804066666666667</v>
      </c>
      <c r="O463" s="1" t="s">
        <v>7974</v>
      </c>
      <c r="P463" s="1" t="s">
        <v>9524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25</v>
      </c>
      <c r="B464" s="1" t="s">
        <v>17</v>
      </c>
      <c r="C464" s="1">
        <v>517.0</v>
      </c>
      <c r="D464" s="1">
        <v>0.0</v>
      </c>
      <c r="E464" s="2"/>
      <c r="F464" s="1" t="s">
        <v>19</v>
      </c>
      <c r="G464" s="1" t="s">
        <v>20</v>
      </c>
      <c r="H464" s="1" t="s">
        <v>9525</v>
      </c>
      <c r="I464" s="1" t="s">
        <v>9526</v>
      </c>
      <c r="J464" s="1" t="s">
        <v>9526</v>
      </c>
      <c r="K464" s="2"/>
      <c r="L464" s="1">
        <v>0.0</v>
      </c>
      <c r="M464" s="1"/>
      <c r="N464" s="1">
        <v>14.261016666666666</v>
      </c>
      <c r="O464" s="1" t="s">
        <v>7974</v>
      </c>
      <c r="P464" s="1" t="s">
        <v>9527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16</v>
      </c>
      <c r="B465" s="1" t="s">
        <v>17</v>
      </c>
      <c r="C465" s="3">
        <v>742.0</v>
      </c>
      <c r="D465" s="1">
        <v>0.0</v>
      </c>
      <c r="E465" s="1" t="s">
        <v>18</v>
      </c>
      <c r="F465" s="1" t="s">
        <v>19</v>
      </c>
      <c r="G465" s="1" t="s">
        <v>20</v>
      </c>
      <c r="H465" s="1" t="s">
        <v>9528</v>
      </c>
      <c r="I465" s="1" t="s">
        <v>9529</v>
      </c>
      <c r="J465" s="1" t="s">
        <v>9529</v>
      </c>
      <c r="K465" s="2"/>
      <c r="L465" s="1">
        <v>3.0</v>
      </c>
      <c r="M465" s="1"/>
      <c r="N465" s="1">
        <v>18.214783333333333</v>
      </c>
      <c r="O465" s="1" t="s">
        <v>7974</v>
      </c>
      <c r="P465" s="1" t="s">
        <v>9530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195</v>
      </c>
      <c r="B466" s="1" t="s">
        <v>17</v>
      </c>
      <c r="C466" s="1">
        <v>652.0</v>
      </c>
      <c r="D466" s="1">
        <v>0.0</v>
      </c>
      <c r="E466" s="1" t="s">
        <v>308</v>
      </c>
      <c r="F466" s="1" t="s">
        <v>19</v>
      </c>
      <c r="G466" s="1" t="s">
        <v>20</v>
      </c>
      <c r="H466" s="1" t="s">
        <v>9531</v>
      </c>
      <c r="I466" s="1" t="s">
        <v>9532</v>
      </c>
      <c r="J466" s="1" t="s">
        <v>9532</v>
      </c>
      <c r="K466" s="2"/>
      <c r="L466" s="1">
        <v>-6.0</v>
      </c>
      <c r="M466" s="1"/>
      <c r="N466" s="1">
        <v>8.97745</v>
      </c>
      <c r="O466" s="1" t="s">
        <v>7974</v>
      </c>
      <c r="P466" s="1" t="s">
        <v>9533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30</v>
      </c>
      <c r="B467" s="1" t="s">
        <v>17</v>
      </c>
      <c r="C467" s="1">
        <v>249.0</v>
      </c>
      <c r="D467" s="1">
        <v>0.0</v>
      </c>
      <c r="E467" s="1" t="s">
        <v>9444</v>
      </c>
      <c r="F467" s="1" t="s">
        <v>32</v>
      </c>
      <c r="G467" s="1" t="s">
        <v>26</v>
      </c>
      <c r="H467" s="1" t="s">
        <v>9534</v>
      </c>
      <c r="I467" s="1" t="s">
        <v>9535</v>
      </c>
      <c r="J467" s="1" t="s">
        <v>9536</v>
      </c>
      <c r="K467" s="1" t="s">
        <v>9537</v>
      </c>
      <c r="L467" s="1">
        <v>-17.0</v>
      </c>
      <c r="M467" s="1">
        <v>0.0030666666666666668</v>
      </c>
      <c r="N467" s="1">
        <v>4.1864</v>
      </c>
      <c r="O467" s="1" t="s">
        <v>37</v>
      </c>
      <c r="P467" s="1" t="s">
        <v>8240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30</v>
      </c>
      <c r="B468" s="1" t="s">
        <v>17</v>
      </c>
      <c r="C468" s="3">
        <v>247.0</v>
      </c>
      <c r="D468" s="1">
        <v>62.0</v>
      </c>
      <c r="E468" s="2"/>
      <c r="F468" s="1" t="s">
        <v>42</v>
      </c>
      <c r="G468" s="1" t="s">
        <v>20</v>
      </c>
      <c r="H468" s="1" t="s">
        <v>9538</v>
      </c>
      <c r="I468" s="1" t="s">
        <v>9539</v>
      </c>
      <c r="J468" s="1" t="s">
        <v>9539</v>
      </c>
      <c r="K468" s="2"/>
      <c r="L468" s="1">
        <v>1.0</v>
      </c>
      <c r="M468" s="1"/>
      <c r="N468" s="1">
        <v>7.4310833333333335</v>
      </c>
      <c r="O468" s="1" t="s">
        <v>37</v>
      </c>
      <c r="P468" s="1" t="s">
        <v>9540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195</v>
      </c>
      <c r="B469" s="1" t="s">
        <v>17</v>
      </c>
      <c r="C469" s="1">
        <v>329.0</v>
      </c>
      <c r="D469" s="1">
        <v>0.0</v>
      </c>
      <c r="E469" s="1" t="s">
        <v>9124</v>
      </c>
      <c r="F469" s="1" t="s">
        <v>19</v>
      </c>
      <c r="G469" s="1" t="s">
        <v>20</v>
      </c>
      <c r="H469" s="1" t="s">
        <v>9541</v>
      </c>
      <c r="I469" s="1" t="s">
        <v>9542</v>
      </c>
      <c r="J469" s="1" t="s">
        <v>9542</v>
      </c>
      <c r="K469" s="2"/>
      <c r="L469" s="1">
        <v>-1.0</v>
      </c>
      <c r="M469" s="1"/>
      <c r="N469" s="1">
        <v>13.842266666666667</v>
      </c>
      <c r="O469" s="1" t="s">
        <v>7974</v>
      </c>
      <c r="P469" s="1" t="s">
        <v>9543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30</v>
      </c>
      <c r="B470" s="1" t="s">
        <v>17</v>
      </c>
      <c r="C470" s="1">
        <v>767.0</v>
      </c>
      <c r="D470" s="1">
        <v>0.0</v>
      </c>
      <c r="E470" s="1" t="s">
        <v>9444</v>
      </c>
      <c r="F470" s="1" t="s">
        <v>32</v>
      </c>
      <c r="G470" s="1" t="s">
        <v>20</v>
      </c>
      <c r="H470" s="1" t="s">
        <v>9544</v>
      </c>
      <c r="I470" s="1" t="s">
        <v>9545</v>
      </c>
      <c r="J470" s="1" t="s">
        <v>9546</v>
      </c>
      <c r="K470" s="1" t="s">
        <v>9547</v>
      </c>
      <c r="L470" s="1">
        <v>-14.0</v>
      </c>
      <c r="M470" s="1">
        <v>0.008116666666666666</v>
      </c>
      <c r="N470" s="1">
        <v>10.528366666666667</v>
      </c>
      <c r="O470" s="1" t="s">
        <v>37</v>
      </c>
      <c r="P470" s="1" t="s">
        <v>9548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25</v>
      </c>
      <c r="B471" s="1" t="s">
        <v>17</v>
      </c>
      <c r="C471" s="1">
        <v>289.0</v>
      </c>
      <c r="D471" s="1">
        <v>0.0</v>
      </c>
      <c r="E471" s="2"/>
      <c r="F471" s="1" t="s">
        <v>19</v>
      </c>
      <c r="G471" s="1" t="s">
        <v>20</v>
      </c>
      <c r="H471" s="1" t="s">
        <v>9549</v>
      </c>
      <c r="I471" s="1" t="s">
        <v>9550</v>
      </c>
      <c r="J471" s="1" t="s">
        <v>9550</v>
      </c>
      <c r="K471" s="2"/>
      <c r="L471" s="1">
        <v>-4.0</v>
      </c>
      <c r="M471" s="1"/>
      <c r="N471" s="1">
        <v>10.656916666666667</v>
      </c>
      <c r="O471" s="1" t="s">
        <v>7974</v>
      </c>
      <c r="P471" s="1" t="s">
        <v>9551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16</v>
      </c>
      <c r="B472" s="1" t="s">
        <v>17</v>
      </c>
      <c r="C472" s="1">
        <v>513.0</v>
      </c>
      <c r="D472" s="1">
        <v>0.0</v>
      </c>
      <c r="E472" s="1" t="s">
        <v>18</v>
      </c>
      <c r="F472" s="1" t="s">
        <v>19</v>
      </c>
      <c r="G472" s="1" t="s">
        <v>20</v>
      </c>
      <c r="H472" s="1" t="s">
        <v>9552</v>
      </c>
      <c r="I472" s="1" t="s">
        <v>9553</v>
      </c>
      <c r="J472" s="1" t="s">
        <v>9553</v>
      </c>
      <c r="K472" s="2"/>
      <c r="L472" s="1">
        <v>-3.0</v>
      </c>
      <c r="M472" s="1"/>
      <c r="N472" s="1">
        <v>16.00795</v>
      </c>
      <c r="O472" s="1" t="s">
        <v>7974</v>
      </c>
      <c r="P472" s="1" t="s">
        <v>9554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25</v>
      </c>
      <c r="B473" s="1" t="s">
        <v>17</v>
      </c>
      <c r="C473" s="1">
        <v>658.0</v>
      </c>
      <c r="D473" s="1">
        <v>0.0</v>
      </c>
      <c r="E473" s="2"/>
      <c r="F473" s="1" t="s">
        <v>19</v>
      </c>
      <c r="G473" s="1" t="s">
        <v>26</v>
      </c>
      <c r="H473" s="1" t="s">
        <v>9555</v>
      </c>
      <c r="I473" s="1" t="s">
        <v>9556</v>
      </c>
      <c r="J473" s="1" t="s">
        <v>9556</v>
      </c>
      <c r="K473" s="2"/>
      <c r="L473" s="1">
        <v>-2.0</v>
      </c>
      <c r="M473" s="1"/>
      <c r="N473" s="1">
        <v>12.635133333333334</v>
      </c>
      <c r="O473" s="1" t="s">
        <v>7974</v>
      </c>
      <c r="P473" s="1" t="s">
        <v>9557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30</v>
      </c>
      <c r="B474" s="1" t="s">
        <v>17</v>
      </c>
      <c r="C474" s="3">
        <v>219.0</v>
      </c>
      <c r="D474" s="1">
        <v>55.0</v>
      </c>
      <c r="E474" s="2"/>
      <c r="F474" s="1" t="s">
        <v>42</v>
      </c>
      <c r="G474" s="1" t="s">
        <v>20</v>
      </c>
      <c r="H474" s="1" t="s">
        <v>9558</v>
      </c>
      <c r="I474" s="1" t="s">
        <v>9559</v>
      </c>
      <c r="J474" s="1" t="s">
        <v>9559</v>
      </c>
      <c r="K474" s="2"/>
      <c r="L474" s="1">
        <v>-12.0</v>
      </c>
      <c r="M474" s="1"/>
      <c r="N474" s="1">
        <v>6.7636666666666665</v>
      </c>
      <c r="O474" s="1" t="s">
        <v>37</v>
      </c>
      <c r="P474" s="1" t="s">
        <v>9560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16</v>
      </c>
      <c r="B475" s="1" t="s">
        <v>17</v>
      </c>
      <c r="C475" s="3">
        <v>369.0</v>
      </c>
      <c r="D475" s="1">
        <v>0.0</v>
      </c>
      <c r="E475" s="1" t="s">
        <v>18</v>
      </c>
      <c r="F475" s="1" t="s">
        <v>19</v>
      </c>
      <c r="G475" s="1" t="s">
        <v>20</v>
      </c>
      <c r="H475" s="1" t="s">
        <v>9561</v>
      </c>
      <c r="I475" s="1" t="s">
        <v>9562</v>
      </c>
      <c r="J475" s="1" t="s">
        <v>9562</v>
      </c>
      <c r="K475" s="2"/>
      <c r="L475" s="1">
        <v>-8.0</v>
      </c>
      <c r="M475" s="1"/>
      <c r="N475" s="1">
        <v>6.264466666666666</v>
      </c>
      <c r="O475" s="1" t="s">
        <v>7974</v>
      </c>
      <c r="P475" s="1" t="s">
        <v>9563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195</v>
      </c>
      <c r="B476" s="1" t="s">
        <v>17</v>
      </c>
      <c r="C476" s="3">
        <v>514.0</v>
      </c>
      <c r="D476" s="1">
        <v>0.0</v>
      </c>
      <c r="E476" s="1" t="s">
        <v>9564</v>
      </c>
      <c r="F476" s="1" t="s">
        <v>19</v>
      </c>
      <c r="G476" s="1" t="s">
        <v>20</v>
      </c>
      <c r="H476" s="1" t="s">
        <v>9565</v>
      </c>
      <c r="I476" s="1" t="s">
        <v>9566</v>
      </c>
      <c r="J476" s="1" t="s">
        <v>9566</v>
      </c>
      <c r="K476" s="2"/>
      <c r="L476" s="1">
        <v>-4.0</v>
      </c>
      <c r="M476" s="1"/>
      <c r="N476" s="1">
        <v>10.357783333333334</v>
      </c>
      <c r="O476" s="1" t="s">
        <v>7974</v>
      </c>
      <c r="P476" s="1" t="s">
        <v>9567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17</v>
      </c>
      <c r="C477" s="1">
        <v>533.0</v>
      </c>
      <c r="D477" s="1">
        <v>0.0</v>
      </c>
      <c r="E477" s="1" t="s">
        <v>18</v>
      </c>
      <c r="F477" s="1" t="s">
        <v>19</v>
      </c>
      <c r="G477" s="1" t="s">
        <v>20</v>
      </c>
      <c r="H477" s="1" t="s">
        <v>9568</v>
      </c>
      <c r="I477" s="1" t="s">
        <v>9569</v>
      </c>
      <c r="J477" s="1" t="s">
        <v>9569</v>
      </c>
      <c r="K477" s="2"/>
      <c r="L477" s="1">
        <v>-2.0</v>
      </c>
      <c r="M477" s="1"/>
      <c r="N477" s="1">
        <v>12.6536</v>
      </c>
      <c r="O477" s="1" t="s">
        <v>7974</v>
      </c>
      <c r="P477" s="1" t="s">
        <v>9570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30</v>
      </c>
      <c r="B478" s="1" t="s">
        <v>17</v>
      </c>
      <c r="C478" s="1">
        <v>394.0</v>
      </c>
      <c r="D478" s="1">
        <v>0.0</v>
      </c>
      <c r="E478" s="1" t="s">
        <v>9444</v>
      </c>
      <c r="F478" s="1" t="s">
        <v>32</v>
      </c>
      <c r="G478" s="1" t="s">
        <v>26</v>
      </c>
      <c r="H478" s="1" t="s">
        <v>9571</v>
      </c>
      <c r="I478" s="1" t="s">
        <v>9572</v>
      </c>
      <c r="J478" s="1" t="s">
        <v>9573</v>
      </c>
      <c r="K478" s="1" t="s">
        <v>9574</v>
      </c>
      <c r="L478" s="1">
        <v>-6.0</v>
      </c>
      <c r="M478" s="1">
        <v>0.0022333333333333333</v>
      </c>
      <c r="N478" s="1">
        <v>18.87075</v>
      </c>
      <c r="O478" s="1" t="s">
        <v>37</v>
      </c>
      <c r="P478" s="1" t="s">
        <v>9575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30</v>
      </c>
      <c r="B479" s="1" t="s">
        <v>17</v>
      </c>
      <c r="C479" s="1">
        <v>367.0</v>
      </c>
      <c r="D479" s="1">
        <v>0.0</v>
      </c>
      <c r="E479" s="2"/>
      <c r="F479" s="1" t="s">
        <v>42</v>
      </c>
      <c r="G479" s="1" t="s">
        <v>20</v>
      </c>
      <c r="H479" s="1" t="s">
        <v>9576</v>
      </c>
      <c r="I479" s="1" t="s">
        <v>9577</v>
      </c>
      <c r="J479" s="1" t="s">
        <v>9577</v>
      </c>
      <c r="K479" s="2"/>
      <c r="L479" s="1">
        <v>-8.0</v>
      </c>
      <c r="M479" s="1"/>
      <c r="N479" s="1">
        <v>51.70175</v>
      </c>
      <c r="O479" s="1" t="s">
        <v>37</v>
      </c>
      <c r="P479" s="1" t="s">
        <v>9578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16</v>
      </c>
      <c r="B480" s="1" t="s">
        <v>17</v>
      </c>
      <c r="C480" s="1">
        <v>593.0</v>
      </c>
      <c r="D480" s="1">
        <v>0.0</v>
      </c>
      <c r="E480" s="1" t="s">
        <v>18</v>
      </c>
      <c r="F480" s="1" t="s">
        <v>19</v>
      </c>
      <c r="G480" s="1" t="s">
        <v>20</v>
      </c>
      <c r="H480" s="1" t="s">
        <v>9579</v>
      </c>
      <c r="I480" s="1" t="s">
        <v>9580</v>
      </c>
      <c r="J480" s="1" t="s">
        <v>9580</v>
      </c>
      <c r="K480" s="2"/>
      <c r="L480" s="1">
        <v>1.0</v>
      </c>
      <c r="M480" s="1"/>
      <c r="N480" s="1">
        <v>16.959416666666666</v>
      </c>
      <c r="O480" s="1" t="s">
        <v>7974</v>
      </c>
      <c r="P480" s="1" t="s">
        <v>9581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25</v>
      </c>
      <c r="B481" s="1" t="s">
        <v>17</v>
      </c>
      <c r="C481" s="3">
        <v>364.0</v>
      </c>
      <c r="D481" s="1">
        <v>0.0</v>
      </c>
      <c r="E481" s="2"/>
      <c r="F481" s="1" t="s">
        <v>19</v>
      </c>
      <c r="G481" s="1" t="s">
        <v>26</v>
      </c>
      <c r="H481" s="1" t="s">
        <v>9582</v>
      </c>
      <c r="I481" s="1" t="s">
        <v>9583</v>
      </c>
      <c r="J481" s="1" t="s">
        <v>9583</v>
      </c>
      <c r="K481" s="2"/>
      <c r="L481" s="1">
        <v>-6.0</v>
      </c>
      <c r="M481" s="1"/>
      <c r="N481" s="1">
        <v>8.40985</v>
      </c>
      <c r="O481" s="1" t="s">
        <v>7974</v>
      </c>
      <c r="P481" s="1" t="s">
        <v>9584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16</v>
      </c>
      <c r="B482" s="1" t="s">
        <v>17</v>
      </c>
      <c r="C482" s="1">
        <v>264.0</v>
      </c>
      <c r="D482" s="1">
        <v>0.0</v>
      </c>
      <c r="E482" s="1" t="s">
        <v>18</v>
      </c>
      <c r="F482" s="1" t="s">
        <v>19</v>
      </c>
      <c r="G482" s="1" t="s">
        <v>20</v>
      </c>
      <c r="H482" s="1" t="s">
        <v>9585</v>
      </c>
      <c r="I482" s="1" t="s">
        <v>9586</v>
      </c>
      <c r="J482" s="1" t="s">
        <v>9586</v>
      </c>
      <c r="K482" s="2"/>
      <c r="L482" s="1">
        <v>-7.0</v>
      </c>
      <c r="M482" s="1"/>
      <c r="N482" s="1">
        <v>7.987016666666666</v>
      </c>
      <c r="O482" s="1" t="s">
        <v>7974</v>
      </c>
      <c r="P482" s="1" t="s">
        <v>8794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16</v>
      </c>
      <c r="B483" s="1" t="s">
        <v>17</v>
      </c>
      <c r="C483" s="1">
        <v>394.0</v>
      </c>
      <c r="D483" s="1">
        <v>0.0</v>
      </c>
      <c r="E483" s="1" t="s">
        <v>18</v>
      </c>
      <c r="F483" s="1" t="s">
        <v>19</v>
      </c>
      <c r="G483" s="1" t="s">
        <v>20</v>
      </c>
      <c r="H483" s="1" t="s">
        <v>9587</v>
      </c>
      <c r="I483" s="1" t="s">
        <v>9588</v>
      </c>
      <c r="J483" s="1" t="s">
        <v>9588</v>
      </c>
      <c r="K483" s="2"/>
      <c r="L483" s="1">
        <v>-5.0</v>
      </c>
      <c r="M483" s="1"/>
      <c r="N483" s="1">
        <v>10.8783</v>
      </c>
      <c r="O483" s="1" t="s">
        <v>7974</v>
      </c>
      <c r="P483" s="1" t="s">
        <v>9589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17</v>
      </c>
      <c r="C484" s="1">
        <v>321.0</v>
      </c>
      <c r="D484" s="1">
        <v>0.0</v>
      </c>
      <c r="E484" s="1" t="s">
        <v>18</v>
      </c>
      <c r="F484" s="1" t="s">
        <v>19</v>
      </c>
      <c r="G484" s="1" t="s">
        <v>20</v>
      </c>
      <c r="H484" s="1" t="s">
        <v>9590</v>
      </c>
      <c r="I484" s="1" t="s">
        <v>9591</v>
      </c>
      <c r="J484" s="1" t="s">
        <v>9591</v>
      </c>
      <c r="K484" s="2"/>
      <c r="L484" s="1">
        <v>-7.0</v>
      </c>
      <c r="M484" s="1"/>
      <c r="N484" s="1">
        <v>7.652866666666666</v>
      </c>
      <c r="O484" s="1" t="s">
        <v>7974</v>
      </c>
      <c r="P484" s="1" t="s">
        <v>9592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17</v>
      </c>
      <c r="C485" s="1">
        <v>329.0</v>
      </c>
      <c r="D485" s="1">
        <v>0.0</v>
      </c>
      <c r="E485" s="1" t="s">
        <v>18</v>
      </c>
      <c r="F485" s="1" t="s">
        <v>19</v>
      </c>
      <c r="G485" s="1" t="s">
        <v>20</v>
      </c>
      <c r="H485" s="1" t="s">
        <v>9593</v>
      </c>
      <c r="I485" s="1" t="s">
        <v>9594</v>
      </c>
      <c r="J485" s="1" t="s">
        <v>9594</v>
      </c>
      <c r="K485" s="2"/>
      <c r="L485" s="1">
        <v>0.0</v>
      </c>
      <c r="M485" s="1"/>
      <c r="N485" s="1">
        <v>14.451616666666666</v>
      </c>
      <c r="O485" s="1" t="s">
        <v>7974</v>
      </c>
      <c r="P485" s="1" t="s">
        <v>9595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99</v>
      </c>
      <c r="B486" s="1" t="s">
        <v>1148</v>
      </c>
      <c r="C486" s="1">
        <v>118.0</v>
      </c>
      <c r="D486" s="1">
        <v>0.0</v>
      </c>
      <c r="E486" s="2"/>
      <c r="F486" s="1" t="s">
        <v>42</v>
      </c>
      <c r="G486" s="1" t="s">
        <v>26</v>
      </c>
      <c r="H486" s="1" t="s">
        <v>9596</v>
      </c>
      <c r="I486" s="1" t="s">
        <v>9597</v>
      </c>
      <c r="J486" s="1" t="s">
        <v>9597</v>
      </c>
      <c r="K486" s="2"/>
      <c r="L486" s="1">
        <v>-4.0</v>
      </c>
      <c r="M486" s="1"/>
      <c r="N486" s="1">
        <v>0.26665</v>
      </c>
      <c r="O486" s="1" t="s">
        <v>102</v>
      </c>
      <c r="P486" s="1" t="s">
        <v>9598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195</v>
      </c>
      <c r="B487" s="1" t="s">
        <v>17</v>
      </c>
      <c r="C487" s="3">
        <v>329.0</v>
      </c>
      <c r="D487" s="1">
        <v>0.0</v>
      </c>
      <c r="E487" s="1" t="s">
        <v>9599</v>
      </c>
      <c r="F487" s="1" t="s">
        <v>19</v>
      </c>
      <c r="G487" s="1" t="s">
        <v>20</v>
      </c>
      <c r="H487" s="1" t="s">
        <v>9600</v>
      </c>
      <c r="I487" s="1" t="s">
        <v>9601</v>
      </c>
      <c r="J487" s="1" t="s">
        <v>9601</v>
      </c>
      <c r="K487" s="2"/>
      <c r="L487" s="1">
        <v>-1.0</v>
      </c>
      <c r="M487" s="1"/>
      <c r="N487" s="1">
        <v>13.449183333333334</v>
      </c>
      <c r="O487" s="1" t="s">
        <v>7974</v>
      </c>
      <c r="P487" s="1" t="s">
        <v>9602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195</v>
      </c>
      <c r="B488" s="1" t="s">
        <v>17</v>
      </c>
      <c r="C488" s="3">
        <v>399.0</v>
      </c>
      <c r="D488" s="1">
        <v>0.0</v>
      </c>
      <c r="E488" s="1" t="s">
        <v>479</v>
      </c>
      <c r="F488" s="1" t="s">
        <v>19</v>
      </c>
      <c r="G488" s="1" t="s">
        <v>20</v>
      </c>
      <c r="H488" s="1" t="s">
        <v>9603</v>
      </c>
      <c r="I488" s="1" t="s">
        <v>9604</v>
      </c>
      <c r="J488" s="1" t="s">
        <v>9604</v>
      </c>
      <c r="K488" s="2"/>
      <c r="L488" s="1">
        <v>3.0</v>
      </c>
      <c r="M488" s="1"/>
      <c r="N488" s="1">
        <v>18.107866666666666</v>
      </c>
      <c r="O488" s="1" t="s">
        <v>7974</v>
      </c>
      <c r="P488" s="1" t="s">
        <v>9605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17</v>
      </c>
      <c r="C489" s="1">
        <v>321.0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9606</v>
      </c>
      <c r="I489" s="1" t="s">
        <v>9607</v>
      </c>
      <c r="J489" s="1" t="s">
        <v>9607</v>
      </c>
      <c r="K489" s="2"/>
      <c r="L489" s="1">
        <v>1.0</v>
      </c>
      <c r="M489" s="1"/>
      <c r="N489" s="1">
        <v>16.4883</v>
      </c>
      <c r="O489" s="1" t="s">
        <v>7974</v>
      </c>
      <c r="P489" s="1" t="s">
        <v>9608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264.0</v>
      </c>
      <c r="D490" s="1">
        <v>0.0</v>
      </c>
      <c r="E490" s="1" t="s">
        <v>18</v>
      </c>
      <c r="F490" s="1" t="s">
        <v>19</v>
      </c>
      <c r="G490" s="1" t="s">
        <v>20</v>
      </c>
      <c r="H490" s="1" t="s">
        <v>9609</v>
      </c>
      <c r="I490" s="1" t="s">
        <v>9610</v>
      </c>
      <c r="J490" s="1" t="s">
        <v>9610</v>
      </c>
      <c r="K490" s="2"/>
      <c r="L490" s="1">
        <v>-4.0</v>
      </c>
      <c r="M490" s="1"/>
      <c r="N490" s="1">
        <v>10.0682</v>
      </c>
      <c r="O490" s="1" t="s">
        <v>7974</v>
      </c>
      <c r="P490" s="1" t="s">
        <v>8794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30</v>
      </c>
      <c r="B491" s="1" t="s">
        <v>17</v>
      </c>
      <c r="C491" s="1">
        <v>247.0</v>
      </c>
      <c r="D491" s="1">
        <v>62.0</v>
      </c>
      <c r="E491" s="2"/>
      <c r="F491" s="1" t="s">
        <v>42</v>
      </c>
      <c r="G491" s="1" t="s">
        <v>26</v>
      </c>
      <c r="H491" s="1" t="s">
        <v>9611</v>
      </c>
      <c r="I491" s="1" t="s">
        <v>9612</v>
      </c>
      <c r="J491" s="1" t="s">
        <v>9612</v>
      </c>
      <c r="K491" s="2"/>
      <c r="L491" s="1">
        <v>-12.0</v>
      </c>
      <c r="M491" s="1"/>
      <c r="N491" s="1">
        <v>7.084416666666667</v>
      </c>
      <c r="O491" s="1" t="s">
        <v>37</v>
      </c>
      <c r="P491" s="1" t="s">
        <v>9613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669.0</v>
      </c>
      <c r="D492" s="1">
        <v>0.0</v>
      </c>
      <c r="E492" s="1" t="s">
        <v>18</v>
      </c>
      <c r="F492" s="1" t="s">
        <v>19</v>
      </c>
      <c r="G492" s="1" t="s">
        <v>20</v>
      </c>
      <c r="H492" s="1" t="s">
        <v>9614</v>
      </c>
      <c r="I492" s="1" t="s">
        <v>9615</v>
      </c>
      <c r="J492" s="1" t="s">
        <v>9615</v>
      </c>
      <c r="K492" s="2"/>
      <c r="L492" s="1">
        <v>7.0</v>
      </c>
      <c r="M492" s="1"/>
      <c r="N492" s="1">
        <v>22.46775</v>
      </c>
      <c r="O492" s="1" t="s">
        <v>7974</v>
      </c>
      <c r="P492" s="1" t="s">
        <v>9616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30</v>
      </c>
      <c r="B493" s="1" t="s">
        <v>17</v>
      </c>
      <c r="C493" s="1">
        <v>299.0</v>
      </c>
      <c r="D493" s="1">
        <v>75.0</v>
      </c>
      <c r="E493" s="2"/>
      <c r="F493" s="1" t="s">
        <v>42</v>
      </c>
      <c r="G493" s="1" t="s">
        <v>51</v>
      </c>
      <c r="H493" s="1" t="s">
        <v>9617</v>
      </c>
      <c r="I493" s="1" t="s">
        <v>9618</v>
      </c>
      <c r="J493" s="1" t="s">
        <v>9618</v>
      </c>
      <c r="K493" s="2"/>
      <c r="L493" s="1">
        <v>-14.0</v>
      </c>
      <c r="M493" s="1"/>
      <c r="N493" s="1">
        <v>4.22555</v>
      </c>
      <c r="O493" s="1" t="s">
        <v>37</v>
      </c>
      <c r="P493" s="1" t="s">
        <v>9619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25</v>
      </c>
      <c r="B494" s="1" t="s">
        <v>17</v>
      </c>
      <c r="C494" s="1">
        <v>933.0</v>
      </c>
      <c r="D494" s="1">
        <v>0.0</v>
      </c>
      <c r="E494" s="2"/>
      <c r="F494" s="1" t="s">
        <v>19</v>
      </c>
      <c r="G494" s="1" t="s">
        <v>20</v>
      </c>
      <c r="H494" s="1" t="s">
        <v>9620</v>
      </c>
      <c r="I494" s="1" t="s">
        <v>9621</v>
      </c>
      <c r="J494" s="1" t="s">
        <v>9621</v>
      </c>
      <c r="K494" s="2"/>
      <c r="L494" s="1">
        <v>8.0</v>
      </c>
      <c r="M494" s="1"/>
      <c r="N494" s="1">
        <v>23.654433333333333</v>
      </c>
      <c r="O494" s="1" t="s">
        <v>7974</v>
      </c>
      <c r="P494" s="1" t="s">
        <v>9622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25</v>
      </c>
      <c r="B495" s="1" t="s">
        <v>17</v>
      </c>
      <c r="C495" s="1">
        <v>513.0</v>
      </c>
      <c r="D495" s="1">
        <v>0.0</v>
      </c>
      <c r="E495" s="2"/>
      <c r="F495" s="1" t="s">
        <v>19</v>
      </c>
      <c r="G495" s="1" t="s">
        <v>20</v>
      </c>
      <c r="H495" s="1" t="s">
        <v>9623</v>
      </c>
      <c r="I495" s="1" t="s">
        <v>9624</v>
      </c>
      <c r="J495" s="1" t="s">
        <v>9624</v>
      </c>
      <c r="K495" s="2"/>
      <c r="L495" s="1">
        <v>-1.0</v>
      </c>
      <c r="M495" s="1"/>
      <c r="N495" s="1">
        <v>13.210566666666667</v>
      </c>
      <c r="O495" s="1" t="s">
        <v>7974</v>
      </c>
      <c r="P495" s="1" t="s">
        <v>9625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25</v>
      </c>
      <c r="B496" s="1" t="s">
        <v>17</v>
      </c>
      <c r="C496" s="1">
        <v>329.0</v>
      </c>
      <c r="D496" s="1">
        <v>0.0</v>
      </c>
      <c r="E496" s="2"/>
      <c r="F496" s="1" t="s">
        <v>19</v>
      </c>
      <c r="G496" s="1" t="s">
        <v>26</v>
      </c>
      <c r="H496" s="1" t="s">
        <v>9626</v>
      </c>
      <c r="I496" s="1" t="s">
        <v>9627</v>
      </c>
      <c r="J496" s="1" t="s">
        <v>9627</v>
      </c>
      <c r="K496" s="2"/>
      <c r="L496" s="1">
        <v>0.0</v>
      </c>
      <c r="M496" s="1"/>
      <c r="N496" s="1">
        <v>14.133316666666667</v>
      </c>
      <c r="O496" s="1" t="s">
        <v>7974</v>
      </c>
      <c r="P496" s="1" t="s">
        <v>9072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30</v>
      </c>
      <c r="B497" s="1" t="s">
        <v>17</v>
      </c>
      <c r="C497" s="1">
        <v>346.0</v>
      </c>
      <c r="D497" s="1">
        <v>0.0</v>
      </c>
      <c r="E497" s="1" t="s">
        <v>9444</v>
      </c>
      <c r="F497" s="1" t="s">
        <v>32</v>
      </c>
      <c r="G497" s="1" t="s">
        <v>20</v>
      </c>
      <c r="H497" s="1" t="s">
        <v>9628</v>
      </c>
      <c r="I497" s="1" t="s">
        <v>9629</v>
      </c>
      <c r="J497" s="1" t="s">
        <v>9630</v>
      </c>
      <c r="K497" s="1" t="s">
        <v>9631</v>
      </c>
      <c r="L497" s="1">
        <v>-5.0</v>
      </c>
      <c r="M497" s="1">
        <v>0.004116666666666667</v>
      </c>
      <c r="N497" s="1">
        <v>15.221716666666667</v>
      </c>
      <c r="O497" s="1" t="s">
        <v>37</v>
      </c>
      <c r="P497" s="1" t="s">
        <v>9632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30</v>
      </c>
      <c r="B498" s="1" t="s">
        <v>17</v>
      </c>
      <c r="C498" s="3">
        <v>326.0</v>
      </c>
      <c r="D498" s="1">
        <v>0.0</v>
      </c>
      <c r="E498" s="1" t="s">
        <v>9444</v>
      </c>
      <c r="F498" s="1" t="s">
        <v>32</v>
      </c>
      <c r="G498" s="1" t="s">
        <v>20</v>
      </c>
      <c r="H498" s="1" t="s">
        <v>9633</v>
      </c>
      <c r="I498" s="1" t="s">
        <v>9634</v>
      </c>
      <c r="J498" s="1" t="s">
        <v>9635</v>
      </c>
      <c r="K498" s="1" t="s">
        <v>9636</v>
      </c>
      <c r="L498" s="1">
        <v>-5.0</v>
      </c>
      <c r="M498" s="1">
        <v>0.0025666666666666667</v>
      </c>
      <c r="N498" s="1">
        <v>10.339316666666667</v>
      </c>
      <c r="O498" s="1" t="s">
        <v>37</v>
      </c>
      <c r="P498" s="1" t="s">
        <v>9637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16</v>
      </c>
      <c r="B499" s="1" t="s">
        <v>17</v>
      </c>
      <c r="C499" s="1">
        <v>264.0</v>
      </c>
      <c r="D499" s="1">
        <v>0.0</v>
      </c>
      <c r="E499" s="1" t="s">
        <v>18</v>
      </c>
      <c r="F499" s="1" t="s">
        <v>19</v>
      </c>
      <c r="G499" s="1" t="s">
        <v>20</v>
      </c>
      <c r="H499" s="1" t="s">
        <v>9638</v>
      </c>
      <c r="I499" s="1" t="s">
        <v>9639</v>
      </c>
      <c r="J499" s="1" t="s">
        <v>9639</v>
      </c>
      <c r="K499" s="2"/>
      <c r="L499" s="1">
        <v>-4.0</v>
      </c>
      <c r="M499" s="1"/>
      <c r="N499" s="1">
        <v>10.004166666666666</v>
      </c>
      <c r="O499" s="1" t="s">
        <v>7974</v>
      </c>
      <c r="P499" s="1" t="s">
        <v>9640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30</v>
      </c>
      <c r="B500" s="1" t="s">
        <v>17</v>
      </c>
      <c r="C500" s="1">
        <v>425.0</v>
      </c>
      <c r="D500" s="1">
        <v>0.0</v>
      </c>
      <c r="E500" s="1" t="s">
        <v>9444</v>
      </c>
      <c r="F500" s="1" t="s">
        <v>32</v>
      </c>
      <c r="G500" s="1" t="s">
        <v>20</v>
      </c>
      <c r="H500" s="1" t="s">
        <v>9641</v>
      </c>
      <c r="I500" s="1" t="s">
        <v>9642</v>
      </c>
      <c r="J500" s="1" t="s">
        <v>9643</v>
      </c>
      <c r="K500" s="1" t="s">
        <v>9644</v>
      </c>
      <c r="L500" s="1">
        <v>-9.0</v>
      </c>
      <c r="M500" s="1">
        <v>0.00325</v>
      </c>
      <c r="N500" s="1">
        <v>16.31795</v>
      </c>
      <c r="O500" s="1" t="s">
        <v>37</v>
      </c>
      <c r="P500" s="1" t="s">
        <v>9645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16</v>
      </c>
      <c r="B501" s="1" t="s">
        <v>17</v>
      </c>
      <c r="C501" s="1">
        <v>329.0</v>
      </c>
      <c r="D501" s="1">
        <v>0.0</v>
      </c>
      <c r="E501" s="1" t="s">
        <v>18</v>
      </c>
      <c r="F501" s="1" t="s">
        <v>19</v>
      </c>
      <c r="G501" s="1" t="s">
        <v>20</v>
      </c>
      <c r="H501" s="1" t="s">
        <v>9646</v>
      </c>
      <c r="I501" s="1" t="s">
        <v>9647</v>
      </c>
      <c r="J501" s="1" t="s">
        <v>9647</v>
      </c>
      <c r="K501" s="2"/>
      <c r="L501" s="1">
        <v>-1.0</v>
      </c>
      <c r="M501" s="1"/>
      <c r="N501" s="1">
        <v>13.44055</v>
      </c>
      <c r="O501" s="1" t="s">
        <v>7974</v>
      </c>
      <c r="P501" s="1" t="s">
        <v>9648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299.0</v>
      </c>
      <c r="D502" s="1">
        <v>0.0</v>
      </c>
      <c r="E502" s="1" t="s">
        <v>18</v>
      </c>
      <c r="F502" s="1" t="s">
        <v>19</v>
      </c>
      <c r="G502" s="1" t="s">
        <v>20</v>
      </c>
      <c r="H502" s="1" t="s">
        <v>9649</v>
      </c>
      <c r="I502" s="1" t="s">
        <v>9650</v>
      </c>
      <c r="J502" s="1" t="s">
        <v>9650</v>
      </c>
      <c r="K502" s="2"/>
      <c r="L502" s="1">
        <v>-2.0</v>
      </c>
      <c r="M502" s="1"/>
      <c r="N502" s="1">
        <v>12.88945</v>
      </c>
      <c r="O502" s="1" t="s">
        <v>7974</v>
      </c>
      <c r="P502" s="1" t="s">
        <v>8385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30</v>
      </c>
      <c r="B503" s="1" t="s">
        <v>17</v>
      </c>
      <c r="C503" s="3">
        <v>618.0</v>
      </c>
      <c r="D503" s="1">
        <v>0.0</v>
      </c>
      <c r="E503" s="1" t="s">
        <v>9444</v>
      </c>
      <c r="F503" s="1" t="s">
        <v>32</v>
      </c>
      <c r="G503" s="1" t="s">
        <v>26</v>
      </c>
      <c r="H503" s="1" t="s">
        <v>9651</v>
      </c>
      <c r="I503" s="1" t="s">
        <v>9652</v>
      </c>
      <c r="J503" s="1" t="s">
        <v>9653</v>
      </c>
      <c r="K503" s="1" t="s">
        <v>9654</v>
      </c>
      <c r="L503" s="1">
        <v>0.0</v>
      </c>
      <c r="M503" s="1">
        <v>0.0044666666666666665</v>
      </c>
      <c r="N503" s="1">
        <v>12.923666666666668</v>
      </c>
      <c r="O503" s="1" t="s">
        <v>37</v>
      </c>
      <c r="P503" s="1" t="s">
        <v>9655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30</v>
      </c>
      <c r="B504" s="1" t="s">
        <v>17</v>
      </c>
      <c r="C504" s="1">
        <v>996.0</v>
      </c>
      <c r="D504" s="1">
        <v>0.0</v>
      </c>
      <c r="E504" s="1" t="s">
        <v>9444</v>
      </c>
      <c r="F504" s="1" t="s">
        <v>32</v>
      </c>
      <c r="G504" s="1" t="s">
        <v>20</v>
      </c>
      <c r="H504" s="1" t="s">
        <v>9656</v>
      </c>
      <c r="I504" s="1" t="s">
        <v>9657</v>
      </c>
      <c r="J504" s="1" t="s">
        <v>9658</v>
      </c>
      <c r="K504" s="1" t="s">
        <v>9659</v>
      </c>
      <c r="L504" s="1">
        <v>8.0</v>
      </c>
      <c r="M504" s="1">
        <v>0.00325</v>
      </c>
      <c r="N504" s="1">
        <v>45.07488333333333</v>
      </c>
      <c r="O504" s="1" t="s">
        <v>37</v>
      </c>
      <c r="P504" s="1" t="s">
        <v>9660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30</v>
      </c>
      <c r="B505" s="1" t="s">
        <v>17</v>
      </c>
      <c r="C505" s="1">
        <v>498.0</v>
      </c>
      <c r="D505" s="1">
        <v>0.0</v>
      </c>
      <c r="E505" s="1" t="s">
        <v>9444</v>
      </c>
      <c r="F505" s="1" t="s">
        <v>32</v>
      </c>
      <c r="G505" s="1" t="s">
        <v>26</v>
      </c>
      <c r="H505" s="1" t="s">
        <v>9661</v>
      </c>
      <c r="I505" s="1" t="s">
        <v>9662</v>
      </c>
      <c r="J505" s="1" t="s">
        <v>9663</v>
      </c>
      <c r="K505" s="1" t="s">
        <v>9664</v>
      </c>
      <c r="L505" s="1">
        <v>38.0</v>
      </c>
      <c r="M505" s="1">
        <v>0.00245</v>
      </c>
      <c r="N505" s="1">
        <v>77.79935</v>
      </c>
      <c r="O505" s="1" t="s">
        <v>37</v>
      </c>
      <c r="P505" s="1" t="s">
        <v>9665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30</v>
      </c>
      <c r="B506" s="1" t="s">
        <v>17</v>
      </c>
      <c r="C506" s="1">
        <v>433.0</v>
      </c>
      <c r="D506" s="1">
        <v>0.0</v>
      </c>
      <c r="E506" s="1" t="s">
        <v>18</v>
      </c>
      <c r="F506" s="1" t="s">
        <v>32</v>
      </c>
      <c r="G506" s="1" t="s">
        <v>20</v>
      </c>
      <c r="H506" s="1" t="s">
        <v>9666</v>
      </c>
      <c r="I506" s="1" t="s">
        <v>9667</v>
      </c>
      <c r="J506" s="1" t="s">
        <v>9668</v>
      </c>
      <c r="K506" s="1" t="s">
        <v>9669</v>
      </c>
      <c r="L506" s="1">
        <v>26.0</v>
      </c>
      <c r="M506" s="1">
        <v>125.61288333333333</v>
      </c>
      <c r="N506" s="1">
        <v>144.32551666666666</v>
      </c>
      <c r="O506" s="1" t="s">
        <v>37</v>
      </c>
      <c r="P506" s="1" t="s">
        <v>9670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30</v>
      </c>
      <c r="B507" s="1" t="s">
        <v>17</v>
      </c>
      <c r="C507" s="3">
        <v>367.0</v>
      </c>
      <c r="D507" s="1">
        <v>61.0</v>
      </c>
      <c r="E507" s="1" t="s">
        <v>9444</v>
      </c>
      <c r="F507" s="1" t="s">
        <v>32</v>
      </c>
      <c r="G507" s="1" t="s">
        <v>20</v>
      </c>
      <c r="H507" s="1" t="s">
        <v>9671</v>
      </c>
      <c r="I507" s="1" t="s">
        <v>9672</v>
      </c>
      <c r="J507" s="1" t="s">
        <v>9673</v>
      </c>
      <c r="K507" s="1" t="s">
        <v>9674</v>
      </c>
      <c r="L507" s="1">
        <v>23.0</v>
      </c>
      <c r="M507" s="1">
        <v>45.963366666666666</v>
      </c>
      <c r="N507" s="1">
        <v>125.8678</v>
      </c>
      <c r="O507" s="1" t="s">
        <v>37</v>
      </c>
      <c r="P507" s="1" t="s">
        <v>9675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16</v>
      </c>
      <c r="B508" s="1" t="s">
        <v>17</v>
      </c>
      <c r="C508" s="1">
        <v>348.0</v>
      </c>
      <c r="D508" s="1">
        <v>0.0</v>
      </c>
      <c r="E508" s="1" t="s">
        <v>18</v>
      </c>
      <c r="F508" s="1" t="s">
        <v>19</v>
      </c>
      <c r="G508" s="1" t="s">
        <v>20</v>
      </c>
      <c r="H508" s="1" t="s">
        <v>9676</v>
      </c>
      <c r="I508" s="1" t="s">
        <v>9677</v>
      </c>
      <c r="J508" s="1" t="s">
        <v>9677</v>
      </c>
      <c r="K508" s="2"/>
      <c r="L508" s="1">
        <v>0.0</v>
      </c>
      <c r="M508" s="1"/>
      <c r="N508" s="1">
        <v>14.5428</v>
      </c>
      <c r="O508" s="1" t="s">
        <v>7974</v>
      </c>
      <c r="P508" s="1" t="s">
        <v>9678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195</v>
      </c>
      <c r="B509" s="1" t="s">
        <v>17</v>
      </c>
      <c r="C509" s="1">
        <v>388.0</v>
      </c>
      <c r="D509" s="1">
        <v>0.0</v>
      </c>
      <c r="E509" s="1" t="s">
        <v>9679</v>
      </c>
      <c r="F509" s="1" t="s">
        <v>19</v>
      </c>
      <c r="G509" s="1" t="s">
        <v>20</v>
      </c>
      <c r="H509" s="1" t="s">
        <v>9680</v>
      </c>
      <c r="I509" s="1" t="s">
        <v>9681</v>
      </c>
      <c r="J509" s="1" t="s">
        <v>9681</v>
      </c>
      <c r="K509" s="2"/>
      <c r="L509" s="1">
        <v>-3.0</v>
      </c>
      <c r="M509" s="1"/>
      <c r="N509" s="1">
        <v>11.805783333333334</v>
      </c>
      <c r="O509" s="1" t="s">
        <v>7974</v>
      </c>
      <c r="P509" s="1" t="s">
        <v>9682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25</v>
      </c>
      <c r="B510" s="1" t="s">
        <v>17</v>
      </c>
      <c r="C510" s="1">
        <v>637.0</v>
      </c>
      <c r="D510" s="1">
        <v>0.0</v>
      </c>
      <c r="E510" s="2"/>
      <c r="F510" s="1" t="s">
        <v>19</v>
      </c>
      <c r="G510" s="1" t="s">
        <v>20</v>
      </c>
      <c r="H510" s="1" t="s">
        <v>9683</v>
      </c>
      <c r="I510" s="1" t="s">
        <v>9684</v>
      </c>
      <c r="J510" s="1" t="s">
        <v>9684</v>
      </c>
      <c r="K510" s="2"/>
      <c r="L510" s="1">
        <v>-3.0</v>
      </c>
      <c r="M510" s="1"/>
      <c r="N510" s="1">
        <v>11.82215</v>
      </c>
      <c r="O510" s="1" t="s">
        <v>7974</v>
      </c>
      <c r="P510" s="1" t="s">
        <v>9685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264.0</v>
      </c>
      <c r="D511" s="1">
        <v>0.0</v>
      </c>
      <c r="E511" s="1" t="s">
        <v>18</v>
      </c>
      <c r="F511" s="1" t="s">
        <v>19</v>
      </c>
      <c r="G511" s="1" t="s">
        <v>20</v>
      </c>
      <c r="H511" s="1" t="s">
        <v>9686</v>
      </c>
      <c r="I511" s="1" t="s">
        <v>9687</v>
      </c>
      <c r="J511" s="1" t="s">
        <v>9687</v>
      </c>
      <c r="K511" s="2"/>
      <c r="L511" s="1">
        <v>-5.0</v>
      </c>
      <c r="M511" s="1"/>
      <c r="N511" s="1">
        <v>9.322416666666667</v>
      </c>
      <c r="O511" s="1" t="s">
        <v>7974</v>
      </c>
      <c r="P511" s="1" t="s">
        <v>8794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25</v>
      </c>
      <c r="B512" s="1" t="s">
        <v>17</v>
      </c>
      <c r="C512" s="3">
        <v>369.0</v>
      </c>
      <c r="D512" s="1">
        <v>0.0</v>
      </c>
      <c r="E512" s="2"/>
      <c r="F512" s="1" t="s">
        <v>19</v>
      </c>
      <c r="G512" s="1" t="s">
        <v>20</v>
      </c>
      <c r="H512" s="1" t="s">
        <v>9688</v>
      </c>
      <c r="I512" s="1" t="s">
        <v>9689</v>
      </c>
      <c r="J512" s="1" t="s">
        <v>9689</v>
      </c>
      <c r="K512" s="2"/>
      <c r="L512" s="1">
        <v>-1.0</v>
      </c>
      <c r="M512" s="1"/>
      <c r="N512" s="1">
        <v>13.79765</v>
      </c>
      <c r="O512" s="1" t="s">
        <v>7974</v>
      </c>
      <c r="P512" s="1" t="s">
        <v>9690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25</v>
      </c>
      <c r="B513" s="1" t="s">
        <v>222</v>
      </c>
      <c r="C513" s="1">
        <v>378.0</v>
      </c>
      <c r="D513" s="1">
        <v>0.0</v>
      </c>
      <c r="E513" s="2"/>
      <c r="F513" s="1" t="s">
        <v>19</v>
      </c>
      <c r="G513" s="1" t="s">
        <v>20</v>
      </c>
      <c r="H513" s="1" t="s">
        <v>9691</v>
      </c>
      <c r="I513" s="1" t="s">
        <v>9692</v>
      </c>
      <c r="J513" s="1" t="s">
        <v>9692</v>
      </c>
      <c r="K513" s="2"/>
      <c r="L513" s="1">
        <v>8.0</v>
      </c>
      <c r="M513" s="1"/>
      <c r="N513" s="1">
        <v>23.364416666666667</v>
      </c>
      <c r="O513" s="1" t="s">
        <v>7974</v>
      </c>
      <c r="P513" s="1" t="s">
        <v>9693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99</v>
      </c>
      <c r="B514" s="1" t="s">
        <v>17</v>
      </c>
      <c r="C514" s="1">
        <v>349.0</v>
      </c>
      <c r="D514" s="1">
        <v>0.0</v>
      </c>
      <c r="E514" s="2"/>
      <c r="F514" s="1" t="s">
        <v>42</v>
      </c>
      <c r="G514" s="1" t="s">
        <v>26</v>
      </c>
      <c r="H514" s="1" t="s">
        <v>9694</v>
      </c>
      <c r="I514" s="1" t="s">
        <v>9695</v>
      </c>
      <c r="J514" s="1" t="s">
        <v>9695</v>
      </c>
      <c r="K514" s="2"/>
      <c r="L514" s="1">
        <v>4.0</v>
      </c>
      <c r="M514" s="1"/>
      <c r="N514" s="1">
        <v>9.018416666666667</v>
      </c>
      <c r="O514" s="1" t="s">
        <v>102</v>
      </c>
      <c r="P514" s="1" t="s">
        <v>9696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195</v>
      </c>
      <c r="B515" s="1" t="s">
        <v>17</v>
      </c>
      <c r="C515" s="1">
        <v>329.0</v>
      </c>
      <c r="D515" s="1">
        <v>0.0</v>
      </c>
      <c r="E515" s="1" t="s">
        <v>9697</v>
      </c>
      <c r="F515" s="1" t="s">
        <v>19</v>
      </c>
      <c r="G515" s="1" t="s">
        <v>20</v>
      </c>
      <c r="H515" s="1" t="s">
        <v>9698</v>
      </c>
      <c r="I515" s="1" t="s">
        <v>9699</v>
      </c>
      <c r="J515" s="1" t="s">
        <v>9699</v>
      </c>
      <c r="K515" s="2"/>
      <c r="L515" s="1">
        <v>6.0</v>
      </c>
      <c r="M515" s="1"/>
      <c r="N515" s="1">
        <v>21.775816666666667</v>
      </c>
      <c r="O515" s="1" t="s">
        <v>7974</v>
      </c>
      <c r="P515" s="1" t="s">
        <v>9477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16</v>
      </c>
      <c r="B516" s="1" t="s">
        <v>17</v>
      </c>
      <c r="C516" s="1">
        <v>658.0</v>
      </c>
      <c r="D516" s="1">
        <v>0.0</v>
      </c>
      <c r="E516" s="1" t="s">
        <v>18</v>
      </c>
      <c r="F516" s="1" t="s">
        <v>19</v>
      </c>
      <c r="G516" s="1" t="s">
        <v>20</v>
      </c>
      <c r="H516" s="1" t="s">
        <v>9700</v>
      </c>
      <c r="I516" s="1" t="s">
        <v>9701</v>
      </c>
      <c r="J516" s="1" t="s">
        <v>9701</v>
      </c>
      <c r="K516" s="2"/>
      <c r="L516" s="1">
        <v>10.0</v>
      </c>
      <c r="M516" s="1"/>
      <c r="N516" s="1">
        <v>25.913416666666667</v>
      </c>
      <c r="O516" s="1" t="s">
        <v>7974</v>
      </c>
      <c r="P516" s="1" t="s">
        <v>9702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25</v>
      </c>
      <c r="B517" s="1" t="s">
        <v>1148</v>
      </c>
      <c r="C517" s="1">
        <v>388.0</v>
      </c>
      <c r="D517" s="1">
        <v>0.0</v>
      </c>
      <c r="E517" s="2"/>
      <c r="F517" s="1" t="s">
        <v>19</v>
      </c>
      <c r="G517" s="1" t="s">
        <v>20</v>
      </c>
      <c r="H517" s="1" t="s">
        <v>9703</v>
      </c>
      <c r="I517" s="2"/>
      <c r="J517" s="2"/>
      <c r="K517" s="2"/>
      <c r="L517" s="1">
        <v>0.0</v>
      </c>
      <c r="M517" s="1"/>
      <c r="N517" s="2"/>
      <c r="O517" s="1" t="s">
        <v>7974</v>
      </c>
      <c r="P517" s="1" t="s">
        <v>9704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195</v>
      </c>
      <c r="B518" s="1" t="s">
        <v>17</v>
      </c>
      <c r="C518" s="1">
        <v>369.0</v>
      </c>
      <c r="D518" s="1">
        <v>0.0</v>
      </c>
      <c r="E518" s="1" t="s">
        <v>1667</v>
      </c>
      <c r="F518" s="1" t="s">
        <v>19</v>
      </c>
      <c r="G518" s="1" t="s">
        <v>20</v>
      </c>
      <c r="H518" s="1" t="s">
        <v>9705</v>
      </c>
      <c r="I518" s="1" t="s">
        <v>9706</v>
      </c>
      <c r="J518" s="1" t="s">
        <v>9706</v>
      </c>
      <c r="K518" s="2"/>
      <c r="L518" s="1">
        <v>5.0</v>
      </c>
      <c r="M518" s="1"/>
      <c r="N518" s="1">
        <v>20.027116666666668</v>
      </c>
      <c r="O518" s="1" t="s">
        <v>7974</v>
      </c>
      <c r="P518" s="1" t="s">
        <v>9707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30</v>
      </c>
      <c r="B519" s="1" t="s">
        <v>17</v>
      </c>
      <c r="C519" s="1">
        <v>349.0</v>
      </c>
      <c r="D519" s="1">
        <v>19.0</v>
      </c>
      <c r="E519" s="1" t="s">
        <v>8043</v>
      </c>
      <c r="F519" s="1" t="s">
        <v>32</v>
      </c>
      <c r="G519" s="1" t="s">
        <v>20</v>
      </c>
      <c r="H519" s="1" t="s">
        <v>9708</v>
      </c>
      <c r="I519" s="1" t="s">
        <v>9709</v>
      </c>
      <c r="J519" s="1" t="s">
        <v>9710</v>
      </c>
      <c r="K519" s="1" t="s">
        <v>9711</v>
      </c>
      <c r="L519" s="1">
        <v>-8.0</v>
      </c>
      <c r="M519" s="1">
        <v>0.0025833333333333333</v>
      </c>
      <c r="N519" s="1">
        <v>11.610316666666666</v>
      </c>
      <c r="O519" s="1" t="s">
        <v>37</v>
      </c>
      <c r="P519" s="1" t="s">
        <v>9712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99</v>
      </c>
      <c r="B520" s="1" t="s">
        <v>17</v>
      </c>
      <c r="C520" s="1">
        <v>368.0</v>
      </c>
      <c r="D520" s="1">
        <v>0.0</v>
      </c>
      <c r="E520" s="2"/>
      <c r="F520" s="1" t="s">
        <v>42</v>
      </c>
      <c r="G520" s="1" t="s">
        <v>26</v>
      </c>
      <c r="H520" s="1" t="s">
        <v>9713</v>
      </c>
      <c r="I520" s="1" t="s">
        <v>9714</v>
      </c>
      <c r="J520" s="1" t="s">
        <v>9714</v>
      </c>
      <c r="K520" s="2"/>
      <c r="L520" s="1">
        <v>-3.0</v>
      </c>
      <c r="M520" s="1"/>
      <c r="N520" s="1">
        <v>1.70035</v>
      </c>
      <c r="O520" s="1" t="s">
        <v>102</v>
      </c>
      <c r="P520" s="1" t="s">
        <v>9715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195</v>
      </c>
      <c r="B521" s="1" t="s">
        <v>17</v>
      </c>
      <c r="C521" s="1">
        <v>658.0</v>
      </c>
      <c r="D521" s="1">
        <v>0.0</v>
      </c>
      <c r="E521" s="1" t="s">
        <v>564</v>
      </c>
      <c r="F521" s="1" t="s">
        <v>19</v>
      </c>
      <c r="G521" s="1" t="s">
        <v>20</v>
      </c>
      <c r="H521" s="1" t="s">
        <v>9716</v>
      </c>
      <c r="I521" s="1" t="s">
        <v>9717</v>
      </c>
      <c r="J521" s="1" t="s">
        <v>9717</v>
      </c>
      <c r="K521" s="2"/>
      <c r="L521" s="1">
        <v>5.0</v>
      </c>
      <c r="M521" s="1"/>
      <c r="N521" s="1">
        <v>20.526516666666666</v>
      </c>
      <c r="O521" s="1" t="s">
        <v>7974</v>
      </c>
      <c r="P521" s="1" t="s">
        <v>9718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99</v>
      </c>
      <c r="B522" s="3" t="s">
        <v>17</v>
      </c>
      <c r="C522" s="1">
        <v>59.0</v>
      </c>
      <c r="D522" s="1">
        <v>0.0</v>
      </c>
      <c r="E522" s="2"/>
      <c r="F522" s="1" t="s">
        <v>42</v>
      </c>
      <c r="G522" s="1" t="s">
        <v>26</v>
      </c>
      <c r="H522" s="1" t="s">
        <v>9719</v>
      </c>
      <c r="I522" s="1" t="s">
        <v>9720</v>
      </c>
      <c r="J522" s="1" t="s">
        <v>9720</v>
      </c>
      <c r="K522" s="2"/>
      <c r="L522" s="1">
        <v>4.0</v>
      </c>
      <c r="M522" s="1"/>
      <c r="N522" s="1">
        <v>9.0876</v>
      </c>
      <c r="O522" s="1" t="s">
        <v>102</v>
      </c>
      <c r="P522" s="1" t="s">
        <v>9721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195</v>
      </c>
      <c r="B523" s="1" t="s">
        <v>17</v>
      </c>
      <c r="C523" s="3">
        <v>264.0</v>
      </c>
      <c r="D523" s="1">
        <v>0.0</v>
      </c>
      <c r="E523" s="1" t="s">
        <v>8400</v>
      </c>
      <c r="F523" s="1" t="s">
        <v>19</v>
      </c>
      <c r="G523" s="1" t="s">
        <v>20</v>
      </c>
      <c r="H523" s="1" t="s">
        <v>9722</v>
      </c>
      <c r="I523" s="1" t="s">
        <v>9723</v>
      </c>
      <c r="J523" s="1" t="s">
        <v>9723</v>
      </c>
      <c r="K523" s="2"/>
      <c r="L523" s="1">
        <v>-3.0</v>
      </c>
      <c r="M523" s="1"/>
      <c r="N523" s="1">
        <v>11.957783333333333</v>
      </c>
      <c r="O523" s="1" t="s">
        <v>7974</v>
      </c>
      <c r="P523" s="1" t="s">
        <v>7316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99</v>
      </c>
      <c r="B524" s="1" t="s">
        <v>17</v>
      </c>
      <c r="C524" s="1">
        <v>55.0</v>
      </c>
      <c r="D524" s="1">
        <v>0.0</v>
      </c>
      <c r="E524" s="2"/>
      <c r="F524" s="1" t="s">
        <v>42</v>
      </c>
      <c r="G524" s="1" t="s">
        <v>26</v>
      </c>
      <c r="H524" s="1" t="s">
        <v>9724</v>
      </c>
      <c r="I524" s="1" t="s">
        <v>9725</v>
      </c>
      <c r="J524" s="1" t="s">
        <v>9725</v>
      </c>
      <c r="K524" s="2"/>
      <c r="L524" s="1">
        <v>-4.0</v>
      </c>
      <c r="M524" s="1"/>
      <c r="N524" s="1">
        <v>0.032266666666666666</v>
      </c>
      <c r="O524" s="1" t="s">
        <v>102</v>
      </c>
      <c r="P524" s="1" t="s">
        <v>9726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25</v>
      </c>
      <c r="B525" s="1" t="s">
        <v>17</v>
      </c>
      <c r="C525" s="1">
        <v>429.0</v>
      </c>
      <c r="D525" s="1">
        <v>0.0</v>
      </c>
      <c r="E525" s="2"/>
      <c r="F525" s="1" t="s">
        <v>19</v>
      </c>
      <c r="G525" s="1" t="s">
        <v>26</v>
      </c>
      <c r="H525" s="1" t="s">
        <v>9727</v>
      </c>
      <c r="I525" s="1" t="s">
        <v>9728</v>
      </c>
      <c r="J525" s="1" t="s">
        <v>9728</v>
      </c>
      <c r="K525" s="2"/>
      <c r="L525" s="1">
        <v>-4.0</v>
      </c>
      <c r="M525" s="1"/>
      <c r="N525" s="1">
        <v>10.8501</v>
      </c>
      <c r="O525" s="1" t="s">
        <v>7974</v>
      </c>
      <c r="P525" s="1" t="s">
        <v>9729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16</v>
      </c>
      <c r="B526" s="1" t="s">
        <v>17</v>
      </c>
      <c r="C526" s="1">
        <v>364.0</v>
      </c>
      <c r="D526" s="1">
        <v>0.0</v>
      </c>
      <c r="E526" s="1" t="s">
        <v>18</v>
      </c>
      <c r="F526" s="1" t="s">
        <v>19</v>
      </c>
      <c r="G526" s="1" t="s">
        <v>20</v>
      </c>
      <c r="H526" s="1" t="s">
        <v>9730</v>
      </c>
      <c r="I526" s="1" t="s">
        <v>9731</v>
      </c>
      <c r="J526" s="1" t="s">
        <v>9731</v>
      </c>
      <c r="K526" s="2"/>
      <c r="L526" s="1">
        <v>-4.0</v>
      </c>
      <c r="M526" s="1"/>
      <c r="N526" s="1">
        <v>10.642883333333334</v>
      </c>
      <c r="O526" s="1" t="s">
        <v>7974</v>
      </c>
      <c r="P526" s="1" t="s">
        <v>9732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17</v>
      </c>
      <c r="C527" s="1">
        <v>283.0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9733</v>
      </c>
      <c r="I527" s="1" t="s">
        <v>9734</v>
      </c>
      <c r="J527" s="1" t="s">
        <v>9734</v>
      </c>
      <c r="K527" s="2"/>
      <c r="L527" s="1">
        <v>-7.0</v>
      </c>
      <c r="M527" s="1"/>
      <c r="N527" s="1">
        <v>7.890666666666666</v>
      </c>
      <c r="O527" s="1" t="s">
        <v>7974</v>
      </c>
      <c r="P527" s="1" t="s">
        <v>8408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17</v>
      </c>
      <c r="C528" s="1">
        <v>429.0</v>
      </c>
      <c r="D528" s="1">
        <v>0.0</v>
      </c>
      <c r="E528" s="1" t="s">
        <v>18</v>
      </c>
      <c r="F528" s="1" t="s">
        <v>19</v>
      </c>
      <c r="G528" s="1" t="s">
        <v>20</v>
      </c>
      <c r="H528" s="1" t="s">
        <v>9735</v>
      </c>
      <c r="I528" s="1" t="s">
        <v>9736</v>
      </c>
      <c r="J528" s="1" t="s">
        <v>9736</v>
      </c>
      <c r="K528" s="2"/>
      <c r="L528" s="1">
        <v>2.0</v>
      </c>
      <c r="M528" s="1"/>
      <c r="N528" s="1">
        <v>17.407716666666666</v>
      </c>
      <c r="O528" s="1" t="s">
        <v>7974</v>
      </c>
      <c r="P528" s="1" t="s">
        <v>9737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16</v>
      </c>
      <c r="B529" s="1" t="s">
        <v>17</v>
      </c>
      <c r="C529" s="1">
        <v>294.0</v>
      </c>
      <c r="D529" s="1">
        <v>0.0</v>
      </c>
      <c r="E529" s="1" t="s">
        <v>18</v>
      </c>
      <c r="F529" s="1" t="s">
        <v>19</v>
      </c>
      <c r="G529" s="1" t="s">
        <v>20</v>
      </c>
      <c r="H529" s="1" t="s">
        <v>9738</v>
      </c>
      <c r="I529" s="1" t="s">
        <v>9739</v>
      </c>
      <c r="J529" s="1" t="s">
        <v>9739</v>
      </c>
      <c r="K529" s="2"/>
      <c r="L529" s="1">
        <v>2.0</v>
      </c>
      <c r="M529" s="1"/>
      <c r="N529" s="1">
        <v>17.485</v>
      </c>
      <c r="O529" s="1" t="s">
        <v>7974</v>
      </c>
      <c r="P529" s="1" t="s">
        <v>9740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25</v>
      </c>
      <c r="B530" s="1" t="s">
        <v>17</v>
      </c>
      <c r="C530" s="1">
        <v>289.0</v>
      </c>
      <c r="D530" s="1">
        <v>0.0</v>
      </c>
      <c r="E530" s="2"/>
      <c r="F530" s="1" t="s">
        <v>19</v>
      </c>
      <c r="G530" s="1" t="s">
        <v>20</v>
      </c>
      <c r="H530" s="1" t="s">
        <v>9741</v>
      </c>
      <c r="I530" s="1" t="s">
        <v>9742</v>
      </c>
      <c r="J530" s="1" t="s">
        <v>9742</v>
      </c>
      <c r="K530" s="2"/>
      <c r="L530" s="1">
        <v>-4.0</v>
      </c>
      <c r="M530" s="1"/>
      <c r="N530" s="1">
        <v>10.07745</v>
      </c>
      <c r="O530" s="1" t="s">
        <v>7974</v>
      </c>
      <c r="P530" s="1" t="s">
        <v>9743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30</v>
      </c>
      <c r="B531" s="1" t="s">
        <v>17</v>
      </c>
      <c r="C531" s="1">
        <v>300.0</v>
      </c>
      <c r="D531" s="1">
        <v>0.0</v>
      </c>
      <c r="E531" s="1" t="s">
        <v>8043</v>
      </c>
      <c r="F531" s="1" t="s">
        <v>32</v>
      </c>
      <c r="G531" s="1" t="s">
        <v>20</v>
      </c>
      <c r="H531" s="1" t="s">
        <v>9744</v>
      </c>
      <c r="I531" s="1" t="s">
        <v>9745</v>
      </c>
      <c r="J531" s="1" t="s">
        <v>9746</v>
      </c>
      <c r="K531" s="1" t="s">
        <v>9747</v>
      </c>
      <c r="L531" s="1">
        <v>-15.0</v>
      </c>
      <c r="M531" s="1">
        <v>0.0024</v>
      </c>
      <c r="N531" s="1">
        <v>11.096916666666667</v>
      </c>
      <c r="O531" s="1" t="s">
        <v>37</v>
      </c>
      <c r="P531" s="1" t="s">
        <v>9748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25</v>
      </c>
      <c r="B532" s="1" t="s">
        <v>17</v>
      </c>
      <c r="C532" s="1">
        <v>363.0</v>
      </c>
      <c r="D532" s="1">
        <v>0.0</v>
      </c>
      <c r="E532" s="2"/>
      <c r="F532" s="1" t="s">
        <v>19</v>
      </c>
      <c r="G532" s="1" t="s">
        <v>20</v>
      </c>
      <c r="H532" s="1" t="s">
        <v>9749</v>
      </c>
      <c r="I532" s="1" t="s">
        <v>9750</v>
      </c>
      <c r="J532" s="1" t="s">
        <v>9750</v>
      </c>
      <c r="K532" s="2"/>
      <c r="L532" s="1">
        <v>-5.0</v>
      </c>
      <c r="M532" s="1"/>
      <c r="N532" s="1">
        <v>9.971483333333333</v>
      </c>
      <c r="O532" s="1" t="s">
        <v>7974</v>
      </c>
      <c r="P532" s="1" t="s">
        <v>9751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25</v>
      </c>
      <c r="B533" s="1" t="s">
        <v>17</v>
      </c>
      <c r="C533" s="1">
        <v>380.0</v>
      </c>
      <c r="D533" s="1">
        <v>0.0</v>
      </c>
      <c r="E533" s="2"/>
      <c r="F533" s="1" t="s">
        <v>19</v>
      </c>
      <c r="G533" s="1" t="s">
        <v>20</v>
      </c>
      <c r="H533" s="1" t="s">
        <v>9752</v>
      </c>
      <c r="I533" s="1" t="s">
        <v>9753</v>
      </c>
      <c r="J533" s="1" t="s">
        <v>9753</v>
      </c>
      <c r="K533" s="2"/>
      <c r="L533" s="1">
        <v>-5.0</v>
      </c>
      <c r="M533" s="1"/>
      <c r="N533" s="1">
        <v>9.245816666666666</v>
      </c>
      <c r="O533" s="1" t="s">
        <v>7974</v>
      </c>
      <c r="P533" s="1" t="s">
        <v>9754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25</v>
      </c>
      <c r="B534" s="1" t="s">
        <v>17</v>
      </c>
      <c r="C534" s="1">
        <v>364.0</v>
      </c>
      <c r="D534" s="1">
        <v>0.0</v>
      </c>
      <c r="E534" s="2"/>
      <c r="F534" s="1" t="s">
        <v>19</v>
      </c>
      <c r="G534" s="1" t="s">
        <v>20</v>
      </c>
      <c r="H534" s="1" t="s">
        <v>9755</v>
      </c>
      <c r="I534" s="1" t="s">
        <v>9756</v>
      </c>
      <c r="J534" s="1" t="s">
        <v>9756</v>
      </c>
      <c r="K534" s="2"/>
      <c r="L534" s="1">
        <v>-4.0</v>
      </c>
      <c r="M534" s="1"/>
      <c r="N534" s="1">
        <v>10.517533333333333</v>
      </c>
      <c r="O534" s="1" t="s">
        <v>7974</v>
      </c>
      <c r="P534" s="1" t="s">
        <v>9757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479.0</v>
      </c>
      <c r="D535" s="1">
        <v>0.0</v>
      </c>
      <c r="E535" s="1" t="s">
        <v>18</v>
      </c>
      <c r="F535" s="1" t="s">
        <v>19</v>
      </c>
      <c r="G535" s="1" t="s">
        <v>20</v>
      </c>
      <c r="H535" s="1" t="s">
        <v>9758</v>
      </c>
      <c r="I535" s="1" t="s">
        <v>9759</v>
      </c>
      <c r="J535" s="1" t="s">
        <v>9759</v>
      </c>
      <c r="K535" s="2"/>
      <c r="L535" s="1">
        <v>-3.0</v>
      </c>
      <c r="M535" s="1"/>
      <c r="N535" s="1">
        <v>11.082266666666667</v>
      </c>
      <c r="O535" s="1" t="s">
        <v>7974</v>
      </c>
      <c r="P535" s="1" t="s">
        <v>9760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195</v>
      </c>
      <c r="B536" s="1" t="s">
        <v>17</v>
      </c>
      <c r="C536" s="1">
        <v>321.0</v>
      </c>
      <c r="D536" s="1">
        <v>0.0</v>
      </c>
      <c r="E536" s="1" t="s">
        <v>9761</v>
      </c>
      <c r="F536" s="1" t="s">
        <v>19</v>
      </c>
      <c r="G536" s="1" t="s">
        <v>20</v>
      </c>
      <c r="H536" s="1" t="s">
        <v>9762</v>
      </c>
      <c r="I536" s="1" t="s">
        <v>9763</v>
      </c>
      <c r="J536" s="1" t="s">
        <v>9763</v>
      </c>
      <c r="K536" s="2"/>
      <c r="L536" s="1">
        <v>-6.0</v>
      </c>
      <c r="M536" s="1"/>
      <c r="N536" s="1">
        <v>8.48735</v>
      </c>
      <c r="O536" s="1" t="s">
        <v>7974</v>
      </c>
      <c r="P536" s="1" t="s">
        <v>9764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30</v>
      </c>
      <c r="B537" s="1" t="s">
        <v>17</v>
      </c>
      <c r="C537" s="1">
        <v>622.0</v>
      </c>
      <c r="D537" s="1">
        <v>0.0</v>
      </c>
      <c r="E537" s="1" t="s">
        <v>8043</v>
      </c>
      <c r="F537" s="1" t="s">
        <v>32</v>
      </c>
      <c r="G537" s="1" t="s">
        <v>26</v>
      </c>
      <c r="H537" s="1" t="s">
        <v>9765</v>
      </c>
      <c r="I537" s="1" t="s">
        <v>9766</v>
      </c>
      <c r="J537" s="1" t="s">
        <v>9767</v>
      </c>
      <c r="K537" s="1" t="s">
        <v>9768</v>
      </c>
      <c r="L537" s="1">
        <v>-4.0</v>
      </c>
      <c r="M537" s="1">
        <v>0.0032166666666666667</v>
      </c>
      <c r="N537" s="1">
        <v>23.96615</v>
      </c>
      <c r="O537" s="1" t="s">
        <v>37</v>
      </c>
      <c r="P537" s="1" t="s">
        <v>9769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30</v>
      </c>
      <c r="B538" s="1" t="s">
        <v>17</v>
      </c>
      <c r="C538" s="3">
        <v>418.0</v>
      </c>
      <c r="D538" s="1">
        <v>130.0</v>
      </c>
      <c r="E538" s="2"/>
      <c r="F538" s="1" t="s">
        <v>42</v>
      </c>
      <c r="G538" s="1" t="s">
        <v>20</v>
      </c>
      <c r="H538" s="1" t="s">
        <v>9770</v>
      </c>
      <c r="I538" s="1" t="s">
        <v>9771</v>
      </c>
      <c r="J538" s="1" t="s">
        <v>9771</v>
      </c>
      <c r="K538" s="2"/>
      <c r="L538" s="1">
        <v>-7.0</v>
      </c>
      <c r="M538" s="1"/>
      <c r="N538" s="1">
        <v>11.735566666666667</v>
      </c>
      <c r="O538" s="1" t="s">
        <v>37</v>
      </c>
      <c r="P538" s="1" t="s">
        <v>9772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25</v>
      </c>
      <c r="B539" s="1" t="s">
        <v>17</v>
      </c>
      <c r="C539" s="1">
        <v>264.0</v>
      </c>
      <c r="D539" s="1">
        <v>0.0</v>
      </c>
      <c r="E539" s="2"/>
      <c r="F539" s="1" t="s">
        <v>19</v>
      </c>
      <c r="G539" s="1" t="s">
        <v>20</v>
      </c>
      <c r="H539" s="1" t="s">
        <v>9773</v>
      </c>
      <c r="I539" s="1" t="s">
        <v>9774</v>
      </c>
      <c r="J539" s="1" t="s">
        <v>9774</v>
      </c>
      <c r="K539" s="2"/>
      <c r="L539" s="1">
        <v>1.0</v>
      </c>
      <c r="M539" s="1"/>
      <c r="N539" s="1">
        <v>16.217316666666665</v>
      </c>
      <c r="O539" s="1" t="s">
        <v>7974</v>
      </c>
      <c r="P539" s="1" t="s">
        <v>9775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99</v>
      </c>
      <c r="B540" s="1" t="s">
        <v>17</v>
      </c>
      <c r="C540" s="1">
        <v>249.0</v>
      </c>
      <c r="D540" s="1">
        <v>249.0</v>
      </c>
      <c r="E540" s="2"/>
      <c r="F540" s="1" t="s">
        <v>42</v>
      </c>
      <c r="G540" s="1" t="s">
        <v>26</v>
      </c>
      <c r="H540" s="1" t="s">
        <v>9776</v>
      </c>
      <c r="I540" s="1" t="s">
        <v>9777</v>
      </c>
      <c r="J540" s="1" t="s">
        <v>9777</v>
      </c>
      <c r="K540" s="2"/>
      <c r="L540" s="1">
        <v>8.0</v>
      </c>
      <c r="M540" s="1"/>
      <c r="N540" s="1">
        <v>13.726966666666666</v>
      </c>
      <c r="O540" s="1" t="s">
        <v>102</v>
      </c>
      <c r="P540" s="1" t="s">
        <v>9778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16</v>
      </c>
      <c r="B541" s="1" t="s">
        <v>17</v>
      </c>
      <c r="C541" s="1">
        <v>329.0</v>
      </c>
      <c r="D541" s="1">
        <v>0.0</v>
      </c>
      <c r="E541" s="1" t="s">
        <v>18</v>
      </c>
      <c r="F541" s="1" t="s">
        <v>19</v>
      </c>
      <c r="G541" s="1" t="s">
        <v>20</v>
      </c>
      <c r="H541" s="1" t="s">
        <v>9779</v>
      </c>
      <c r="I541" s="1" t="s">
        <v>9780</v>
      </c>
      <c r="J541" s="1" t="s">
        <v>9780</v>
      </c>
      <c r="K541" s="2"/>
      <c r="L541" s="1">
        <v>-4.0</v>
      </c>
      <c r="M541" s="1"/>
      <c r="N541" s="1">
        <v>10.629433333333333</v>
      </c>
      <c r="O541" s="1" t="s">
        <v>7974</v>
      </c>
      <c r="P541" s="1" t="s">
        <v>8027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25</v>
      </c>
      <c r="B542" s="1" t="s">
        <v>17</v>
      </c>
      <c r="C542" s="1">
        <v>434.0</v>
      </c>
      <c r="D542" s="1">
        <v>0.0</v>
      </c>
      <c r="E542" s="2"/>
      <c r="F542" s="1" t="s">
        <v>19</v>
      </c>
      <c r="G542" s="1" t="s">
        <v>20</v>
      </c>
      <c r="H542" s="1" t="s">
        <v>9781</v>
      </c>
      <c r="I542" s="1" t="s">
        <v>9782</v>
      </c>
      <c r="J542" s="1" t="s">
        <v>9782</v>
      </c>
      <c r="K542" s="2"/>
      <c r="L542" s="1">
        <v>-1.0</v>
      </c>
      <c r="M542" s="1"/>
      <c r="N542" s="1">
        <v>13.72305</v>
      </c>
      <c r="O542" s="1" t="s">
        <v>7974</v>
      </c>
      <c r="P542" s="1" t="s">
        <v>9783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30</v>
      </c>
      <c r="B543" s="1" t="s">
        <v>17</v>
      </c>
      <c r="C543" s="3">
        <v>299.0</v>
      </c>
      <c r="D543" s="1">
        <v>75.0</v>
      </c>
      <c r="E543" s="2"/>
      <c r="F543" s="1" t="s">
        <v>42</v>
      </c>
      <c r="G543" s="1" t="s">
        <v>51</v>
      </c>
      <c r="H543" s="1" t="s">
        <v>9784</v>
      </c>
      <c r="I543" s="1" t="s">
        <v>9785</v>
      </c>
      <c r="J543" s="1" t="s">
        <v>9785</v>
      </c>
      <c r="K543" s="2"/>
      <c r="L543" s="1">
        <v>-5.0</v>
      </c>
      <c r="M543" s="1"/>
      <c r="N543" s="1">
        <v>14.139133333333334</v>
      </c>
      <c r="O543" s="1" t="s">
        <v>37</v>
      </c>
      <c r="P543" s="1" t="s">
        <v>8585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25</v>
      </c>
      <c r="B544" s="1" t="s">
        <v>17</v>
      </c>
      <c r="C544" s="3">
        <v>603.0</v>
      </c>
      <c r="D544" s="1">
        <v>0.0</v>
      </c>
      <c r="E544" s="2"/>
      <c r="F544" s="1" t="s">
        <v>19</v>
      </c>
      <c r="G544" s="1" t="s">
        <v>20</v>
      </c>
      <c r="H544" s="1" t="s">
        <v>9786</v>
      </c>
      <c r="I544" s="1" t="s">
        <v>9787</v>
      </c>
      <c r="J544" s="1" t="s">
        <v>9787</v>
      </c>
      <c r="K544" s="2"/>
      <c r="L544" s="1">
        <v>-1.0</v>
      </c>
      <c r="M544" s="1"/>
      <c r="N544" s="1">
        <v>13.339783333333333</v>
      </c>
      <c r="O544" s="1" t="s">
        <v>7974</v>
      </c>
      <c r="P544" s="1" t="s">
        <v>9788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30</v>
      </c>
      <c r="B545" s="1" t="s">
        <v>17</v>
      </c>
      <c r="C545" s="1">
        <v>369.0</v>
      </c>
      <c r="D545" s="1">
        <v>0.0</v>
      </c>
      <c r="E545" s="1" t="s">
        <v>8043</v>
      </c>
      <c r="F545" s="1" t="s">
        <v>32</v>
      </c>
      <c r="G545" s="1" t="s">
        <v>20</v>
      </c>
      <c r="H545" s="1" t="s">
        <v>9789</v>
      </c>
      <c r="I545" s="1" t="s">
        <v>9790</v>
      </c>
      <c r="J545" s="1" t="s">
        <v>9791</v>
      </c>
      <c r="K545" s="1" t="s">
        <v>9792</v>
      </c>
      <c r="L545" s="1">
        <v>-18.0</v>
      </c>
      <c r="M545" s="1">
        <v>0.002416666666666667</v>
      </c>
      <c r="N545" s="1">
        <v>8.1007</v>
      </c>
      <c r="O545" s="1" t="s">
        <v>37</v>
      </c>
      <c r="P545" s="1" t="s">
        <v>9793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16</v>
      </c>
      <c r="B546" s="1" t="s">
        <v>17</v>
      </c>
      <c r="C546" s="1">
        <v>329.0</v>
      </c>
      <c r="D546" s="1">
        <v>0.0</v>
      </c>
      <c r="E546" s="1" t="s">
        <v>18</v>
      </c>
      <c r="F546" s="1" t="s">
        <v>19</v>
      </c>
      <c r="G546" s="1" t="s">
        <v>20</v>
      </c>
      <c r="H546" s="1" t="s">
        <v>9794</v>
      </c>
      <c r="I546" s="1" t="s">
        <v>9795</v>
      </c>
      <c r="J546" s="1" t="s">
        <v>9795</v>
      </c>
      <c r="K546" s="2"/>
      <c r="L546" s="1">
        <v>-4.0</v>
      </c>
      <c r="M546" s="1"/>
      <c r="N546" s="1">
        <v>10.09405</v>
      </c>
      <c r="O546" s="1" t="s">
        <v>7974</v>
      </c>
      <c r="P546" s="1" t="s">
        <v>8172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25</v>
      </c>
      <c r="B547" s="1" t="s">
        <v>17</v>
      </c>
      <c r="C547" s="1">
        <v>329.0</v>
      </c>
      <c r="D547" s="1">
        <v>0.0</v>
      </c>
      <c r="E547" s="2"/>
      <c r="F547" s="1" t="s">
        <v>19</v>
      </c>
      <c r="G547" s="1" t="s">
        <v>20</v>
      </c>
      <c r="H547" s="1" t="s">
        <v>9796</v>
      </c>
      <c r="I547" s="1" t="s">
        <v>9797</v>
      </c>
      <c r="J547" s="1" t="s">
        <v>9797</v>
      </c>
      <c r="K547" s="2"/>
      <c r="L547" s="1">
        <v>2.0</v>
      </c>
      <c r="M547" s="1"/>
      <c r="N547" s="1">
        <v>17.613516666666666</v>
      </c>
      <c r="O547" s="1" t="s">
        <v>7974</v>
      </c>
      <c r="P547" s="1" t="s">
        <v>8291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25</v>
      </c>
      <c r="B548" s="1" t="s">
        <v>17</v>
      </c>
      <c r="C548" s="1">
        <v>452.0</v>
      </c>
      <c r="D548" s="1">
        <v>0.0</v>
      </c>
      <c r="E548" s="2"/>
      <c r="F548" s="1" t="s">
        <v>19</v>
      </c>
      <c r="G548" s="1" t="s">
        <v>20</v>
      </c>
      <c r="H548" s="1" t="s">
        <v>9798</v>
      </c>
      <c r="I548" s="1" t="s">
        <v>9799</v>
      </c>
      <c r="J548" s="1" t="s">
        <v>9799</v>
      </c>
      <c r="K548" s="2"/>
      <c r="L548" s="1">
        <v>0.0</v>
      </c>
      <c r="M548" s="1"/>
      <c r="N548" s="1">
        <v>15.64975</v>
      </c>
      <c r="O548" s="1" t="s">
        <v>7974</v>
      </c>
      <c r="P548" s="1" t="s">
        <v>9800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99</v>
      </c>
      <c r="B549" s="1" t="s">
        <v>17</v>
      </c>
      <c r="C549" s="1">
        <v>39.0</v>
      </c>
      <c r="D549" s="1">
        <v>0.0</v>
      </c>
      <c r="E549" s="2"/>
      <c r="F549" s="1" t="s">
        <v>42</v>
      </c>
      <c r="G549" s="1" t="s">
        <v>26</v>
      </c>
      <c r="H549" s="1" t="s">
        <v>9801</v>
      </c>
      <c r="I549" s="1" t="s">
        <v>9802</v>
      </c>
      <c r="J549" s="1" t="s">
        <v>9802</v>
      </c>
      <c r="K549" s="2"/>
      <c r="L549" s="1">
        <v>-4.0</v>
      </c>
      <c r="M549" s="1"/>
      <c r="N549" s="1">
        <v>0.30011666666666664</v>
      </c>
      <c r="O549" s="1" t="s">
        <v>102</v>
      </c>
      <c r="P549" s="1" t="s">
        <v>9803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25</v>
      </c>
      <c r="B550" s="1" t="s">
        <v>17</v>
      </c>
      <c r="C550" s="1">
        <v>329.0</v>
      </c>
      <c r="D550" s="1">
        <v>0.0</v>
      </c>
      <c r="E550" s="2"/>
      <c r="F550" s="1" t="s">
        <v>19</v>
      </c>
      <c r="G550" s="1" t="s">
        <v>20</v>
      </c>
      <c r="H550" s="1" t="s">
        <v>9804</v>
      </c>
      <c r="I550" s="1" t="s">
        <v>9805</v>
      </c>
      <c r="J550" s="1" t="s">
        <v>9805</v>
      </c>
      <c r="K550" s="2"/>
      <c r="L550" s="1">
        <v>-3.0</v>
      </c>
      <c r="M550" s="1"/>
      <c r="N550" s="1">
        <v>11.025783333333333</v>
      </c>
      <c r="O550" s="1" t="s">
        <v>7974</v>
      </c>
      <c r="P550" s="1" t="s">
        <v>9072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528.0</v>
      </c>
      <c r="D551" s="1">
        <v>0.0</v>
      </c>
      <c r="E551" s="1" t="s">
        <v>18</v>
      </c>
      <c r="F551" s="1" t="s">
        <v>19</v>
      </c>
      <c r="G551" s="1" t="s">
        <v>20</v>
      </c>
      <c r="H551" s="1" t="s">
        <v>9806</v>
      </c>
      <c r="I551" s="1" t="s">
        <v>9807</v>
      </c>
      <c r="J551" s="1" t="s">
        <v>9807</v>
      </c>
      <c r="K551" s="2"/>
      <c r="L551" s="1">
        <v>-5.0</v>
      </c>
      <c r="M551" s="1"/>
      <c r="N551" s="1">
        <v>11.74525</v>
      </c>
      <c r="O551" s="1" t="s">
        <v>7974</v>
      </c>
      <c r="P551" s="1" t="s">
        <v>9808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30</v>
      </c>
      <c r="B552" s="1" t="s">
        <v>17</v>
      </c>
      <c r="C552" s="1">
        <v>574.0</v>
      </c>
      <c r="D552" s="1">
        <v>0.0</v>
      </c>
      <c r="E552" s="1" t="s">
        <v>8043</v>
      </c>
      <c r="F552" s="1" t="s">
        <v>32</v>
      </c>
      <c r="G552" s="1" t="s">
        <v>20</v>
      </c>
      <c r="H552" s="1" t="s">
        <v>9809</v>
      </c>
      <c r="I552" s="1" t="s">
        <v>9810</v>
      </c>
      <c r="J552" s="1" t="s">
        <v>9811</v>
      </c>
      <c r="K552" s="1" t="s">
        <v>9812</v>
      </c>
      <c r="L552" s="1">
        <v>-8.0</v>
      </c>
      <c r="M552" s="1">
        <v>0.0026666666666666666</v>
      </c>
      <c r="N552" s="1">
        <v>12.2322</v>
      </c>
      <c r="O552" s="1" t="s">
        <v>37</v>
      </c>
      <c r="P552" s="1" t="s">
        <v>9813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30</v>
      </c>
      <c r="B553" s="1" t="s">
        <v>17</v>
      </c>
      <c r="C553" s="3">
        <v>339.0</v>
      </c>
      <c r="D553" s="1">
        <v>75.0</v>
      </c>
      <c r="E553" s="2"/>
      <c r="F553" s="1" t="s">
        <v>42</v>
      </c>
      <c r="G553" s="1" t="s">
        <v>20</v>
      </c>
      <c r="H553" s="1" t="s">
        <v>9814</v>
      </c>
      <c r="I553" s="1" t="s">
        <v>9815</v>
      </c>
      <c r="J553" s="1" t="s">
        <v>9815</v>
      </c>
      <c r="K553" s="2"/>
      <c r="L553" s="1">
        <v>-3.0</v>
      </c>
      <c r="M553" s="1"/>
      <c r="N553" s="1">
        <v>15.073616666666666</v>
      </c>
      <c r="O553" s="1" t="s">
        <v>37</v>
      </c>
      <c r="P553" s="1" t="s">
        <v>9816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1">
        <v>598.0</v>
      </c>
      <c r="D554" s="1">
        <v>0.0</v>
      </c>
      <c r="E554" s="1" t="s">
        <v>18</v>
      </c>
      <c r="F554" s="1" t="s">
        <v>19</v>
      </c>
      <c r="G554" s="1" t="s">
        <v>20</v>
      </c>
      <c r="H554" s="1" t="s">
        <v>9817</v>
      </c>
      <c r="I554" s="1" t="s">
        <v>9818</v>
      </c>
      <c r="J554" s="1" t="s">
        <v>9818</v>
      </c>
      <c r="K554" s="2"/>
      <c r="L554" s="1">
        <v>7.0</v>
      </c>
      <c r="M554" s="1"/>
      <c r="N554" s="1">
        <v>22.9892</v>
      </c>
      <c r="O554" s="1" t="s">
        <v>7974</v>
      </c>
      <c r="P554" s="1" t="s">
        <v>9819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16</v>
      </c>
      <c r="B555" s="1" t="s">
        <v>17</v>
      </c>
      <c r="C555" s="1">
        <v>453.0</v>
      </c>
      <c r="D555" s="1">
        <v>0.0</v>
      </c>
      <c r="E555" s="1" t="s">
        <v>18</v>
      </c>
      <c r="F555" s="1" t="s">
        <v>19</v>
      </c>
      <c r="G555" s="1" t="s">
        <v>20</v>
      </c>
      <c r="H555" s="1" t="s">
        <v>9820</v>
      </c>
      <c r="I555" s="1" t="s">
        <v>9821</v>
      </c>
      <c r="J555" s="1" t="s">
        <v>9821</v>
      </c>
      <c r="K555" s="2"/>
      <c r="L555" s="1">
        <v>5.0</v>
      </c>
      <c r="M555" s="1"/>
      <c r="N555" s="1">
        <v>20.628466666666668</v>
      </c>
      <c r="O555" s="1" t="s">
        <v>7974</v>
      </c>
      <c r="P555" s="1" t="s">
        <v>9822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25</v>
      </c>
      <c r="B556" s="1" t="s">
        <v>17</v>
      </c>
      <c r="C556" s="1">
        <v>289.0</v>
      </c>
      <c r="D556" s="1">
        <v>0.0</v>
      </c>
      <c r="E556" s="2"/>
      <c r="F556" s="1" t="s">
        <v>19</v>
      </c>
      <c r="G556" s="1" t="s">
        <v>20</v>
      </c>
      <c r="H556" s="1" t="s">
        <v>9823</v>
      </c>
      <c r="I556" s="1" t="s">
        <v>9824</v>
      </c>
      <c r="J556" s="1" t="s">
        <v>9824</v>
      </c>
      <c r="K556" s="2"/>
      <c r="L556" s="1">
        <v>4.0</v>
      </c>
      <c r="M556" s="1"/>
      <c r="N556" s="1">
        <v>19.097516666666667</v>
      </c>
      <c r="O556" s="1" t="s">
        <v>7974</v>
      </c>
      <c r="P556" s="1" t="s">
        <v>9825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195</v>
      </c>
      <c r="B557" s="1" t="s">
        <v>17</v>
      </c>
      <c r="C557" s="3">
        <v>380.0</v>
      </c>
      <c r="D557" s="1">
        <v>0.0</v>
      </c>
      <c r="E557" s="1" t="s">
        <v>7476</v>
      </c>
      <c r="F557" s="1" t="s">
        <v>19</v>
      </c>
      <c r="G557" s="1" t="s">
        <v>20</v>
      </c>
      <c r="H557" s="1" t="s">
        <v>9826</v>
      </c>
      <c r="I557" s="1" t="s">
        <v>9827</v>
      </c>
      <c r="J557" s="1" t="s">
        <v>9827</v>
      </c>
      <c r="K557" s="2"/>
      <c r="L557" s="1">
        <v>18.0</v>
      </c>
      <c r="M557" s="1"/>
      <c r="N557" s="1">
        <v>33.36703333333333</v>
      </c>
      <c r="O557" s="1" t="s">
        <v>7974</v>
      </c>
      <c r="P557" s="1" t="s">
        <v>9828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16</v>
      </c>
      <c r="B558" s="1" t="s">
        <v>17</v>
      </c>
      <c r="C558" s="1">
        <v>329.0</v>
      </c>
      <c r="D558" s="1">
        <v>0.0</v>
      </c>
      <c r="E558" s="1" t="s">
        <v>18</v>
      </c>
      <c r="F558" s="1" t="s">
        <v>19</v>
      </c>
      <c r="G558" s="1" t="s">
        <v>20</v>
      </c>
      <c r="H558" s="1" t="s">
        <v>9829</v>
      </c>
      <c r="I558" s="1" t="s">
        <v>9830</v>
      </c>
      <c r="J558" s="1" t="s">
        <v>9830</v>
      </c>
      <c r="K558" s="2"/>
      <c r="L558" s="1">
        <v>2.0</v>
      </c>
      <c r="M558" s="1"/>
      <c r="N558" s="1">
        <v>17.495533333333334</v>
      </c>
      <c r="O558" s="1" t="s">
        <v>7974</v>
      </c>
      <c r="P558" s="1" t="s">
        <v>9419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25</v>
      </c>
      <c r="B559" s="1" t="s">
        <v>17</v>
      </c>
      <c r="C559" s="1">
        <v>698.0</v>
      </c>
      <c r="D559" s="1">
        <v>0.0</v>
      </c>
      <c r="E559" s="2"/>
      <c r="F559" s="1" t="s">
        <v>19</v>
      </c>
      <c r="G559" s="1" t="s">
        <v>20</v>
      </c>
      <c r="H559" s="1" t="s">
        <v>9831</v>
      </c>
      <c r="I559" s="1" t="s">
        <v>9832</v>
      </c>
      <c r="J559" s="1" t="s">
        <v>9832</v>
      </c>
      <c r="K559" s="2"/>
      <c r="L559" s="1">
        <v>3.0</v>
      </c>
      <c r="M559" s="1"/>
      <c r="N559" s="1">
        <v>18.528883333333333</v>
      </c>
      <c r="O559" s="1" t="s">
        <v>7974</v>
      </c>
      <c r="P559" s="1" t="s">
        <v>9833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30</v>
      </c>
      <c r="B560" s="1" t="s">
        <v>17</v>
      </c>
      <c r="C560" s="1">
        <v>498.0</v>
      </c>
      <c r="D560" s="1">
        <v>0.0</v>
      </c>
      <c r="E560" s="1" t="s">
        <v>8043</v>
      </c>
      <c r="F560" s="1" t="s">
        <v>32</v>
      </c>
      <c r="G560" s="1" t="s">
        <v>20</v>
      </c>
      <c r="H560" s="1" t="s">
        <v>9834</v>
      </c>
      <c r="I560" s="1" t="s">
        <v>9835</v>
      </c>
      <c r="J560" s="1" t="s">
        <v>9836</v>
      </c>
      <c r="K560" s="1" t="s">
        <v>9837</v>
      </c>
      <c r="L560" s="1">
        <v>2.0</v>
      </c>
      <c r="M560" s="1">
        <v>0.00205</v>
      </c>
      <c r="N560" s="1">
        <v>18.094916666666666</v>
      </c>
      <c r="O560" s="1" t="s">
        <v>37</v>
      </c>
      <c r="P560" s="1" t="s">
        <v>9838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195</v>
      </c>
      <c r="B561" s="1" t="s">
        <v>17</v>
      </c>
      <c r="C561" s="1">
        <v>394.0</v>
      </c>
      <c r="D561" s="1">
        <v>0.0</v>
      </c>
      <c r="E561" s="1" t="s">
        <v>961</v>
      </c>
      <c r="F561" s="1" t="s">
        <v>19</v>
      </c>
      <c r="G561" s="1" t="s">
        <v>20</v>
      </c>
      <c r="H561" s="1" t="s">
        <v>9839</v>
      </c>
      <c r="I561" s="1" t="s">
        <v>9840</v>
      </c>
      <c r="J561" s="1" t="s">
        <v>9840</v>
      </c>
      <c r="K561" s="2"/>
      <c r="L561" s="1">
        <v>5.0</v>
      </c>
      <c r="M561" s="1"/>
      <c r="N561" s="1">
        <v>20.5673</v>
      </c>
      <c r="O561" s="1" t="s">
        <v>7974</v>
      </c>
      <c r="P561" s="1" t="s">
        <v>9841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30</v>
      </c>
      <c r="B562" s="1" t="s">
        <v>17</v>
      </c>
      <c r="C562" s="1">
        <v>286.0</v>
      </c>
      <c r="D562" s="1">
        <v>42.0</v>
      </c>
      <c r="E562" s="2"/>
      <c r="F562" s="1" t="s">
        <v>42</v>
      </c>
      <c r="G562" s="1" t="s">
        <v>20</v>
      </c>
      <c r="H562" s="1" t="s">
        <v>9842</v>
      </c>
      <c r="I562" s="1" t="s">
        <v>9843</v>
      </c>
      <c r="J562" s="1" t="s">
        <v>9843</v>
      </c>
      <c r="K562" s="2"/>
      <c r="L562" s="1">
        <v>-24.0</v>
      </c>
      <c r="M562" s="1"/>
      <c r="N562" s="1">
        <v>9.053966666666666</v>
      </c>
      <c r="O562" s="1" t="s">
        <v>37</v>
      </c>
      <c r="P562" s="1" t="s">
        <v>9844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30</v>
      </c>
      <c r="B563" s="1" t="s">
        <v>17</v>
      </c>
      <c r="C563" s="1">
        <v>329.0</v>
      </c>
      <c r="D563" s="1">
        <v>0.0</v>
      </c>
      <c r="E563" s="1" t="s">
        <v>8043</v>
      </c>
      <c r="F563" s="1" t="s">
        <v>32</v>
      </c>
      <c r="G563" s="1" t="s">
        <v>20</v>
      </c>
      <c r="H563" s="1" t="s">
        <v>9845</v>
      </c>
      <c r="I563" s="1" t="s">
        <v>9846</v>
      </c>
      <c r="J563" s="1" t="s">
        <v>9847</v>
      </c>
      <c r="K563" s="1" t="s">
        <v>9848</v>
      </c>
      <c r="L563" s="1">
        <v>-6.0</v>
      </c>
      <c r="M563" s="1">
        <v>0.009366666666666667</v>
      </c>
      <c r="N563" s="1">
        <v>16.06895</v>
      </c>
      <c r="O563" s="1" t="s">
        <v>37</v>
      </c>
      <c r="P563" s="1" t="s">
        <v>8393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99</v>
      </c>
      <c r="B564" s="1" t="s">
        <v>17</v>
      </c>
      <c r="C564" s="1">
        <v>632.0</v>
      </c>
      <c r="D564" s="1">
        <v>0.0</v>
      </c>
      <c r="E564" s="2"/>
      <c r="F564" s="1" t="s">
        <v>42</v>
      </c>
      <c r="G564" s="1" t="s">
        <v>26</v>
      </c>
      <c r="H564" s="1" t="s">
        <v>9849</v>
      </c>
      <c r="I564" s="1" t="s">
        <v>9850</v>
      </c>
      <c r="J564" s="1" t="s">
        <v>9850</v>
      </c>
      <c r="K564" s="2"/>
      <c r="L564" s="1">
        <v>7.0</v>
      </c>
      <c r="M564" s="1"/>
      <c r="N564" s="1">
        <v>87.37393333333333</v>
      </c>
      <c r="O564" s="1" t="s">
        <v>102</v>
      </c>
      <c r="P564" s="1" t="s">
        <v>9851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99</v>
      </c>
      <c r="B565" s="1" t="s">
        <v>17</v>
      </c>
      <c r="C565" s="1">
        <v>20.0</v>
      </c>
      <c r="D565" s="1">
        <v>35.0</v>
      </c>
      <c r="E565" s="2"/>
      <c r="F565" s="1" t="s">
        <v>42</v>
      </c>
      <c r="G565" s="1" t="s">
        <v>26</v>
      </c>
      <c r="H565" s="1" t="s">
        <v>9852</v>
      </c>
      <c r="I565" s="1" t="s">
        <v>9853</v>
      </c>
      <c r="J565" s="1" t="s">
        <v>9853</v>
      </c>
      <c r="K565" s="2"/>
      <c r="L565" s="1">
        <v>-2.0</v>
      </c>
      <c r="M565" s="1"/>
      <c r="N565" s="1">
        <v>2.34025</v>
      </c>
      <c r="O565" s="1" t="s">
        <v>102</v>
      </c>
      <c r="P565" s="1" t="s">
        <v>9854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30</v>
      </c>
      <c r="B566" s="1" t="s">
        <v>17</v>
      </c>
      <c r="C566" s="1">
        <v>238.0</v>
      </c>
      <c r="D566" s="1">
        <v>0.0</v>
      </c>
      <c r="E566" s="1" t="s">
        <v>8043</v>
      </c>
      <c r="F566" s="1" t="s">
        <v>32</v>
      </c>
      <c r="G566" s="1" t="s">
        <v>26</v>
      </c>
      <c r="H566" s="1" t="s">
        <v>9855</v>
      </c>
      <c r="I566" s="1" t="s">
        <v>9856</v>
      </c>
      <c r="J566" s="1" t="s">
        <v>9857</v>
      </c>
      <c r="K566" s="1" t="s">
        <v>9858</v>
      </c>
      <c r="L566" s="1">
        <v>1.0</v>
      </c>
      <c r="M566" s="1">
        <v>0.004516666666666667</v>
      </c>
      <c r="N566" s="1">
        <v>7.39405</v>
      </c>
      <c r="O566" s="1" t="s">
        <v>37</v>
      </c>
      <c r="P566" s="1" t="s">
        <v>9859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30</v>
      </c>
      <c r="B567" s="1" t="s">
        <v>17</v>
      </c>
      <c r="C567" s="1">
        <v>479.0</v>
      </c>
      <c r="D567" s="1">
        <v>24.0</v>
      </c>
      <c r="E567" s="1" t="s">
        <v>8043</v>
      </c>
      <c r="F567" s="1" t="s">
        <v>32</v>
      </c>
      <c r="G567" s="1" t="s">
        <v>20</v>
      </c>
      <c r="H567" s="1" t="s">
        <v>9860</v>
      </c>
      <c r="I567" s="1" t="s">
        <v>9861</v>
      </c>
      <c r="J567" s="1" t="s">
        <v>9862</v>
      </c>
      <c r="K567" s="1" t="s">
        <v>9863</v>
      </c>
      <c r="L567" s="1">
        <v>-8.0</v>
      </c>
      <c r="M567" s="1">
        <v>0.002116666666666667</v>
      </c>
      <c r="N567" s="1">
        <v>11.609783333333333</v>
      </c>
      <c r="O567" s="1" t="s">
        <v>37</v>
      </c>
      <c r="P567" s="1" t="s">
        <v>9864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195</v>
      </c>
      <c r="B568" s="1" t="s">
        <v>17</v>
      </c>
      <c r="C568" s="1">
        <v>394.0</v>
      </c>
      <c r="D568" s="1">
        <v>0.0</v>
      </c>
      <c r="E568" s="1" t="s">
        <v>8084</v>
      </c>
      <c r="F568" s="1" t="s">
        <v>19</v>
      </c>
      <c r="G568" s="1" t="s">
        <v>20</v>
      </c>
      <c r="H568" s="1" t="s">
        <v>9865</v>
      </c>
      <c r="I568" s="1" t="s">
        <v>9866</v>
      </c>
      <c r="J568" s="1" t="s">
        <v>9866</v>
      </c>
      <c r="K568" s="2"/>
      <c r="L568" s="1">
        <v>0.0</v>
      </c>
      <c r="M568" s="1"/>
      <c r="N568" s="1">
        <v>14.64165</v>
      </c>
      <c r="O568" s="1" t="s">
        <v>7974</v>
      </c>
      <c r="P568" s="1" t="s">
        <v>9867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99</v>
      </c>
      <c r="B569" s="1" t="s">
        <v>17</v>
      </c>
      <c r="C569" s="3">
        <v>25.0</v>
      </c>
      <c r="D569" s="1">
        <v>30.0</v>
      </c>
      <c r="E569" s="2"/>
      <c r="F569" s="1" t="s">
        <v>42</v>
      </c>
      <c r="G569" s="1" t="s">
        <v>26</v>
      </c>
      <c r="H569" s="1" t="s">
        <v>9868</v>
      </c>
      <c r="I569" s="1" t="s">
        <v>9869</v>
      </c>
      <c r="J569" s="1" t="s">
        <v>9869</v>
      </c>
      <c r="K569" s="2"/>
      <c r="L569" s="1">
        <v>-4.0</v>
      </c>
      <c r="M569" s="1"/>
      <c r="N569" s="1">
        <v>0.1172</v>
      </c>
      <c r="O569" s="1" t="s">
        <v>102</v>
      </c>
      <c r="P569" s="1" t="s">
        <v>9870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16</v>
      </c>
      <c r="B570" s="1" t="s">
        <v>17</v>
      </c>
      <c r="C570" s="1">
        <v>329.0</v>
      </c>
      <c r="D570" s="1">
        <v>0.0</v>
      </c>
      <c r="E570" s="1" t="s">
        <v>18</v>
      </c>
      <c r="F570" s="1" t="s">
        <v>19</v>
      </c>
      <c r="G570" s="1" t="s">
        <v>20</v>
      </c>
      <c r="H570" s="1" t="s">
        <v>9871</v>
      </c>
      <c r="I570" s="1" t="s">
        <v>9872</v>
      </c>
      <c r="J570" s="1" t="s">
        <v>9872</v>
      </c>
      <c r="K570" s="2"/>
      <c r="L570" s="1">
        <v>-6.0</v>
      </c>
      <c r="M570" s="1"/>
      <c r="N570" s="1">
        <v>8.4235</v>
      </c>
      <c r="O570" s="1" t="s">
        <v>7974</v>
      </c>
      <c r="P570" s="1" t="s">
        <v>9873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25</v>
      </c>
      <c r="B571" s="1" t="s">
        <v>17</v>
      </c>
      <c r="C571" s="1">
        <v>323.0</v>
      </c>
      <c r="D571" s="1">
        <v>0.0</v>
      </c>
      <c r="E571" s="2"/>
      <c r="F571" s="1" t="s">
        <v>19</v>
      </c>
      <c r="G571" s="1" t="s">
        <v>26</v>
      </c>
      <c r="H571" s="1" t="s">
        <v>9874</v>
      </c>
      <c r="I571" s="1" t="s">
        <v>9875</v>
      </c>
      <c r="J571" s="1" t="s">
        <v>9875</v>
      </c>
      <c r="K571" s="2"/>
      <c r="L571" s="1">
        <v>0.0</v>
      </c>
      <c r="M571" s="1"/>
      <c r="N571" s="1">
        <v>14.683016666666667</v>
      </c>
      <c r="O571" s="1" t="s">
        <v>7974</v>
      </c>
      <c r="P571" s="1" t="s">
        <v>9876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30</v>
      </c>
      <c r="B572" s="1" t="s">
        <v>17</v>
      </c>
      <c r="C572" s="1">
        <v>744.0</v>
      </c>
      <c r="D572" s="1">
        <v>0.0</v>
      </c>
      <c r="E572" s="1" t="s">
        <v>8538</v>
      </c>
      <c r="F572" s="1" t="s">
        <v>32</v>
      </c>
      <c r="G572" s="1" t="s">
        <v>20</v>
      </c>
      <c r="H572" s="1" t="s">
        <v>9877</v>
      </c>
      <c r="I572" s="1" t="s">
        <v>9878</v>
      </c>
      <c r="J572" s="1" t="s">
        <v>9879</v>
      </c>
      <c r="K572" s="1" t="s">
        <v>9880</v>
      </c>
      <c r="L572" s="1">
        <v>-2.0</v>
      </c>
      <c r="M572" s="1">
        <v>0.0018</v>
      </c>
      <c r="N572" s="1">
        <v>14.88145</v>
      </c>
      <c r="O572" s="1" t="s">
        <v>37</v>
      </c>
      <c r="P572" s="1" t="s">
        <v>9881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16</v>
      </c>
      <c r="B573" s="1" t="s">
        <v>17</v>
      </c>
      <c r="C573" s="3">
        <v>464.0</v>
      </c>
      <c r="D573" s="1">
        <v>0.0</v>
      </c>
      <c r="E573" s="1" t="s">
        <v>18</v>
      </c>
      <c r="F573" s="1" t="s">
        <v>19</v>
      </c>
      <c r="G573" s="1" t="s">
        <v>20</v>
      </c>
      <c r="H573" s="1" t="s">
        <v>9882</v>
      </c>
      <c r="I573" s="1" t="s">
        <v>9883</v>
      </c>
      <c r="J573" s="1" t="s">
        <v>9883</v>
      </c>
      <c r="K573" s="2"/>
      <c r="L573" s="1">
        <v>-1.0</v>
      </c>
      <c r="M573" s="1"/>
      <c r="N573" s="1">
        <v>13.804333333333334</v>
      </c>
      <c r="O573" s="1" t="s">
        <v>7974</v>
      </c>
      <c r="P573" s="1" t="s">
        <v>9884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25</v>
      </c>
      <c r="B574" s="1" t="s">
        <v>17</v>
      </c>
      <c r="C574" s="1">
        <v>408.0</v>
      </c>
      <c r="D574" s="1">
        <v>0.0</v>
      </c>
      <c r="E574" s="2"/>
      <c r="F574" s="1" t="s">
        <v>19</v>
      </c>
      <c r="G574" s="1" t="s">
        <v>20</v>
      </c>
      <c r="H574" s="1" t="s">
        <v>9885</v>
      </c>
      <c r="I574" s="1" t="s">
        <v>9886</v>
      </c>
      <c r="J574" s="1" t="s">
        <v>9886</v>
      </c>
      <c r="K574" s="2"/>
      <c r="L574" s="1">
        <v>-5.0</v>
      </c>
      <c r="M574" s="1"/>
      <c r="N574" s="1">
        <v>9.19435</v>
      </c>
      <c r="O574" s="1" t="s">
        <v>7974</v>
      </c>
      <c r="P574" s="1" t="s">
        <v>9887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99</v>
      </c>
      <c r="B575" s="1" t="s">
        <v>17</v>
      </c>
      <c r="C575" s="3">
        <v>60.0</v>
      </c>
      <c r="D575" s="1">
        <v>105.0</v>
      </c>
      <c r="E575" s="2"/>
      <c r="F575" s="1" t="s">
        <v>42</v>
      </c>
      <c r="G575" s="1" t="s">
        <v>26</v>
      </c>
      <c r="H575" s="1" t="s">
        <v>9888</v>
      </c>
      <c r="I575" s="1" t="s">
        <v>9889</v>
      </c>
      <c r="J575" s="1" t="s">
        <v>9889</v>
      </c>
      <c r="K575" s="2"/>
      <c r="L575" s="1">
        <v>-4.0</v>
      </c>
      <c r="M575" s="1"/>
      <c r="N575" s="1">
        <v>0.67245</v>
      </c>
      <c r="O575" s="1" t="s">
        <v>102</v>
      </c>
      <c r="P575" s="1" t="s">
        <v>9890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25</v>
      </c>
      <c r="B576" s="3" t="s">
        <v>17</v>
      </c>
      <c r="C576" s="1">
        <v>329.0</v>
      </c>
      <c r="D576" s="1">
        <v>0.0</v>
      </c>
      <c r="E576" s="2"/>
      <c r="F576" s="1" t="s">
        <v>19</v>
      </c>
      <c r="G576" s="1" t="s">
        <v>26</v>
      </c>
      <c r="H576" s="1" t="s">
        <v>9891</v>
      </c>
      <c r="I576" s="1" t="s">
        <v>9892</v>
      </c>
      <c r="J576" s="1" t="s">
        <v>9892</v>
      </c>
      <c r="K576" s="2"/>
      <c r="L576" s="1">
        <v>-6.0</v>
      </c>
      <c r="M576" s="1"/>
      <c r="N576" s="1">
        <v>8.6734</v>
      </c>
      <c r="O576" s="1" t="s">
        <v>7974</v>
      </c>
      <c r="P576" s="1" t="s">
        <v>9072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99</v>
      </c>
      <c r="B577" s="1" t="s">
        <v>17</v>
      </c>
      <c r="C577" s="1">
        <v>40.0</v>
      </c>
      <c r="D577" s="1">
        <v>70.0</v>
      </c>
      <c r="E577" s="2"/>
      <c r="F577" s="1" t="s">
        <v>42</v>
      </c>
      <c r="G577" s="1" t="s">
        <v>26</v>
      </c>
      <c r="H577" s="1" t="s">
        <v>9893</v>
      </c>
      <c r="I577" s="1" t="s">
        <v>9894</v>
      </c>
      <c r="J577" s="1" t="s">
        <v>9894</v>
      </c>
      <c r="K577" s="2"/>
      <c r="L577" s="1">
        <v>-4.0</v>
      </c>
      <c r="M577" s="1"/>
      <c r="N577" s="1">
        <v>0.5801833333333334</v>
      </c>
      <c r="O577" s="1" t="s">
        <v>102</v>
      </c>
      <c r="P577" s="1" t="s">
        <v>9895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30</v>
      </c>
      <c r="B578" s="1" t="s">
        <v>17</v>
      </c>
      <c r="C578" s="1">
        <v>309.0</v>
      </c>
      <c r="D578" s="1">
        <v>0.0</v>
      </c>
      <c r="E578" s="1" t="s">
        <v>9896</v>
      </c>
      <c r="F578" s="1" t="s">
        <v>32</v>
      </c>
      <c r="G578" s="1" t="s">
        <v>20</v>
      </c>
      <c r="H578" s="1" t="s">
        <v>9897</v>
      </c>
      <c r="I578" s="1" t="s">
        <v>9898</v>
      </c>
      <c r="J578" s="1" t="s">
        <v>9899</v>
      </c>
      <c r="K578" s="1" t="s">
        <v>9900</v>
      </c>
      <c r="L578" s="1">
        <v>-8.0</v>
      </c>
      <c r="M578" s="1">
        <v>0.00265</v>
      </c>
      <c r="N578" s="1">
        <v>5.950366666666667</v>
      </c>
      <c r="O578" s="1" t="s">
        <v>37</v>
      </c>
      <c r="P578" s="1" t="s">
        <v>9329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25</v>
      </c>
      <c r="B579" s="1" t="s">
        <v>17</v>
      </c>
      <c r="C579" s="1">
        <v>264.0</v>
      </c>
      <c r="D579" s="1">
        <v>0.0</v>
      </c>
      <c r="E579" s="2"/>
      <c r="F579" s="1" t="s">
        <v>19</v>
      </c>
      <c r="G579" s="1" t="s">
        <v>20</v>
      </c>
      <c r="H579" s="1" t="s">
        <v>9901</v>
      </c>
      <c r="I579" s="1" t="s">
        <v>9902</v>
      </c>
      <c r="J579" s="1" t="s">
        <v>9902</v>
      </c>
      <c r="K579" s="2"/>
      <c r="L579" s="1">
        <v>-6.0</v>
      </c>
      <c r="M579" s="1"/>
      <c r="N579" s="1">
        <v>8.51585</v>
      </c>
      <c r="O579" s="1" t="s">
        <v>7974</v>
      </c>
      <c r="P579" s="1" t="s">
        <v>9903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25</v>
      </c>
      <c r="B580" s="1" t="s">
        <v>17</v>
      </c>
      <c r="C580" s="1">
        <v>388.0</v>
      </c>
      <c r="D580" s="1">
        <v>0.0</v>
      </c>
      <c r="E580" s="2"/>
      <c r="F580" s="1" t="s">
        <v>19</v>
      </c>
      <c r="G580" s="1" t="s">
        <v>26</v>
      </c>
      <c r="H580" s="1" t="s">
        <v>9904</v>
      </c>
      <c r="I580" s="1" t="s">
        <v>9905</v>
      </c>
      <c r="J580" s="1" t="s">
        <v>9905</v>
      </c>
      <c r="K580" s="2"/>
      <c r="L580" s="1">
        <v>-4.0</v>
      </c>
      <c r="M580" s="1"/>
      <c r="N580" s="1">
        <v>10.39225</v>
      </c>
      <c r="O580" s="1" t="s">
        <v>7974</v>
      </c>
      <c r="P580" s="1" t="s">
        <v>9906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99</v>
      </c>
      <c r="B581" s="1" t="s">
        <v>17</v>
      </c>
      <c r="C581" s="1">
        <v>55.0</v>
      </c>
      <c r="D581" s="1">
        <v>0.0</v>
      </c>
      <c r="E581" s="2"/>
      <c r="F581" s="1" t="s">
        <v>42</v>
      </c>
      <c r="G581" s="1" t="s">
        <v>26</v>
      </c>
      <c r="H581" s="1" t="s">
        <v>9907</v>
      </c>
      <c r="I581" s="1" t="s">
        <v>9908</v>
      </c>
      <c r="J581" s="1" t="s">
        <v>9908</v>
      </c>
      <c r="K581" s="2"/>
      <c r="L581" s="1">
        <v>-4.0</v>
      </c>
      <c r="M581" s="1"/>
      <c r="N581" s="1">
        <v>0.899</v>
      </c>
      <c r="O581" s="1" t="s">
        <v>102</v>
      </c>
      <c r="P581" s="1" t="s">
        <v>9909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25</v>
      </c>
      <c r="B582" s="1" t="s">
        <v>17</v>
      </c>
      <c r="C582" s="1">
        <v>289.0</v>
      </c>
      <c r="D582" s="1">
        <v>0.0</v>
      </c>
      <c r="E582" s="2"/>
      <c r="F582" s="1" t="s">
        <v>19</v>
      </c>
      <c r="G582" s="1" t="s">
        <v>26</v>
      </c>
      <c r="H582" s="1" t="s">
        <v>9910</v>
      </c>
      <c r="I582" s="1" t="s">
        <v>9911</v>
      </c>
      <c r="J582" s="1" t="s">
        <v>9911</v>
      </c>
      <c r="K582" s="2"/>
      <c r="L582" s="1">
        <v>4.0</v>
      </c>
      <c r="M582" s="1"/>
      <c r="N582" s="1">
        <v>13.93885</v>
      </c>
      <c r="O582" s="1" t="s">
        <v>7974</v>
      </c>
      <c r="P582" s="1" t="s">
        <v>9912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30</v>
      </c>
      <c r="B583" s="1" t="s">
        <v>17</v>
      </c>
      <c r="C583" s="1">
        <v>199.0</v>
      </c>
      <c r="D583" s="1">
        <v>50.0</v>
      </c>
      <c r="E583" s="2"/>
      <c r="F583" s="1" t="s">
        <v>42</v>
      </c>
      <c r="G583" s="1" t="s">
        <v>26</v>
      </c>
      <c r="H583" s="1" t="s">
        <v>9913</v>
      </c>
      <c r="I583" s="1" t="s">
        <v>9914</v>
      </c>
      <c r="J583" s="1" t="s">
        <v>9914</v>
      </c>
      <c r="K583" s="2"/>
      <c r="L583" s="1">
        <v>-6.0</v>
      </c>
      <c r="M583" s="1"/>
      <c r="N583" s="1">
        <v>21.200833333333332</v>
      </c>
      <c r="O583" s="1" t="s">
        <v>37</v>
      </c>
      <c r="P583" s="1" t="s">
        <v>7991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25</v>
      </c>
      <c r="B584" s="1" t="s">
        <v>17</v>
      </c>
      <c r="C584" s="1">
        <v>425.0</v>
      </c>
      <c r="D584" s="1">
        <v>0.0</v>
      </c>
      <c r="E584" s="2"/>
      <c r="F584" s="1" t="s">
        <v>19</v>
      </c>
      <c r="G584" s="1" t="s">
        <v>20</v>
      </c>
      <c r="H584" s="1" t="s">
        <v>9915</v>
      </c>
      <c r="I584" s="1" t="s">
        <v>9916</v>
      </c>
      <c r="J584" s="1" t="s">
        <v>9916</v>
      </c>
      <c r="K584" s="2"/>
      <c r="L584" s="1">
        <v>7.0</v>
      </c>
      <c r="M584" s="1"/>
      <c r="N584" s="1">
        <v>22.702816666666667</v>
      </c>
      <c r="O584" s="1" t="s">
        <v>7974</v>
      </c>
      <c r="P584" s="1" t="s">
        <v>9917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25</v>
      </c>
      <c r="B585" s="1" t="s">
        <v>17</v>
      </c>
      <c r="C585" s="1">
        <v>1076.0</v>
      </c>
      <c r="D585" s="1">
        <v>0.0</v>
      </c>
      <c r="E585" s="2"/>
      <c r="F585" s="1" t="s">
        <v>19</v>
      </c>
      <c r="G585" s="1" t="s">
        <v>20</v>
      </c>
      <c r="H585" s="1" t="s">
        <v>9918</v>
      </c>
      <c r="I585" s="1" t="s">
        <v>9919</v>
      </c>
      <c r="J585" s="1" t="s">
        <v>9919</v>
      </c>
      <c r="K585" s="2"/>
      <c r="L585" s="1">
        <v>9.0</v>
      </c>
      <c r="M585" s="1"/>
      <c r="N585" s="1">
        <v>25.9188</v>
      </c>
      <c r="O585" s="1" t="s">
        <v>7974</v>
      </c>
      <c r="P585" s="1" t="s">
        <v>9920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30</v>
      </c>
      <c r="B586" s="1" t="s">
        <v>17</v>
      </c>
      <c r="C586" s="1">
        <v>314.0</v>
      </c>
      <c r="D586" s="1">
        <v>15.0</v>
      </c>
      <c r="E586" s="1" t="s">
        <v>9896</v>
      </c>
      <c r="F586" s="1" t="s">
        <v>32</v>
      </c>
      <c r="G586" s="1" t="s">
        <v>20</v>
      </c>
      <c r="H586" s="1" t="s">
        <v>9921</v>
      </c>
      <c r="I586" s="1" t="s">
        <v>9922</v>
      </c>
      <c r="J586" s="1" t="s">
        <v>9923</v>
      </c>
      <c r="K586" s="1" t="s">
        <v>9924</v>
      </c>
      <c r="L586" s="1">
        <v>2.0</v>
      </c>
      <c r="M586" s="1">
        <v>0.0028</v>
      </c>
      <c r="N586" s="1">
        <v>23.652583333333332</v>
      </c>
      <c r="O586" s="1" t="s">
        <v>37</v>
      </c>
      <c r="P586" s="1" t="s">
        <v>8393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16</v>
      </c>
      <c r="B587" s="3" t="s">
        <v>17</v>
      </c>
      <c r="C587" s="3">
        <v>658.0</v>
      </c>
      <c r="D587" s="1">
        <v>0.0</v>
      </c>
      <c r="E587" s="1" t="s">
        <v>18</v>
      </c>
      <c r="F587" s="1" t="s">
        <v>19</v>
      </c>
      <c r="G587" s="1" t="s">
        <v>20</v>
      </c>
      <c r="H587" s="1" t="s">
        <v>9925</v>
      </c>
      <c r="I587" s="1" t="s">
        <v>9926</v>
      </c>
      <c r="J587" s="1" t="s">
        <v>9926</v>
      </c>
      <c r="K587" s="2"/>
      <c r="L587" s="1">
        <v>-7.0</v>
      </c>
      <c r="M587" s="1"/>
      <c r="N587" s="1">
        <v>7.709366666666667</v>
      </c>
      <c r="O587" s="1" t="s">
        <v>7974</v>
      </c>
      <c r="P587" s="1" t="s">
        <v>9927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25</v>
      </c>
      <c r="B588" s="1" t="s">
        <v>17</v>
      </c>
      <c r="C588" s="3">
        <v>394.0</v>
      </c>
      <c r="D588" s="1">
        <v>0.0</v>
      </c>
      <c r="E588" s="2"/>
      <c r="F588" s="1" t="s">
        <v>19</v>
      </c>
      <c r="G588" s="1" t="s">
        <v>20</v>
      </c>
      <c r="H588" s="1" t="s">
        <v>9928</v>
      </c>
      <c r="I588" s="1" t="s">
        <v>9929</v>
      </c>
      <c r="J588" s="1" t="s">
        <v>9929</v>
      </c>
      <c r="K588" s="2"/>
      <c r="L588" s="1">
        <v>-4.0</v>
      </c>
      <c r="M588" s="1"/>
      <c r="N588" s="1">
        <v>10.076366666666667</v>
      </c>
      <c r="O588" s="1" t="s">
        <v>7974</v>
      </c>
      <c r="P588" s="1" t="s">
        <v>9930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30</v>
      </c>
      <c r="B589" s="1" t="s">
        <v>17</v>
      </c>
      <c r="C589" s="1">
        <v>329.0</v>
      </c>
      <c r="D589" s="1">
        <v>0.0</v>
      </c>
      <c r="E589" s="1" t="s">
        <v>18</v>
      </c>
      <c r="F589" s="1" t="s">
        <v>32</v>
      </c>
      <c r="G589" s="1" t="s">
        <v>20</v>
      </c>
      <c r="H589" s="1" t="s">
        <v>9931</v>
      </c>
      <c r="I589" s="1" t="s">
        <v>9932</v>
      </c>
      <c r="J589" s="1" t="s">
        <v>9933</v>
      </c>
      <c r="K589" s="1" t="s">
        <v>9934</v>
      </c>
      <c r="L589" s="1">
        <v>-16.0</v>
      </c>
      <c r="M589" s="1">
        <v>0.41386666666666666</v>
      </c>
      <c r="N589" s="1">
        <v>7.646233333333333</v>
      </c>
      <c r="O589" s="1" t="s">
        <v>37</v>
      </c>
      <c r="P589" s="1" t="s">
        <v>9935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25</v>
      </c>
      <c r="B590" s="1" t="s">
        <v>17</v>
      </c>
      <c r="C590" s="1">
        <v>364.0</v>
      </c>
      <c r="D590" s="1">
        <v>0.0</v>
      </c>
      <c r="E590" s="2"/>
      <c r="F590" s="1" t="s">
        <v>19</v>
      </c>
      <c r="G590" s="1" t="s">
        <v>26</v>
      </c>
      <c r="H590" s="1" t="s">
        <v>9936</v>
      </c>
      <c r="I590" s="1" t="s">
        <v>9937</v>
      </c>
      <c r="J590" s="1" t="s">
        <v>9937</v>
      </c>
      <c r="K590" s="2"/>
      <c r="L590" s="1">
        <v>-7.0</v>
      </c>
      <c r="M590" s="1"/>
      <c r="N590" s="1">
        <v>7.5956166666666665</v>
      </c>
      <c r="O590" s="1" t="s">
        <v>7974</v>
      </c>
      <c r="P590" s="1" t="s">
        <v>9938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16</v>
      </c>
      <c r="B591" s="1" t="s">
        <v>17</v>
      </c>
      <c r="C591" s="1">
        <v>391.0</v>
      </c>
      <c r="D591" s="1">
        <v>0.0</v>
      </c>
      <c r="E591" s="1" t="s">
        <v>18</v>
      </c>
      <c r="F591" s="1" t="s">
        <v>19</v>
      </c>
      <c r="G591" s="1" t="s">
        <v>20</v>
      </c>
      <c r="H591" s="1" t="s">
        <v>9939</v>
      </c>
      <c r="I591" s="1" t="s">
        <v>9940</v>
      </c>
      <c r="J591" s="1" t="s">
        <v>9940</v>
      </c>
      <c r="K591" s="2"/>
      <c r="L591" s="1">
        <v>-6.0</v>
      </c>
      <c r="M591" s="1"/>
      <c r="N591" s="1">
        <v>8.549533333333333</v>
      </c>
      <c r="O591" s="1" t="s">
        <v>7974</v>
      </c>
      <c r="P591" s="1" t="s">
        <v>9941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16</v>
      </c>
      <c r="B592" s="1" t="s">
        <v>17</v>
      </c>
      <c r="C592" s="1">
        <v>381.0</v>
      </c>
      <c r="D592" s="1">
        <v>0.0</v>
      </c>
      <c r="E592" s="1" t="s">
        <v>18</v>
      </c>
      <c r="F592" s="1" t="s">
        <v>19</v>
      </c>
      <c r="G592" s="1" t="s">
        <v>20</v>
      </c>
      <c r="H592" s="1" t="s">
        <v>9942</v>
      </c>
      <c r="I592" s="1" t="s">
        <v>9943</v>
      </c>
      <c r="J592" s="1" t="s">
        <v>9943</v>
      </c>
      <c r="K592" s="2"/>
      <c r="L592" s="1">
        <v>-3.0</v>
      </c>
      <c r="M592" s="1"/>
      <c r="N592" s="1">
        <v>11.539166666666667</v>
      </c>
      <c r="O592" s="1" t="s">
        <v>7974</v>
      </c>
      <c r="P592" s="1" t="s">
        <v>9944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1">
        <v>498.0</v>
      </c>
      <c r="D593" s="1">
        <v>0.0</v>
      </c>
      <c r="E593" s="1" t="s">
        <v>18</v>
      </c>
      <c r="F593" s="1" t="s">
        <v>19</v>
      </c>
      <c r="G593" s="1" t="s">
        <v>20</v>
      </c>
      <c r="H593" s="1" t="s">
        <v>9945</v>
      </c>
      <c r="I593" s="1" t="s">
        <v>9946</v>
      </c>
      <c r="J593" s="1" t="s">
        <v>9946</v>
      </c>
      <c r="K593" s="2"/>
      <c r="L593" s="1">
        <v>-5.0</v>
      </c>
      <c r="M593" s="1"/>
      <c r="N593" s="1">
        <v>9.388933333333334</v>
      </c>
      <c r="O593" s="1" t="s">
        <v>7974</v>
      </c>
      <c r="P593" s="1" t="s">
        <v>9947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30</v>
      </c>
      <c r="B594" s="1" t="s">
        <v>17</v>
      </c>
      <c r="C594" s="1">
        <v>677.0</v>
      </c>
      <c r="D594" s="1">
        <v>0.0</v>
      </c>
      <c r="E594" s="1" t="s">
        <v>18</v>
      </c>
      <c r="F594" s="1" t="s">
        <v>32</v>
      </c>
      <c r="G594" s="1" t="s">
        <v>20</v>
      </c>
      <c r="H594" s="1" t="s">
        <v>9948</v>
      </c>
      <c r="I594" s="1" t="s">
        <v>9949</v>
      </c>
      <c r="J594" s="1" t="s">
        <v>9950</v>
      </c>
      <c r="K594" s="1" t="s">
        <v>9951</v>
      </c>
      <c r="L594" s="1">
        <v>-3.0</v>
      </c>
      <c r="M594" s="1">
        <v>0.82625</v>
      </c>
      <c r="N594" s="1">
        <v>11.348066666666666</v>
      </c>
      <c r="O594" s="1" t="s">
        <v>37</v>
      </c>
      <c r="P594" s="1" t="s">
        <v>9952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195</v>
      </c>
      <c r="B595" s="1" t="s">
        <v>17</v>
      </c>
      <c r="C595" s="1">
        <v>329.0</v>
      </c>
      <c r="D595" s="1">
        <v>0.0</v>
      </c>
      <c r="E595" s="1" t="s">
        <v>1667</v>
      </c>
      <c r="F595" s="1" t="s">
        <v>19</v>
      </c>
      <c r="G595" s="1" t="s">
        <v>20</v>
      </c>
      <c r="H595" s="1" t="s">
        <v>9953</v>
      </c>
      <c r="I595" s="1" t="s">
        <v>9954</v>
      </c>
      <c r="J595" s="1" t="s">
        <v>9954</v>
      </c>
      <c r="K595" s="2"/>
      <c r="L595" s="1">
        <v>-6.0</v>
      </c>
      <c r="M595" s="1"/>
      <c r="N595" s="1">
        <v>8.5926</v>
      </c>
      <c r="O595" s="1" t="s">
        <v>7974</v>
      </c>
      <c r="P595" s="1" t="s">
        <v>1999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195</v>
      </c>
      <c r="B596" s="1" t="s">
        <v>17</v>
      </c>
      <c r="C596" s="1">
        <v>373.0</v>
      </c>
      <c r="D596" s="1">
        <v>0.0</v>
      </c>
      <c r="E596" s="1" t="s">
        <v>985</v>
      </c>
      <c r="F596" s="1" t="s">
        <v>19</v>
      </c>
      <c r="G596" s="1" t="s">
        <v>20</v>
      </c>
      <c r="H596" s="1" t="s">
        <v>9955</v>
      </c>
      <c r="I596" s="1" t="s">
        <v>9956</v>
      </c>
      <c r="J596" s="1" t="s">
        <v>9956</v>
      </c>
      <c r="K596" s="2"/>
      <c r="L596" s="1">
        <v>-8.0</v>
      </c>
      <c r="M596" s="1"/>
      <c r="N596" s="1">
        <v>6.825333333333333</v>
      </c>
      <c r="O596" s="1" t="s">
        <v>7974</v>
      </c>
      <c r="P596" s="1" t="s">
        <v>9957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195</v>
      </c>
      <c r="B597" s="1" t="s">
        <v>17</v>
      </c>
      <c r="C597" s="3">
        <v>528.0</v>
      </c>
      <c r="D597" s="1">
        <v>0.0</v>
      </c>
      <c r="E597" s="1" t="s">
        <v>8400</v>
      </c>
      <c r="F597" s="1" t="s">
        <v>19</v>
      </c>
      <c r="G597" s="1" t="s">
        <v>20</v>
      </c>
      <c r="H597" s="1" t="s">
        <v>9958</v>
      </c>
      <c r="I597" s="1" t="s">
        <v>9959</v>
      </c>
      <c r="J597" s="1" t="s">
        <v>9959</v>
      </c>
      <c r="K597" s="2"/>
      <c r="L597" s="1">
        <v>0.0</v>
      </c>
      <c r="M597" s="1"/>
      <c r="N597" s="1">
        <v>14.303333333333333</v>
      </c>
      <c r="O597" s="1" t="s">
        <v>7974</v>
      </c>
      <c r="P597" s="1" t="s">
        <v>9960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30</v>
      </c>
      <c r="B598" s="1" t="s">
        <v>17</v>
      </c>
      <c r="C598" s="1">
        <v>247.0</v>
      </c>
      <c r="D598" s="1">
        <v>62.0</v>
      </c>
      <c r="E598" s="2"/>
      <c r="F598" s="1" t="s">
        <v>42</v>
      </c>
      <c r="G598" s="1" t="s">
        <v>26</v>
      </c>
      <c r="H598" s="1" t="s">
        <v>9961</v>
      </c>
      <c r="I598" s="1" t="s">
        <v>9962</v>
      </c>
      <c r="J598" s="1" t="s">
        <v>9962</v>
      </c>
      <c r="K598" s="2"/>
      <c r="L598" s="1">
        <v>-5.0</v>
      </c>
      <c r="M598" s="1"/>
      <c r="N598" s="1">
        <v>13.764516666666667</v>
      </c>
      <c r="O598" s="1" t="s">
        <v>37</v>
      </c>
      <c r="P598" s="1" t="s">
        <v>8393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99</v>
      </c>
      <c r="B599" s="1" t="s">
        <v>17</v>
      </c>
      <c r="C599" s="1">
        <v>249.0</v>
      </c>
      <c r="D599" s="1">
        <v>0.0</v>
      </c>
      <c r="E599" s="2"/>
      <c r="F599" s="1" t="s">
        <v>42</v>
      </c>
      <c r="G599" s="1" t="s">
        <v>26</v>
      </c>
      <c r="H599" s="1" t="s">
        <v>9963</v>
      </c>
      <c r="I599" s="1" t="s">
        <v>9964</v>
      </c>
      <c r="J599" s="1" t="s">
        <v>9964</v>
      </c>
      <c r="K599" s="2"/>
      <c r="L599" s="1">
        <v>8.0</v>
      </c>
      <c r="M599" s="1"/>
      <c r="N599" s="1">
        <v>13.9488</v>
      </c>
      <c r="O599" s="1" t="s">
        <v>102</v>
      </c>
      <c r="P599" s="1" t="s">
        <v>9965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30</v>
      </c>
      <c r="B600" s="1" t="s">
        <v>17</v>
      </c>
      <c r="C600" s="1">
        <v>390.0</v>
      </c>
      <c r="D600" s="1">
        <v>98.0</v>
      </c>
      <c r="E600" s="2"/>
      <c r="F600" s="1" t="s">
        <v>42</v>
      </c>
      <c r="G600" s="1" t="s">
        <v>26</v>
      </c>
      <c r="H600" s="1" t="s">
        <v>9966</v>
      </c>
      <c r="I600" s="1" t="s">
        <v>9967</v>
      </c>
      <c r="J600" s="1" t="s">
        <v>9967</v>
      </c>
      <c r="K600" s="2"/>
      <c r="L600" s="1">
        <v>0.0</v>
      </c>
      <c r="M600" s="1"/>
      <c r="N600" s="1">
        <v>18.988483333333335</v>
      </c>
      <c r="O600" s="1" t="s">
        <v>37</v>
      </c>
      <c r="P600" s="1" t="s">
        <v>9968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25</v>
      </c>
      <c r="B601" s="1" t="s">
        <v>17</v>
      </c>
      <c r="C601" s="1">
        <v>264.0</v>
      </c>
      <c r="D601" s="1">
        <v>0.0</v>
      </c>
      <c r="E601" s="2"/>
      <c r="F601" s="1" t="s">
        <v>19</v>
      </c>
      <c r="G601" s="1" t="s">
        <v>20</v>
      </c>
      <c r="H601" s="1" t="s">
        <v>9969</v>
      </c>
      <c r="I601" s="1" t="s">
        <v>9970</v>
      </c>
      <c r="J601" s="1" t="s">
        <v>9970</v>
      </c>
      <c r="K601" s="2"/>
      <c r="L601" s="1">
        <v>0.0</v>
      </c>
      <c r="M601" s="1"/>
      <c r="N601" s="1">
        <v>15.764066666666666</v>
      </c>
      <c r="O601" s="1" t="s">
        <v>7974</v>
      </c>
      <c r="P601" s="1" t="s">
        <v>9043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25</v>
      </c>
      <c r="B602" s="1" t="s">
        <v>17</v>
      </c>
      <c r="C602" s="3">
        <v>537.0</v>
      </c>
      <c r="D602" s="1">
        <v>0.0</v>
      </c>
      <c r="E602" s="2"/>
      <c r="F602" s="1" t="s">
        <v>19</v>
      </c>
      <c r="G602" s="1" t="s">
        <v>20</v>
      </c>
      <c r="H602" s="1" t="s">
        <v>9971</v>
      </c>
      <c r="I602" s="1" t="s">
        <v>9972</v>
      </c>
      <c r="J602" s="1" t="s">
        <v>9972</v>
      </c>
      <c r="K602" s="2"/>
      <c r="L602" s="1">
        <v>1.0</v>
      </c>
      <c r="M602" s="1"/>
      <c r="N602" s="1">
        <v>16.332566666666665</v>
      </c>
      <c r="O602" s="1" t="s">
        <v>7974</v>
      </c>
      <c r="P602" s="1" t="s">
        <v>9973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16</v>
      </c>
      <c r="B603" s="1" t="s">
        <v>17</v>
      </c>
      <c r="C603" s="1">
        <v>264.0</v>
      </c>
      <c r="D603" s="1">
        <v>0.0</v>
      </c>
      <c r="E603" s="1" t="s">
        <v>18</v>
      </c>
      <c r="F603" s="1" t="s">
        <v>19</v>
      </c>
      <c r="G603" s="1" t="s">
        <v>20</v>
      </c>
      <c r="H603" s="1" t="s">
        <v>9974</v>
      </c>
      <c r="I603" s="1" t="s">
        <v>9975</v>
      </c>
      <c r="J603" s="1" t="s">
        <v>9975</v>
      </c>
      <c r="K603" s="2"/>
      <c r="L603" s="1">
        <v>-4.0</v>
      </c>
      <c r="M603" s="1"/>
      <c r="N603" s="1">
        <v>10.967266666666667</v>
      </c>
      <c r="O603" s="1" t="s">
        <v>7974</v>
      </c>
      <c r="P603" s="1" t="s">
        <v>8563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16</v>
      </c>
      <c r="B604" s="1" t="s">
        <v>17</v>
      </c>
      <c r="C604" s="1">
        <v>289.0</v>
      </c>
      <c r="D604" s="1">
        <v>0.0</v>
      </c>
      <c r="E604" s="1" t="s">
        <v>18</v>
      </c>
      <c r="F604" s="1" t="s">
        <v>19</v>
      </c>
      <c r="G604" s="1" t="s">
        <v>20</v>
      </c>
      <c r="H604" s="1" t="s">
        <v>9976</v>
      </c>
      <c r="I604" s="1" t="s">
        <v>9977</v>
      </c>
      <c r="J604" s="1" t="s">
        <v>9977</v>
      </c>
      <c r="K604" s="2"/>
      <c r="L604" s="1">
        <v>0.0</v>
      </c>
      <c r="M604" s="1"/>
      <c r="N604" s="1">
        <v>15.13565</v>
      </c>
      <c r="O604" s="1" t="s">
        <v>7974</v>
      </c>
      <c r="P604" s="1" t="s">
        <v>9978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25</v>
      </c>
      <c r="B605" s="1" t="s">
        <v>17</v>
      </c>
      <c r="C605" s="1">
        <v>329.0</v>
      </c>
      <c r="D605" s="1">
        <v>0.0</v>
      </c>
      <c r="E605" s="2"/>
      <c r="F605" s="1" t="s">
        <v>19</v>
      </c>
      <c r="G605" s="1" t="s">
        <v>26</v>
      </c>
      <c r="H605" s="1" t="s">
        <v>9979</v>
      </c>
      <c r="I605" s="1" t="s">
        <v>9980</v>
      </c>
      <c r="J605" s="1" t="s">
        <v>9980</v>
      </c>
      <c r="K605" s="2"/>
      <c r="L605" s="1">
        <v>-2.0</v>
      </c>
      <c r="M605" s="1"/>
      <c r="N605" s="1">
        <v>12.729916666666666</v>
      </c>
      <c r="O605" s="1" t="s">
        <v>7974</v>
      </c>
      <c r="P605" s="1" t="s">
        <v>9981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25</v>
      </c>
      <c r="B606" s="1" t="s">
        <v>17</v>
      </c>
      <c r="C606" s="3">
        <v>587.0</v>
      </c>
      <c r="D606" s="1">
        <v>0.0</v>
      </c>
      <c r="E606" s="2"/>
      <c r="F606" s="1" t="s">
        <v>19</v>
      </c>
      <c r="G606" s="1" t="s">
        <v>20</v>
      </c>
      <c r="H606" s="1" t="s">
        <v>9982</v>
      </c>
      <c r="I606" s="1" t="s">
        <v>9983</v>
      </c>
      <c r="J606" s="1" t="s">
        <v>9983</v>
      </c>
      <c r="K606" s="2"/>
      <c r="L606" s="1">
        <v>-3.0</v>
      </c>
      <c r="M606" s="1"/>
      <c r="N606" s="1">
        <v>11.462116666666667</v>
      </c>
      <c r="O606" s="1" t="s">
        <v>7974</v>
      </c>
      <c r="P606" s="1" t="s">
        <v>9984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195</v>
      </c>
      <c r="B607" s="1" t="s">
        <v>17</v>
      </c>
      <c r="C607" s="1">
        <v>585.0</v>
      </c>
      <c r="D607" s="1">
        <v>0.0</v>
      </c>
      <c r="E607" s="1" t="s">
        <v>8400</v>
      </c>
      <c r="F607" s="1" t="s">
        <v>19</v>
      </c>
      <c r="G607" s="1" t="s">
        <v>20</v>
      </c>
      <c r="H607" s="1" t="s">
        <v>9985</v>
      </c>
      <c r="I607" s="1" t="s">
        <v>9986</v>
      </c>
      <c r="J607" s="1" t="s">
        <v>9986</v>
      </c>
      <c r="K607" s="2"/>
      <c r="L607" s="1">
        <v>-4.0</v>
      </c>
      <c r="M607" s="1"/>
      <c r="N607" s="1">
        <v>10.8416</v>
      </c>
      <c r="O607" s="1" t="s">
        <v>7974</v>
      </c>
      <c r="P607" s="1" t="s">
        <v>9987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30</v>
      </c>
      <c r="B608" s="1" t="s">
        <v>17</v>
      </c>
      <c r="C608" s="3">
        <v>569.0</v>
      </c>
      <c r="D608" s="1">
        <v>0.0</v>
      </c>
      <c r="E608" s="1" t="s">
        <v>9444</v>
      </c>
      <c r="F608" s="1" t="s">
        <v>32</v>
      </c>
      <c r="G608" s="1" t="s">
        <v>20</v>
      </c>
      <c r="H608" s="1" t="s">
        <v>9988</v>
      </c>
      <c r="I608" s="1" t="s">
        <v>9989</v>
      </c>
      <c r="J608" s="1" t="s">
        <v>9990</v>
      </c>
      <c r="K608" s="1" t="s">
        <v>9991</v>
      </c>
      <c r="L608" s="1">
        <v>-13.0</v>
      </c>
      <c r="M608" s="1">
        <v>0.0023</v>
      </c>
      <c r="N608" s="1">
        <v>7.359466666666667</v>
      </c>
      <c r="O608" s="1" t="s">
        <v>37</v>
      </c>
      <c r="P608" s="1" t="s">
        <v>9992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25</v>
      </c>
      <c r="B609" s="1" t="s">
        <v>17</v>
      </c>
      <c r="C609" s="1">
        <v>429.0</v>
      </c>
      <c r="D609" s="1">
        <v>0.0</v>
      </c>
      <c r="E609" s="2"/>
      <c r="F609" s="1" t="s">
        <v>19</v>
      </c>
      <c r="G609" s="1" t="s">
        <v>20</v>
      </c>
      <c r="H609" s="1" t="s">
        <v>9993</v>
      </c>
      <c r="I609" s="1" t="s">
        <v>9994</v>
      </c>
      <c r="J609" s="1" t="s">
        <v>9994</v>
      </c>
      <c r="K609" s="2"/>
      <c r="L609" s="1">
        <v>-7.0</v>
      </c>
      <c r="M609" s="1"/>
      <c r="N609" s="1">
        <v>7.6995</v>
      </c>
      <c r="O609" s="1" t="s">
        <v>7974</v>
      </c>
      <c r="P609" s="1" t="s">
        <v>9995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1">
        <v>264.0</v>
      </c>
      <c r="D610" s="1">
        <v>0.0</v>
      </c>
      <c r="E610" s="1" t="s">
        <v>18</v>
      </c>
      <c r="F610" s="1" t="s">
        <v>19</v>
      </c>
      <c r="G610" s="1" t="s">
        <v>20</v>
      </c>
      <c r="H610" s="1" t="s">
        <v>9996</v>
      </c>
      <c r="I610" s="1" t="s">
        <v>9997</v>
      </c>
      <c r="J610" s="1" t="s">
        <v>9997</v>
      </c>
      <c r="K610" s="2"/>
      <c r="L610" s="1">
        <v>-10.0</v>
      </c>
      <c r="M610" s="1"/>
      <c r="N610" s="1">
        <v>4.8318666666666665</v>
      </c>
      <c r="O610" s="1" t="s">
        <v>7974</v>
      </c>
      <c r="P610" s="1" t="s">
        <v>8563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16</v>
      </c>
      <c r="B611" s="1" t="s">
        <v>17</v>
      </c>
      <c r="C611" s="1">
        <v>329.0</v>
      </c>
      <c r="D611" s="1">
        <v>0.0</v>
      </c>
      <c r="E611" s="1" t="s">
        <v>18</v>
      </c>
      <c r="F611" s="1" t="s">
        <v>19</v>
      </c>
      <c r="G611" s="1" t="s">
        <v>20</v>
      </c>
      <c r="H611" s="1" t="s">
        <v>9998</v>
      </c>
      <c r="I611" s="1" t="s">
        <v>9999</v>
      </c>
      <c r="J611" s="1" t="s">
        <v>9999</v>
      </c>
      <c r="K611" s="2"/>
      <c r="L611" s="1">
        <v>-7.0</v>
      </c>
      <c r="M611" s="1"/>
      <c r="N611" s="1">
        <v>7.784766666666667</v>
      </c>
      <c r="O611" s="1" t="s">
        <v>7974</v>
      </c>
      <c r="P611" s="1" t="s">
        <v>10000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16</v>
      </c>
      <c r="B612" s="1" t="s">
        <v>17</v>
      </c>
      <c r="C612" s="1">
        <v>264.0</v>
      </c>
      <c r="D612" s="1">
        <v>0.0</v>
      </c>
      <c r="E612" s="1" t="s">
        <v>18</v>
      </c>
      <c r="F612" s="1" t="s">
        <v>19</v>
      </c>
      <c r="G612" s="1" t="s">
        <v>20</v>
      </c>
      <c r="H612" s="1" t="s">
        <v>10001</v>
      </c>
      <c r="I612" s="1" t="s">
        <v>10002</v>
      </c>
      <c r="J612" s="1" t="s">
        <v>10002</v>
      </c>
      <c r="K612" s="2"/>
      <c r="L612" s="1">
        <v>-8.0</v>
      </c>
      <c r="M612" s="1"/>
      <c r="N612" s="1">
        <v>6.169016666666667</v>
      </c>
      <c r="O612" s="1" t="s">
        <v>7974</v>
      </c>
      <c r="P612" s="1" t="s">
        <v>8563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99</v>
      </c>
      <c r="B613" s="1" t="s">
        <v>17</v>
      </c>
      <c r="C613" s="1">
        <v>20.0</v>
      </c>
      <c r="D613" s="1">
        <v>35.0</v>
      </c>
      <c r="E613" s="2"/>
      <c r="F613" s="1" t="s">
        <v>42</v>
      </c>
      <c r="G613" s="1" t="s">
        <v>26</v>
      </c>
      <c r="H613" s="1" t="s">
        <v>10003</v>
      </c>
      <c r="I613" s="1" t="s">
        <v>10004</v>
      </c>
      <c r="J613" s="1" t="s">
        <v>10004</v>
      </c>
      <c r="K613" s="2"/>
      <c r="L613" s="1">
        <v>-4.0</v>
      </c>
      <c r="M613" s="1"/>
      <c r="N613" s="1">
        <v>0.0261</v>
      </c>
      <c r="O613" s="1" t="s">
        <v>102</v>
      </c>
      <c r="P613" s="1" t="s">
        <v>10005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30</v>
      </c>
      <c r="B614" s="1" t="s">
        <v>17</v>
      </c>
      <c r="C614" s="1">
        <v>245.0</v>
      </c>
      <c r="D614" s="1">
        <v>54.0</v>
      </c>
      <c r="E614" s="2"/>
      <c r="F614" s="1" t="s">
        <v>42</v>
      </c>
      <c r="G614" s="1" t="s">
        <v>20</v>
      </c>
      <c r="H614" s="1" t="s">
        <v>10006</v>
      </c>
      <c r="I614" s="1" t="s">
        <v>10007</v>
      </c>
      <c r="J614" s="1" t="s">
        <v>10007</v>
      </c>
      <c r="K614" s="2"/>
      <c r="L614" s="1">
        <v>-12.0</v>
      </c>
      <c r="M614" s="1"/>
      <c r="N614" s="1">
        <v>5.6557</v>
      </c>
      <c r="O614" s="1" t="s">
        <v>37</v>
      </c>
      <c r="P614" s="1" t="s">
        <v>10008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25</v>
      </c>
      <c r="B615" s="1" t="s">
        <v>17</v>
      </c>
      <c r="C615" s="3">
        <v>264.0</v>
      </c>
      <c r="D615" s="1">
        <v>0.0</v>
      </c>
      <c r="E615" s="2"/>
      <c r="F615" s="1" t="s">
        <v>19</v>
      </c>
      <c r="G615" s="1" t="s">
        <v>20</v>
      </c>
      <c r="H615" s="1" t="s">
        <v>10009</v>
      </c>
      <c r="I615" s="1" t="s">
        <v>10010</v>
      </c>
      <c r="J615" s="1" t="s">
        <v>10010</v>
      </c>
      <c r="K615" s="2"/>
      <c r="L615" s="1">
        <v>-9.0</v>
      </c>
      <c r="M615" s="1"/>
      <c r="N615" s="1">
        <v>5.896583333333333</v>
      </c>
      <c r="O615" s="1" t="s">
        <v>7974</v>
      </c>
      <c r="P615" s="1" t="s">
        <v>9043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30</v>
      </c>
      <c r="B616" s="1" t="s">
        <v>17</v>
      </c>
      <c r="C616" s="1">
        <v>274.0</v>
      </c>
      <c r="D616" s="1">
        <v>0.0</v>
      </c>
      <c r="E616" s="1" t="s">
        <v>9444</v>
      </c>
      <c r="F616" s="1" t="s">
        <v>32</v>
      </c>
      <c r="G616" s="1" t="s">
        <v>26</v>
      </c>
      <c r="H616" s="1" t="s">
        <v>10011</v>
      </c>
      <c r="I616" s="1" t="s">
        <v>10012</v>
      </c>
      <c r="J616" s="1" t="s">
        <v>10013</v>
      </c>
      <c r="K616" s="1" t="s">
        <v>10014</v>
      </c>
      <c r="L616" s="1">
        <v>-14.0</v>
      </c>
      <c r="M616" s="1">
        <v>0.0028666666666666667</v>
      </c>
      <c r="N616" s="1">
        <v>10.415983333333333</v>
      </c>
      <c r="O616" s="1" t="s">
        <v>37</v>
      </c>
      <c r="P616" s="1" t="s">
        <v>10015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195</v>
      </c>
      <c r="B617" s="1" t="s">
        <v>17</v>
      </c>
      <c r="C617" s="1">
        <v>289.0</v>
      </c>
      <c r="D617" s="1">
        <v>0.0</v>
      </c>
      <c r="E617" s="1" t="s">
        <v>8283</v>
      </c>
      <c r="F617" s="1" t="s">
        <v>19</v>
      </c>
      <c r="G617" s="1" t="s">
        <v>20</v>
      </c>
      <c r="H617" s="1" t="s">
        <v>10016</v>
      </c>
      <c r="I617" s="1" t="s">
        <v>10017</v>
      </c>
      <c r="J617" s="1" t="s">
        <v>10017</v>
      </c>
      <c r="K617" s="2"/>
      <c r="L617" s="1">
        <v>0.0</v>
      </c>
      <c r="M617" s="1"/>
      <c r="N617" s="1">
        <v>14.43115</v>
      </c>
      <c r="O617" s="1" t="s">
        <v>7974</v>
      </c>
      <c r="P617" s="1" t="s">
        <v>10018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25</v>
      </c>
      <c r="B618" s="1" t="s">
        <v>17</v>
      </c>
      <c r="C618" s="1">
        <v>388.0</v>
      </c>
      <c r="D618" s="1">
        <v>0.0</v>
      </c>
      <c r="E618" s="2"/>
      <c r="F618" s="1" t="s">
        <v>19</v>
      </c>
      <c r="G618" s="1" t="s">
        <v>26</v>
      </c>
      <c r="H618" s="1" t="s">
        <v>10019</v>
      </c>
      <c r="I618" s="1" t="s">
        <v>10020</v>
      </c>
      <c r="J618" s="1" t="s">
        <v>10020</v>
      </c>
      <c r="K618" s="2"/>
      <c r="L618" s="1">
        <v>-2.0</v>
      </c>
      <c r="M618" s="1"/>
      <c r="N618" s="1">
        <v>12.999066666666666</v>
      </c>
      <c r="O618" s="1" t="s">
        <v>7974</v>
      </c>
      <c r="P618" s="1" t="s">
        <v>10021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25</v>
      </c>
      <c r="B619" s="1" t="s">
        <v>17</v>
      </c>
      <c r="C619" s="1">
        <v>289.0</v>
      </c>
      <c r="D619" s="1">
        <v>0.0</v>
      </c>
      <c r="E619" s="2"/>
      <c r="F619" s="1" t="s">
        <v>19</v>
      </c>
      <c r="G619" s="1" t="s">
        <v>20</v>
      </c>
      <c r="H619" s="1" t="s">
        <v>10022</v>
      </c>
      <c r="I619" s="1" t="s">
        <v>10023</v>
      </c>
      <c r="J619" s="1" t="s">
        <v>10023</v>
      </c>
      <c r="K619" s="2"/>
      <c r="L619" s="1">
        <v>-8.0</v>
      </c>
      <c r="M619" s="1"/>
      <c r="N619" s="1">
        <v>6.562583333333333</v>
      </c>
      <c r="O619" s="1" t="s">
        <v>7974</v>
      </c>
      <c r="P619" s="1" t="s">
        <v>10024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16</v>
      </c>
      <c r="B620" s="1" t="s">
        <v>17</v>
      </c>
      <c r="C620" s="1">
        <v>273.0</v>
      </c>
      <c r="D620" s="1">
        <v>0.0</v>
      </c>
      <c r="E620" s="1" t="s">
        <v>18</v>
      </c>
      <c r="F620" s="1" t="s">
        <v>19</v>
      </c>
      <c r="G620" s="1" t="s">
        <v>20</v>
      </c>
      <c r="H620" s="1" t="s">
        <v>10025</v>
      </c>
      <c r="I620" s="1" t="s">
        <v>10026</v>
      </c>
      <c r="J620" s="1" t="s">
        <v>10026</v>
      </c>
      <c r="K620" s="2"/>
      <c r="L620" s="1">
        <v>-6.0</v>
      </c>
      <c r="M620" s="1"/>
      <c r="N620" s="1">
        <v>8.365166666666667</v>
      </c>
      <c r="O620" s="1" t="s">
        <v>7974</v>
      </c>
      <c r="P620" s="1" t="s">
        <v>10027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25</v>
      </c>
      <c r="B621" s="1" t="s">
        <v>17</v>
      </c>
      <c r="C621" s="3">
        <v>264.0</v>
      </c>
      <c r="D621" s="1">
        <v>0.0</v>
      </c>
      <c r="E621" s="2"/>
      <c r="F621" s="1" t="s">
        <v>19</v>
      </c>
      <c r="G621" s="1" t="s">
        <v>26</v>
      </c>
      <c r="H621" s="1" t="s">
        <v>10028</v>
      </c>
      <c r="I621" s="1" t="s">
        <v>10029</v>
      </c>
      <c r="J621" s="1" t="s">
        <v>10029</v>
      </c>
      <c r="K621" s="2"/>
      <c r="L621" s="1">
        <v>-5.0</v>
      </c>
      <c r="M621" s="1"/>
      <c r="N621" s="1">
        <v>9.298466666666666</v>
      </c>
      <c r="O621" s="1" t="s">
        <v>7974</v>
      </c>
      <c r="P621" s="1" t="s">
        <v>9903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99</v>
      </c>
      <c r="B622" s="1" t="s">
        <v>17</v>
      </c>
      <c r="C622" s="1">
        <v>40.0</v>
      </c>
      <c r="D622" s="1">
        <v>0.0</v>
      </c>
      <c r="E622" s="2"/>
      <c r="F622" s="1" t="s">
        <v>42</v>
      </c>
      <c r="G622" s="1" t="s">
        <v>26</v>
      </c>
      <c r="H622" s="1" t="s">
        <v>10030</v>
      </c>
      <c r="I622" s="1" t="s">
        <v>10031</v>
      </c>
      <c r="J622" s="1" t="s">
        <v>10031</v>
      </c>
      <c r="K622" s="2"/>
      <c r="L622" s="1">
        <v>-2.0</v>
      </c>
      <c r="M622" s="1"/>
      <c r="N622" s="1">
        <v>2.3621</v>
      </c>
      <c r="O622" s="1" t="s">
        <v>102</v>
      </c>
      <c r="P622" s="1" t="s">
        <v>10032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25</v>
      </c>
      <c r="B623" s="1" t="s">
        <v>17</v>
      </c>
      <c r="C623" s="1">
        <v>533.0</v>
      </c>
      <c r="D623" s="1">
        <v>0.0</v>
      </c>
      <c r="E623" s="2"/>
      <c r="F623" s="1" t="s">
        <v>19</v>
      </c>
      <c r="G623" s="1" t="s">
        <v>26</v>
      </c>
      <c r="H623" s="1" t="s">
        <v>10033</v>
      </c>
      <c r="I623" s="1" t="s">
        <v>10034</v>
      </c>
      <c r="J623" s="1" t="s">
        <v>10034</v>
      </c>
      <c r="K623" s="2"/>
      <c r="L623" s="1">
        <v>-2.0</v>
      </c>
      <c r="M623" s="1"/>
      <c r="N623" s="1">
        <v>12.215833333333334</v>
      </c>
      <c r="O623" s="1" t="s">
        <v>7974</v>
      </c>
      <c r="P623" s="1" t="s">
        <v>10035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16</v>
      </c>
      <c r="B624" s="1" t="s">
        <v>17</v>
      </c>
      <c r="C624" s="1">
        <v>321.0</v>
      </c>
      <c r="D624" s="1">
        <v>0.0</v>
      </c>
      <c r="E624" s="1" t="s">
        <v>18</v>
      </c>
      <c r="F624" s="1" t="s">
        <v>19</v>
      </c>
      <c r="G624" s="1" t="s">
        <v>20</v>
      </c>
      <c r="H624" s="1" t="s">
        <v>10036</v>
      </c>
      <c r="I624" s="1" t="s">
        <v>10037</v>
      </c>
      <c r="J624" s="1" t="s">
        <v>10037</v>
      </c>
      <c r="K624" s="2"/>
      <c r="L624" s="1">
        <v>-4.0</v>
      </c>
      <c r="M624" s="1"/>
      <c r="N624" s="1">
        <v>10.43035</v>
      </c>
      <c r="O624" s="1" t="s">
        <v>7974</v>
      </c>
      <c r="P624" s="1" t="s">
        <v>10038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25</v>
      </c>
      <c r="B625" s="1" t="s">
        <v>17</v>
      </c>
      <c r="C625" s="1">
        <v>528.0</v>
      </c>
      <c r="D625" s="1">
        <v>0.0</v>
      </c>
      <c r="E625" s="2"/>
      <c r="F625" s="1" t="s">
        <v>19</v>
      </c>
      <c r="G625" s="1" t="s">
        <v>20</v>
      </c>
      <c r="H625" s="1" t="s">
        <v>10039</v>
      </c>
      <c r="I625" s="1" t="s">
        <v>10040</v>
      </c>
      <c r="J625" s="1" t="s">
        <v>10040</v>
      </c>
      <c r="K625" s="2"/>
      <c r="L625" s="1">
        <v>-3.0</v>
      </c>
      <c r="M625" s="1"/>
      <c r="N625" s="1">
        <v>11.278566666666666</v>
      </c>
      <c r="O625" s="1" t="s">
        <v>7974</v>
      </c>
      <c r="P625" s="1" t="s">
        <v>10041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30</v>
      </c>
      <c r="B626" s="1" t="s">
        <v>17</v>
      </c>
      <c r="C626" s="1">
        <v>414.0</v>
      </c>
      <c r="D626" s="1">
        <v>0.0</v>
      </c>
      <c r="E626" s="1" t="s">
        <v>8538</v>
      </c>
      <c r="F626" s="1" t="s">
        <v>32</v>
      </c>
      <c r="G626" s="1" t="s">
        <v>20</v>
      </c>
      <c r="H626" s="1" t="s">
        <v>10042</v>
      </c>
      <c r="I626" s="1" t="s">
        <v>10043</v>
      </c>
      <c r="J626" s="1" t="s">
        <v>10044</v>
      </c>
      <c r="K626" s="1" t="s">
        <v>10045</v>
      </c>
      <c r="L626" s="1">
        <v>-11.0</v>
      </c>
      <c r="M626" s="1">
        <v>0.005516666666666666</v>
      </c>
      <c r="N626" s="1">
        <v>10.596666666666666</v>
      </c>
      <c r="O626" s="1" t="s">
        <v>37</v>
      </c>
      <c r="P626" s="1" t="s">
        <v>10046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195</v>
      </c>
      <c r="B627" s="1" t="s">
        <v>17</v>
      </c>
      <c r="C627" s="1">
        <v>264.0</v>
      </c>
      <c r="D627" s="1">
        <v>0.0</v>
      </c>
      <c r="E627" s="1" t="s">
        <v>10047</v>
      </c>
      <c r="F627" s="1" t="s">
        <v>19</v>
      </c>
      <c r="G627" s="1" t="s">
        <v>20</v>
      </c>
      <c r="H627" s="1" t="s">
        <v>10048</v>
      </c>
      <c r="I627" s="1" t="s">
        <v>10049</v>
      </c>
      <c r="J627" s="1" t="s">
        <v>10049</v>
      </c>
      <c r="K627" s="2"/>
      <c r="L627" s="1">
        <v>-5.0</v>
      </c>
      <c r="M627" s="1"/>
      <c r="N627" s="1">
        <v>9.728233333333334</v>
      </c>
      <c r="O627" s="1" t="s">
        <v>7974</v>
      </c>
      <c r="P627" s="1" t="s">
        <v>3026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30</v>
      </c>
      <c r="B628" s="1" t="s">
        <v>17</v>
      </c>
      <c r="C628" s="1">
        <v>329.0</v>
      </c>
      <c r="D628" s="1">
        <v>0.0</v>
      </c>
      <c r="E628" s="1" t="s">
        <v>8538</v>
      </c>
      <c r="F628" s="1" t="s">
        <v>32</v>
      </c>
      <c r="G628" s="1" t="s">
        <v>20</v>
      </c>
      <c r="H628" s="1" t="s">
        <v>10050</v>
      </c>
      <c r="I628" s="1" t="s">
        <v>10051</v>
      </c>
      <c r="J628" s="1" t="s">
        <v>10052</v>
      </c>
      <c r="K628" s="1" t="s">
        <v>10053</v>
      </c>
      <c r="L628" s="1">
        <v>-12.0</v>
      </c>
      <c r="M628" s="1">
        <v>0.0019666666666666665</v>
      </c>
      <c r="N628" s="1">
        <v>12.25855</v>
      </c>
      <c r="O628" s="1" t="s">
        <v>37</v>
      </c>
      <c r="P628" s="1" t="s">
        <v>10054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99</v>
      </c>
      <c r="B629" s="1" t="s">
        <v>17</v>
      </c>
      <c r="C629" s="3">
        <v>238.0</v>
      </c>
      <c r="D629" s="1">
        <v>0.0</v>
      </c>
      <c r="E629" s="2"/>
      <c r="F629" s="1" t="s">
        <v>42</v>
      </c>
      <c r="G629" s="1" t="s">
        <v>26</v>
      </c>
      <c r="H629" s="1" t="s">
        <v>10055</v>
      </c>
      <c r="I629" s="1" t="s">
        <v>10056</v>
      </c>
      <c r="J629" s="1" t="s">
        <v>10056</v>
      </c>
      <c r="K629" s="2"/>
      <c r="L629" s="1">
        <v>4.0</v>
      </c>
      <c r="M629" s="1"/>
      <c r="N629" s="1">
        <v>9.051266666666667</v>
      </c>
      <c r="O629" s="1" t="s">
        <v>102</v>
      </c>
      <c r="P629" s="1" t="s">
        <v>10057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25</v>
      </c>
      <c r="B630" s="1" t="s">
        <v>17</v>
      </c>
      <c r="C630" s="1">
        <v>264.0</v>
      </c>
      <c r="D630" s="1">
        <v>0.0</v>
      </c>
      <c r="E630" s="2"/>
      <c r="F630" s="1" t="s">
        <v>19</v>
      </c>
      <c r="G630" s="1" t="s">
        <v>20</v>
      </c>
      <c r="H630" s="1" t="s">
        <v>10058</v>
      </c>
      <c r="I630" s="1" t="s">
        <v>10059</v>
      </c>
      <c r="J630" s="1" t="s">
        <v>10059</v>
      </c>
      <c r="K630" s="2"/>
      <c r="L630" s="1">
        <v>5.0</v>
      </c>
      <c r="M630" s="1"/>
      <c r="N630" s="1">
        <v>20.5912</v>
      </c>
      <c r="O630" s="1" t="s">
        <v>7974</v>
      </c>
      <c r="P630" s="1" t="s">
        <v>10060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99</v>
      </c>
      <c r="B631" s="1" t="s">
        <v>17</v>
      </c>
      <c r="C631" s="1">
        <v>558.0</v>
      </c>
      <c r="D631" s="1">
        <v>0.0</v>
      </c>
      <c r="E631" s="2"/>
      <c r="F631" s="1" t="s">
        <v>42</v>
      </c>
      <c r="G631" s="1" t="s">
        <v>26</v>
      </c>
      <c r="H631" s="1" t="s">
        <v>10061</v>
      </c>
      <c r="I631" s="1" t="s">
        <v>10062</v>
      </c>
      <c r="J631" s="1" t="s">
        <v>10062</v>
      </c>
      <c r="K631" s="2"/>
      <c r="L631" s="1">
        <v>4.0</v>
      </c>
      <c r="M631" s="1"/>
      <c r="N631" s="1">
        <v>9.026916666666667</v>
      </c>
      <c r="O631" s="1" t="s">
        <v>102</v>
      </c>
      <c r="P631" s="1" t="s">
        <v>10063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25</v>
      </c>
      <c r="B632" s="1" t="s">
        <v>17</v>
      </c>
      <c r="C632" s="1">
        <v>583.0</v>
      </c>
      <c r="D632" s="1">
        <v>0.0</v>
      </c>
      <c r="E632" s="2"/>
      <c r="F632" s="1" t="s">
        <v>19</v>
      </c>
      <c r="G632" s="1" t="s">
        <v>20</v>
      </c>
      <c r="H632" s="1" t="s">
        <v>10064</v>
      </c>
      <c r="I632" s="1" t="s">
        <v>10065</v>
      </c>
      <c r="J632" s="1" t="s">
        <v>10065</v>
      </c>
      <c r="K632" s="2"/>
      <c r="L632" s="1">
        <v>-3.0</v>
      </c>
      <c r="M632" s="1"/>
      <c r="N632" s="1">
        <v>11.1987</v>
      </c>
      <c r="O632" s="1" t="s">
        <v>7974</v>
      </c>
      <c r="P632" s="1" t="s">
        <v>10066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30</v>
      </c>
      <c r="B633" s="1" t="s">
        <v>17</v>
      </c>
      <c r="C633" s="1">
        <v>215.0</v>
      </c>
      <c r="D633" s="1">
        <v>54.0</v>
      </c>
      <c r="E633" s="2"/>
      <c r="F633" s="1" t="s">
        <v>42</v>
      </c>
      <c r="G633" s="1" t="s">
        <v>26</v>
      </c>
      <c r="H633" s="1" t="s">
        <v>10067</v>
      </c>
      <c r="I633" s="1" t="s">
        <v>10068</v>
      </c>
      <c r="J633" s="1" t="s">
        <v>10068</v>
      </c>
      <c r="K633" s="2"/>
      <c r="L633" s="1">
        <v>-9.0</v>
      </c>
      <c r="M633" s="1"/>
      <c r="N633" s="1">
        <v>9.952966666666667</v>
      </c>
      <c r="O633" s="1" t="s">
        <v>37</v>
      </c>
      <c r="P633" s="1" t="s">
        <v>10069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16</v>
      </c>
      <c r="B634" s="1" t="s">
        <v>17</v>
      </c>
      <c r="C634" s="1">
        <v>329.0</v>
      </c>
      <c r="D634" s="1">
        <v>0.0</v>
      </c>
      <c r="E634" s="1" t="s">
        <v>18</v>
      </c>
      <c r="F634" s="1" t="s">
        <v>19</v>
      </c>
      <c r="G634" s="1" t="s">
        <v>20</v>
      </c>
      <c r="H634" s="1" t="s">
        <v>10070</v>
      </c>
      <c r="I634" s="1" t="s">
        <v>10071</v>
      </c>
      <c r="J634" s="1" t="s">
        <v>10071</v>
      </c>
      <c r="K634" s="2"/>
      <c r="L634" s="1">
        <v>-3.0</v>
      </c>
      <c r="M634" s="1"/>
      <c r="N634" s="1">
        <v>11.04515</v>
      </c>
      <c r="O634" s="1" t="s">
        <v>7974</v>
      </c>
      <c r="P634" s="1" t="s">
        <v>10072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358.0</v>
      </c>
      <c r="D635" s="1">
        <v>0.0</v>
      </c>
      <c r="E635" s="1" t="s">
        <v>18</v>
      </c>
      <c r="F635" s="1" t="s">
        <v>19</v>
      </c>
      <c r="G635" s="1" t="s">
        <v>20</v>
      </c>
      <c r="H635" s="1" t="s">
        <v>10073</v>
      </c>
      <c r="I635" s="1" t="s">
        <v>10074</v>
      </c>
      <c r="J635" s="1" t="s">
        <v>10074</v>
      </c>
      <c r="K635" s="2"/>
      <c r="L635" s="1">
        <v>-6.0</v>
      </c>
      <c r="M635" s="1"/>
      <c r="N635" s="1">
        <v>8.553633333333334</v>
      </c>
      <c r="O635" s="1" t="s">
        <v>7974</v>
      </c>
      <c r="P635" s="1" t="s">
        <v>10075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30</v>
      </c>
      <c r="B636" s="1" t="s">
        <v>17</v>
      </c>
      <c r="C636" s="3">
        <v>309.0</v>
      </c>
      <c r="D636" s="1">
        <v>0.0</v>
      </c>
      <c r="E636" s="1" t="s">
        <v>8538</v>
      </c>
      <c r="F636" s="1" t="s">
        <v>32</v>
      </c>
      <c r="G636" s="1" t="s">
        <v>20</v>
      </c>
      <c r="H636" s="1" t="s">
        <v>10076</v>
      </c>
      <c r="I636" s="1" t="s">
        <v>10077</v>
      </c>
      <c r="J636" s="1" t="s">
        <v>10078</v>
      </c>
      <c r="K636" s="1" t="s">
        <v>10079</v>
      </c>
      <c r="L636" s="1">
        <v>-16.0</v>
      </c>
      <c r="M636" s="1">
        <v>0.002116666666666667</v>
      </c>
      <c r="N636" s="1">
        <v>6.9783</v>
      </c>
      <c r="O636" s="1" t="s">
        <v>37</v>
      </c>
      <c r="P636" s="1" t="s">
        <v>9329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30</v>
      </c>
      <c r="B637" s="1" t="s">
        <v>17</v>
      </c>
      <c r="C637" s="1">
        <v>295.0</v>
      </c>
      <c r="D637" s="1">
        <v>69.0</v>
      </c>
      <c r="E637" s="2"/>
      <c r="F637" s="1" t="s">
        <v>42</v>
      </c>
      <c r="G637" s="1" t="s">
        <v>26</v>
      </c>
      <c r="H637" s="1" t="s">
        <v>10080</v>
      </c>
      <c r="I637" s="1" t="s">
        <v>10081</v>
      </c>
      <c r="J637" s="1" t="s">
        <v>10081</v>
      </c>
      <c r="K637" s="2"/>
      <c r="L637" s="1">
        <v>-6.0</v>
      </c>
      <c r="M637" s="1"/>
      <c r="N637" s="1">
        <v>13.28665</v>
      </c>
      <c r="O637" s="1" t="s">
        <v>37</v>
      </c>
      <c r="P637" s="1" t="s">
        <v>10082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30</v>
      </c>
      <c r="B638" s="1" t="s">
        <v>17</v>
      </c>
      <c r="C638" s="1">
        <v>663.0</v>
      </c>
      <c r="D638" s="1">
        <v>0.0</v>
      </c>
      <c r="E638" s="1" t="s">
        <v>9444</v>
      </c>
      <c r="F638" s="1" t="s">
        <v>32</v>
      </c>
      <c r="G638" s="1" t="s">
        <v>26</v>
      </c>
      <c r="H638" s="1" t="s">
        <v>10083</v>
      </c>
      <c r="I638" s="1" t="s">
        <v>10084</v>
      </c>
      <c r="J638" s="1" t="s">
        <v>10085</v>
      </c>
      <c r="K638" s="1" t="s">
        <v>10086</v>
      </c>
      <c r="L638" s="1">
        <v>-14.0</v>
      </c>
      <c r="M638" s="1">
        <v>0.0023666666666666667</v>
      </c>
      <c r="N638" s="1">
        <v>12.205266666666667</v>
      </c>
      <c r="O638" s="1" t="s">
        <v>37</v>
      </c>
      <c r="P638" s="1" t="s">
        <v>10087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30</v>
      </c>
      <c r="B639" s="1" t="s">
        <v>17</v>
      </c>
      <c r="C639" s="1">
        <v>494.0</v>
      </c>
      <c r="D639" s="1">
        <v>124.0</v>
      </c>
      <c r="E639" s="2"/>
      <c r="F639" s="1" t="s">
        <v>42</v>
      </c>
      <c r="G639" s="1" t="s">
        <v>51</v>
      </c>
      <c r="H639" s="1" t="s">
        <v>10088</v>
      </c>
      <c r="I639" s="1" t="s">
        <v>10089</v>
      </c>
      <c r="J639" s="1" t="s">
        <v>10089</v>
      </c>
      <c r="K639" s="2"/>
      <c r="L639" s="1">
        <v>-8.0</v>
      </c>
      <c r="M639" s="1"/>
      <c r="N639" s="1">
        <v>10.792733333333333</v>
      </c>
      <c r="O639" s="1" t="s">
        <v>37</v>
      </c>
      <c r="P639" s="1" t="s">
        <v>10090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30</v>
      </c>
      <c r="B640" s="1" t="s">
        <v>17</v>
      </c>
      <c r="C640" s="1">
        <v>238.0</v>
      </c>
      <c r="D640" s="1">
        <v>0.0</v>
      </c>
      <c r="E640" s="1" t="s">
        <v>9444</v>
      </c>
      <c r="F640" s="1" t="s">
        <v>32</v>
      </c>
      <c r="G640" s="1" t="s">
        <v>20</v>
      </c>
      <c r="H640" s="1" t="s">
        <v>10091</v>
      </c>
      <c r="I640" s="1" t="s">
        <v>10092</v>
      </c>
      <c r="J640" s="1" t="s">
        <v>10093</v>
      </c>
      <c r="K640" s="1" t="s">
        <v>10094</v>
      </c>
      <c r="L640" s="1">
        <v>-15.0</v>
      </c>
      <c r="M640" s="1">
        <v>0.0116</v>
      </c>
      <c r="N640" s="1">
        <v>7.550633333333334</v>
      </c>
      <c r="O640" s="1" t="s">
        <v>37</v>
      </c>
      <c r="P640" s="1" t="s">
        <v>10095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25</v>
      </c>
      <c r="B641" s="1" t="s">
        <v>17</v>
      </c>
      <c r="C641" s="1">
        <v>548.0</v>
      </c>
      <c r="D641" s="1">
        <v>0.0</v>
      </c>
      <c r="E641" s="2"/>
      <c r="F641" s="1" t="s">
        <v>19</v>
      </c>
      <c r="G641" s="1" t="s">
        <v>20</v>
      </c>
      <c r="H641" s="1" t="s">
        <v>10096</v>
      </c>
      <c r="I641" s="1" t="s">
        <v>10097</v>
      </c>
      <c r="J641" s="1" t="s">
        <v>10097</v>
      </c>
      <c r="K641" s="2"/>
      <c r="L641" s="1">
        <v>-4.0</v>
      </c>
      <c r="M641" s="1"/>
      <c r="N641" s="1">
        <v>10.494133333333334</v>
      </c>
      <c r="O641" s="1" t="s">
        <v>7974</v>
      </c>
      <c r="P641" s="1" t="s">
        <v>10098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195</v>
      </c>
      <c r="B642" s="1" t="s">
        <v>17</v>
      </c>
      <c r="C642" s="1">
        <v>553.0</v>
      </c>
      <c r="D642" s="1">
        <v>0.0</v>
      </c>
      <c r="E642" s="1" t="s">
        <v>2328</v>
      </c>
      <c r="F642" s="1" t="s">
        <v>19</v>
      </c>
      <c r="G642" s="1" t="s">
        <v>20</v>
      </c>
      <c r="H642" s="1" t="s">
        <v>10099</v>
      </c>
      <c r="I642" s="1" t="s">
        <v>10100</v>
      </c>
      <c r="J642" s="1" t="s">
        <v>10100</v>
      </c>
      <c r="K642" s="2"/>
      <c r="L642" s="1">
        <v>-6.0</v>
      </c>
      <c r="M642" s="1"/>
      <c r="N642" s="1">
        <v>8.05205</v>
      </c>
      <c r="O642" s="1" t="s">
        <v>7974</v>
      </c>
      <c r="P642" s="1" t="s">
        <v>10101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17</v>
      </c>
      <c r="C643" s="1">
        <v>329.0</v>
      </c>
      <c r="D643" s="1">
        <v>0.0</v>
      </c>
      <c r="E643" s="1" t="s">
        <v>18</v>
      </c>
      <c r="F643" s="1" t="s">
        <v>19</v>
      </c>
      <c r="G643" s="1" t="s">
        <v>20</v>
      </c>
      <c r="H643" s="1" t="s">
        <v>10102</v>
      </c>
      <c r="I643" s="1" t="s">
        <v>10103</v>
      </c>
      <c r="J643" s="1" t="s">
        <v>10103</v>
      </c>
      <c r="K643" s="2"/>
      <c r="L643" s="1">
        <v>-8.0</v>
      </c>
      <c r="M643" s="1"/>
      <c r="N643" s="1">
        <v>6.676283333333333</v>
      </c>
      <c r="O643" s="1" t="s">
        <v>7974</v>
      </c>
      <c r="P643" s="1" t="s">
        <v>10104</v>
      </c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D643" s="2"/>
      <c r="AE643" s="2"/>
      <c r="AF643" s="2"/>
    </row>
    <row r="644">
      <c r="A644" s="1" t="s">
        <v>16</v>
      </c>
      <c r="B644" s="1" t="s">
        <v>17</v>
      </c>
      <c r="C644" s="1">
        <v>399.0</v>
      </c>
      <c r="D644" s="1">
        <v>0.0</v>
      </c>
      <c r="E644" s="1" t="s">
        <v>18</v>
      </c>
      <c r="F644" s="1" t="s">
        <v>19</v>
      </c>
      <c r="G644" s="1" t="s">
        <v>20</v>
      </c>
      <c r="H644" s="1" t="s">
        <v>10105</v>
      </c>
      <c r="I644" s="1" t="s">
        <v>10106</v>
      </c>
      <c r="J644" s="1" t="s">
        <v>10106</v>
      </c>
      <c r="K644" s="2"/>
      <c r="L644" s="1">
        <v>-7.0</v>
      </c>
      <c r="M644" s="1"/>
      <c r="N644" s="1">
        <v>7.112216666666667</v>
      </c>
      <c r="O644" s="1" t="s">
        <v>7974</v>
      </c>
      <c r="P644" s="1" t="s">
        <v>10107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30</v>
      </c>
      <c r="B645" s="1" t="s">
        <v>17</v>
      </c>
      <c r="C645" s="1">
        <v>301.0</v>
      </c>
      <c r="D645" s="1">
        <v>15.0</v>
      </c>
      <c r="E645" s="1" t="s">
        <v>9444</v>
      </c>
      <c r="F645" s="1" t="s">
        <v>32</v>
      </c>
      <c r="G645" s="1" t="s">
        <v>20</v>
      </c>
      <c r="H645" s="1" t="s">
        <v>10108</v>
      </c>
      <c r="I645" s="1" t="s">
        <v>10109</v>
      </c>
      <c r="J645" s="1" t="s">
        <v>10110</v>
      </c>
      <c r="K645" s="1" t="s">
        <v>10111</v>
      </c>
      <c r="L645" s="1">
        <v>-15.0</v>
      </c>
      <c r="M645" s="1">
        <v>0.0034666666666666665</v>
      </c>
      <c r="N645" s="1">
        <v>7.13625</v>
      </c>
      <c r="O645" s="1" t="s">
        <v>37</v>
      </c>
      <c r="P645" s="1" t="s">
        <v>10112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99</v>
      </c>
      <c r="B646" s="1" t="s">
        <v>17</v>
      </c>
      <c r="C646" s="1">
        <v>49.0</v>
      </c>
      <c r="D646" s="1">
        <v>0.0</v>
      </c>
      <c r="E646" s="2"/>
      <c r="F646" s="1" t="s">
        <v>42</v>
      </c>
      <c r="G646" s="1" t="s">
        <v>26</v>
      </c>
      <c r="H646" s="1" t="s">
        <v>10113</v>
      </c>
      <c r="I646" s="1" t="s">
        <v>10114</v>
      </c>
      <c r="J646" s="1" t="s">
        <v>10114</v>
      </c>
      <c r="K646" s="2"/>
      <c r="L646" s="1">
        <v>-4.0</v>
      </c>
      <c r="M646" s="1"/>
      <c r="N646" s="1">
        <v>0.40735</v>
      </c>
      <c r="O646" s="1" t="s">
        <v>102</v>
      </c>
      <c r="P646" s="1" t="s">
        <v>10115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99</v>
      </c>
      <c r="B647" s="1" t="s">
        <v>17</v>
      </c>
      <c r="C647" s="1">
        <v>618.0</v>
      </c>
      <c r="D647" s="1">
        <v>0.0</v>
      </c>
      <c r="E647" s="2"/>
      <c r="F647" s="1" t="s">
        <v>42</v>
      </c>
      <c r="G647" s="1" t="s">
        <v>26</v>
      </c>
      <c r="H647" s="1" t="s">
        <v>10116</v>
      </c>
      <c r="I647" s="1" t="s">
        <v>10117</v>
      </c>
      <c r="J647" s="1" t="s">
        <v>10117</v>
      </c>
      <c r="K647" s="2"/>
      <c r="L647" s="1">
        <v>-3.0</v>
      </c>
      <c r="M647" s="1"/>
      <c r="N647" s="1">
        <v>1.12955</v>
      </c>
      <c r="O647" s="1" t="s">
        <v>102</v>
      </c>
      <c r="P647" s="1" t="s">
        <v>10118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25</v>
      </c>
      <c r="B648" s="1" t="s">
        <v>17</v>
      </c>
      <c r="C648" s="1">
        <v>329.0</v>
      </c>
      <c r="D648" s="1">
        <v>0.0</v>
      </c>
      <c r="E648" s="2"/>
      <c r="F648" s="1" t="s">
        <v>19</v>
      </c>
      <c r="G648" s="1" t="s">
        <v>26</v>
      </c>
      <c r="H648" s="1" t="s">
        <v>10119</v>
      </c>
      <c r="I648" s="1" t="s">
        <v>10120</v>
      </c>
      <c r="J648" s="1" t="s">
        <v>10120</v>
      </c>
      <c r="K648" s="2"/>
      <c r="L648" s="1">
        <v>-1.0</v>
      </c>
      <c r="M648" s="1"/>
      <c r="N648" s="1">
        <v>13.10665</v>
      </c>
      <c r="O648" s="1" t="s">
        <v>7974</v>
      </c>
      <c r="P648" s="1" t="s">
        <v>9165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99</v>
      </c>
      <c r="B649" s="1" t="s">
        <v>17</v>
      </c>
      <c r="C649" s="1">
        <v>309.0</v>
      </c>
      <c r="D649" s="1">
        <v>0.0</v>
      </c>
      <c r="E649" s="1" t="s">
        <v>8538</v>
      </c>
      <c r="F649" s="1" t="s">
        <v>32</v>
      </c>
      <c r="G649" s="1" t="s">
        <v>26</v>
      </c>
      <c r="H649" s="1" t="s">
        <v>10121</v>
      </c>
      <c r="I649" s="1" t="s">
        <v>10122</v>
      </c>
      <c r="J649" s="1" t="s">
        <v>10123</v>
      </c>
      <c r="K649" s="1" t="s">
        <v>10124</v>
      </c>
      <c r="L649" s="1">
        <v>-13.0</v>
      </c>
      <c r="M649" s="1">
        <v>0.0025166666666666666</v>
      </c>
      <c r="N649" s="1">
        <v>13.073916666666667</v>
      </c>
      <c r="O649" s="1" t="s">
        <v>102</v>
      </c>
      <c r="P649" s="1" t="s">
        <v>10125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16</v>
      </c>
      <c r="B650" s="1" t="s">
        <v>17</v>
      </c>
      <c r="C650" s="1">
        <v>429.0</v>
      </c>
      <c r="D650" s="1">
        <v>0.0</v>
      </c>
      <c r="E650" s="1" t="s">
        <v>18</v>
      </c>
      <c r="F650" s="1" t="s">
        <v>19</v>
      </c>
      <c r="G650" s="1" t="s">
        <v>20</v>
      </c>
      <c r="H650" s="1" t="s">
        <v>10126</v>
      </c>
      <c r="I650" s="1" t="s">
        <v>10127</v>
      </c>
      <c r="J650" s="1" t="s">
        <v>10127</v>
      </c>
      <c r="K650" s="2"/>
      <c r="L650" s="1">
        <v>-8.0</v>
      </c>
      <c r="M650" s="1"/>
      <c r="N650" s="1">
        <v>6.5415</v>
      </c>
      <c r="O650" s="1" t="s">
        <v>7974</v>
      </c>
      <c r="P650" s="1" t="s">
        <v>10128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16</v>
      </c>
      <c r="B651" s="1" t="s">
        <v>17</v>
      </c>
      <c r="C651" s="1">
        <v>761.0</v>
      </c>
      <c r="D651" s="1">
        <v>0.0</v>
      </c>
      <c r="E651" s="1" t="s">
        <v>18</v>
      </c>
      <c r="F651" s="1" t="s">
        <v>19</v>
      </c>
      <c r="G651" s="1" t="s">
        <v>20</v>
      </c>
      <c r="H651" s="1" t="s">
        <v>10129</v>
      </c>
      <c r="I651" s="1" t="s">
        <v>10130</v>
      </c>
      <c r="J651" s="1" t="s">
        <v>10130</v>
      </c>
      <c r="K651" s="2"/>
      <c r="L651" s="1">
        <v>-7.0</v>
      </c>
      <c r="M651" s="1"/>
      <c r="N651" s="1">
        <v>12.167316666666666</v>
      </c>
      <c r="O651" s="1" t="s">
        <v>7974</v>
      </c>
      <c r="P651" s="1" t="s">
        <v>10131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25</v>
      </c>
      <c r="B652" s="1" t="s">
        <v>17</v>
      </c>
      <c r="C652" s="1">
        <v>793.0</v>
      </c>
      <c r="D652" s="1">
        <v>0.0</v>
      </c>
      <c r="E652" s="2"/>
      <c r="F652" s="1" t="s">
        <v>19</v>
      </c>
      <c r="G652" s="1" t="s">
        <v>26</v>
      </c>
      <c r="H652" s="1" t="s">
        <v>10132</v>
      </c>
      <c r="I652" s="1" t="s">
        <v>10133</v>
      </c>
      <c r="J652" s="1" t="s">
        <v>10133</v>
      </c>
      <c r="K652" s="2"/>
      <c r="L652" s="1">
        <v>0.0</v>
      </c>
      <c r="M652" s="1"/>
      <c r="N652" s="1">
        <v>15.603183333333334</v>
      </c>
      <c r="O652" s="1" t="s">
        <v>7974</v>
      </c>
      <c r="P652" s="1" t="s">
        <v>10134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195</v>
      </c>
      <c r="B653" s="1" t="s">
        <v>17</v>
      </c>
      <c r="C653" s="3">
        <v>618.0</v>
      </c>
      <c r="D653" s="1">
        <v>0.0</v>
      </c>
      <c r="E653" s="1" t="s">
        <v>1204</v>
      </c>
      <c r="F653" s="1" t="s">
        <v>19</v>
      </c>
      <c r="G653" s="1" t="s">
        <v>20</v>
      </c>
      <c r="H653" s="1" t="s">
        <v>10135</v>
      </c>
      <c r="I653" s="1" t="s">
        <v>10136</v>
      </c>
      <c r="J653" s="1" t="s">
        <v>10136</v>
      </c>
      <c r="K653" s="2"/>
      <c r="L653" s="1">
        <v>-5.0</v>
      </c>
      <c r="M653" s="1"/>
      <c r="N653" s="1">
        <v>9.329966666666667</v>
      </c>
      <c r="O653" s="1" t="s">
        <v>7974</v>
      </c>
      <c r="P653" s="1" t="s">
        <v>10137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25</v>
      </c>
      <c r="B654" s="1" t="s">
        <v>17</v>
      </c>
      <c r="C654" s="1">
        <v>354.0</v>
      </c>
      <c r="D654" s="1">
        <v>0.0</v>
      </c>
      <c r="E654" s="2"/>
      <c r="F654" s="1" t="s">
        <v>19</v>
      </c>
      <c r="G654" s="1" t="s">
        <v>20</v>
      </c>
      <c r="H654" s="1" t="s">
        <v>10138</v>
      </c>
      <c r="I654" s="1" t="s">
        <v>10139</v>
      </c>
      <c r="J654" s="1" t="s">
        <v>10139</v>
      </c>
      <c r="K654" s="2"/>
      <c r="L654" s="1">
        <v>-6.0</v>
      </c>
      <c r="M654" s="1"/>
      <c r="N654" s="1">
        <v>8.942516666666666</v>
      </c>
      <c r="O654" s="1" t="s">
        <v>7974</v>
      </c>
      <c r="P654" s="1" t="s">
        <v>10140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30</v>
      </c>
      <c r="B655" s="1" t="s">
        <v>17</v>
      </c>
      <c r="C655" s="1">
        <v>343.0</v>
      </c>
      <c r="D655" s="1">
        <v>0.0</v>
      </c>
      <c r="E655" s="1" t="s">
        <v>8538</v>
      </c>
      <c r="F655" s="1" t="s">
        <v>32</v>
      </c>
      <c r="G655" s="1" t="s">
        <v>20</v>
      </c>
      <c r="H655" s="1" t="s">
        <v>10141</v>
      </c>
      <c r="I655" s="1" t="s">
        <v>10142</v>
      </c>
      <c r="J655" s="1" t="s">
        <v>10143</v>
      </c>
      <c r="K655" s="1" t="s">
        <v>10144</v>
      </c>
      <c r="L655" s="1">
        <v>-10.0</v>
      </c>
      <c r="M655" s="1">
        <v>0.0041</v>
      </c>
      <c r="N655" s="1">
        <v>10.765583333333334</v>
      </c>
      <c r="O655" s="1" t="s">
        <v>37</v>
      </c>
      <c r="P655" s="1" t="s">
        <v>10145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321.0</v>
      </c>
      <c r="D656" s="1">
        <v>0.0</v>
      </c>
      <c r="E656" s="1" t="s">
        <v>18</v>
      </c>
      <c r="F656" s="1" t="s">
        <v>19</v>
      </c>
      <c r="G656" s="1" t="s">
        <v>20</v>
      </c>
      <c r="H656" s="1" t="s">
        <v>10146</v>
      </c>
      <c r="I656" s="1" t="s">
        <v>10147</v>
      </c>
      <c r="J656" s="1" t="s">
        <v>10147</v>
      </c>
      <c r="K656" s="2"/>
      <c r="L656" s="1">
        <v>-3.0</v>
      </c>
      <c r="M656" s="1"/>
      <c r="N656" s="1">
        <v>11.860916666666666</v>
      </c>
      <c r="O656" s="1" t="s">
        <v>7974</v>
      </c>
      <c r="P656" s="1" t="s">
        <v>10148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25</v>
      </c>
      <c r="B657" s="1" t="s">
        <v>17</v>
      </c>
      <c r="C657" s="1">
        <v>329.0</v>
      </c>
      <c r="D657" s="1">
        <v>0.0</v>
      </c>
      <c r="E657" s="2"/>
      <c r="F657" s="1" t="s">
        <v>19</v>
      </c>
      <c r="G657" s="1" t="s">
        <v>20</v>
      </c>
      <c r="H657" s="1" t="s">
        <v>10149</v>
      </c>
      <c r="I657" s="1" t="s">
        <v>10150</v>
      </c>
      <c r="J657" s="1" t="s">
        <v>10150</v>
      </c>
      <c r="K657" s="2"/>
      <c r="L657" s="1">
        <v>-7.0</v>
      </c>
      <c r="M657" s="1"/>
      <c r="N657" s="1">
        <v>7.904966666666667</v>
      </c>
      <c r="O657" s="1" t="s">
        <v>7974</v>
      </c>
      <c r="P657" s="1" t="s">
        <v>10151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30</v>
      </c>
      <c r="B658" s="1" t="s">
        <v>17</v>
      </c>
      <c r="C658" s="1">
        <v>309.0</v>
      </c>
      <c r="D658" s="1">
        <v>0.0</v>
      </c>
      <c r="E658" s="1" t="s">
        <v>8538</v>
      </c>
      <c r="F658" s="1" t="s">
        <v>32</v>
      </c>
      <c r="G658" s="1" t="s">
        <v>26</v>
      </c>
      <c r="H658" s="1" t="s">
        <v>10152</v>
      </c>
      <c r="I658" s="1" t="s">
        <v>10153</v>
      </c>
      <c r="J658" s="1" t="s">
        <v>10154</v>
      </c>
      <c r="K658" s="1" t="s">
        <v>10155</v>
      </c>
      <c r="L658" s="1">
        <v>0.0</v>
      </c>
      <c r="M658" s="1">
        <v>0.002416666666666667</v>
      </c>
      <c r="N658" s="1">
        <v>34.74358333333333</v>
      </c>
      <c r="O658" s="1" t="s">
        <v>37</v>
      </c>
      <c r="P658" s="1" t="s">
        <v>8355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25</v>
      </c>
      <c r="B659" s="1" t="s">
        <v>17</v>
      </c>
      <c r="C659" s="1">
        <v>836.0</v>
      </c>
      <c r="D659" s="1">
        <v>0.0</v>
      </c>
      <c r="E659" s="2"/>
      <c r="F659" s="1" t="s">
        <v>19</v>
      </c>
      <c r="G659" s="1" t="s">
        <v>20</v>
      </c>
      <c r="H659" s="1" t="s">
        <v>10156</v>
      </c>
      <c r="I659" s="1" t="s">
        <v>10157</v>
      </c>
      <c r="J659" s="1" t="s">
        <v>10157</v>
      </c>
      <c r="K659" s="2"/>
      <c r="L659" s="1">
        <v>0.0</v>
      </c>
      <c r="M659" s="1"/>
      <c r="N659" s="1">
        <v>14.48475</v>
      </c>
      <c r="O659" s="1" t="s">
        <v>7974</v>
      </c>
      <c r="P659" s="1" t="s">
        <v>10158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30</v>
      </c>
      <c r="B660" s="1" t="s">
        <v>17</v>
      </c>
      <c r="C660" s="1">
        <v>268.0</v>
      </c>
      <c r="D660" s="1">
        <v>0.0</v>
      </c>
      <c r="E660" s="1" t="s">
        <v>9444</v>
      </c>
      <c r="F660" s="1" t="s">
        <v>32</v>
      </c>
      <c r="G660" s="1" t="s">
        <v>20</v>
      </c>
      <c r="H660" s="1" t="s">
        <v>10159</v>
      </c>
      <c r="I660" s="1" t="s">
        <v>10160</v>
      </c>
      <c r="J660" s="1" t="s">
        <v>10161</v>
      </c>
      <c r="K660" s="1" t="s">
        <v>10162</v>
      </c>
      <c r="L660" s="1">
        <v>4.0</v>
      </c>
      <c r="M660" s="1">
        <v>0.0023166666666666665</v>
      </c>
      <c r="N660" s="1">
        <v>22.571016666666665</v>
      </c>
      <c r="O660" s="1" t="s">
        <v>37</v>
      </c>
      <c r="P660" s="1" t="s">
        <v>10163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195</v>
      </c>
      <c r="B661" s="1" t="s">
        <v>17</v>
      </c>
      <c r="C661" s="1">
        <v>329.0</v>
      </c>
      <c r="D661" s="1">
        <v>0.0</v>
      </c>
      <c r="E661" s="1" t="s">
        <v>8283</v>
      </c>
      <c r="F661" s="1" t="s">
        <v>19</v>
      </c>
      <c r="G661" s="1" t="s">
        <v>20</v>
      </c>
      <c r="H661" s="1" t="s">
        <v>10164</v>
      </c>
      <c r="I661" s="1" t="s">
        <v>10165</v>
      </c>
      <c r="J661" s="1" t="s">
        <v>10165</v>
      </c>
      <c r="K661" s="2"/>
      <c r="L661" s="1">
        <v>-3.0</v>
      </c>
      <c r="M661" s="1"/>
      <c r="N661" s="1">
        <v>11.448083333333333</v>
      </c>
      <c r="O661" s="1" t="s">
        <v>7974</v>
      </c>
      <c r="P661" s="1" t="s">
        <v>5827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25</v>
      </c>
      <c r="B662" s="1" t="s">
        <v>17</v>
      </c>
      <c r="C662" s="1">
        <v>429.0</v>
      </c>
      <c r="D662" s="1">
        <v>0.0</v>
      </c>
      <c r="E662" s="2"/>
      <c r="F662" s="1" t="s">
        <v>19</v>
      </c>
      <c r="G662" s="1" t="s">
        <v>20</v>
      </c>
      <c r="H662" s="1" t="s">
        <v>10166</v>
      </c>
      <c r="I662" s="1" t="s">
        <v>10167</v>
      </c>
      <c r="J662" s="1" t="s">
        <v>10167</v>
      </c>
      <c r="K662" s="2"/>
      <c r="L662" s="1">
        <v>1.0</v>
      </c>
      <c r="M662" s="1"/>
      <c r="N662" s="1">
        <v>16.159633333333332</v>
      </c>
      <c r="O662" s="1" t="s">
        <v>7974</v>
      </c>
      <c r="P662" s="1" t="s">
        <v>10168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16</v>
      </c>
      <c r="B663" s="1" t="s">
        <v>17</v>
      </c>
      <c r="C663" s="1">
        <v>563.0</v>
      </c>
      <c r="D663" s="1">
        <v>0.0</v>
      </c>
      <c r="E663" s="1" t="s">
        <v>18</v>
      </c>
      <c r="F663" s="1" t="s">
        <v>19</v>
      </c>
      <c r="G663" s="1" t="s">
        <v>20</v>
      </c>
      <c r="H663" s="1" t="s">
        <v>10169</v>
      </c>
      <c r="I663" s="1" t="s">
        <v>10170</v>
      </c>
      <c r="J663" s="1" t="s">
        <v>10170</v>
      </c>
      <c r="K663" s="2"/>
      <c r="L663" s="1">
        <v>1.0</v>
      </c>
      <c r="M663" s="1"/>
      <c r="N663" s="1">
        <v>16.8202</v>
      </c>
      <c r="O663" s="1" t="s">
        <v>7974</v>
      </c>
      <c r="P663" s="1" t="s">
        <v>10171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30</v>
      </c>
      <c r="B664" s="1" t="s">
        <v>17</v>
      </c>
      <c r="C664" s="1">
        <v>219.0</v>
      </c>
      <c r="D664" s="1">
        <v>50.0</v>
      </c>
      <c r="E664" s="2"/>
      <c r="F664" s="1" t="s">
        <v>42</v>
      </c>
      <c r="G664" s="1" t="s">
        <v>26</v>
      </c>
      <c r="H664" s="1" t="s">
        <v>10172</v>
      </c>
      <c r="I664" s="1" t="s">
        <v>10173</v>
      </c>
      <c r="J664" s="1" t="s">
        <v>10173</v>
      </c>
      <c r="K664" s="2"/>
      <c r="L664" s="1">
        <v>-9.0</v>
      </c>
      <c r="M664" s="1"/>
      <c r="N664" s="1">
        <v>10.098783333333333</v>
      </c>
      <c r="O664" s="1" t="s">
        <v>37</v>
      </c>
      <c r="P664" s="1" t="s">
        <v>10174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25</v>
      </c>
      <c r="B665" s="1" t="s">
        <v>17</v>
      </c>
      <c r="C665" s="1">
        <v>429.0</v>
      </c>
      <c r="D665" s="1">
        <v>0.0</v>
      </c>
      <c r="E665" s="2"/>
      <c r="F665" s="1" t="s">
        <v>19</v>
      </c>
      <c r="G665" s="1" t="s">
        <v>20</v>
      </c>
      <c r="H665" s="1" t="s">
        <v>10175</v>
      </c>
      <c r="I665" s="1" t="s">
        <v>10176</v>
      </c>
      <c r="J665" s="1" t="s">
        <v>10176</v>
      </c>
      <c r="K665" s="2"/>
      <c r="L665" s="1">
        <v>-4.0</v>
      </c>
      <c r="M665" s="1"/>
      <c r="N665" s="1">
        <v>10.587666666666667</v>
      </c>
      <c r="O665" s="1" t="s">
        <v>7974</v>
      </c>
      <c r="P665" s="1" t="s">
        <v>10177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25</v>
      </c>
      <c r="B666" s="1" t="s">
        <v>17</v>
      </c>
      <c r="C666" s="1">
        <v>264.0</v>
      </c>
      <c r="D666" s="1">
        <v>0.0</v>
      </c>
      <c r="E666" s="2"/>
      <c r="F666" s="1" t="s">
        <v>19</v>
      </c>
      <c r="G666" s="1" t="s">
        <v>20</v>
      </c>
      <c r="H666" s="1" t="s">
        <v>10178</v>
      </c>
      <c r="I666" s="1" t="s">
        <v>10179</v>
      </c>
      <c r="J666" s="1" t="s">
        <v>10179</v>
      </c>
      <c r="K666" s="2"/>
      <c r="L666" s="1">
        <v>3.0</v>
      </c>
      <c r="M666" s="1"/>
      <c r="N666" s="1">
        <v>18.5324</v>
      </c>
      <c r="O666" s="1" t="s">
        <v>7974</v>
      </c>
      <c r="P666" s="1" t="s">
        <v>9043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99</v>
      </c>
      <c r="B667" s="1" t="s">
        <v>17</v>
      </c>
      <c r="C667" s="1">
        <v>398.0</v>
      </c>
      <c r="D667" s="1">
        <v>0.0</v>
      </c>
      <c r="E667" s="2"/>
      <c r="F667" s="1" t="s">
        <v>42</v>
      </c>
      <c r="G667" s="1" t="s">
        <v>26</v>
      </c>
      <c r="H667" s="1" t="s">
        <v>10180</v>
      </c>
      <c r="I667" s="1" t="s">
        <v>10181</v>
      </c>
      <c r="J667" s="1" t="s">
        <v>10181</v>
      </c>
      <c r="K667" s="2"/>
      <c r="L667" s="1">
        <v>1.0</v>
      </c>
      <c r="M667" s="1"/>
      <c r="N667" s="1">
        <v>6.6014333333333335</v>
      </c>
      <c r="O667" s="1" t="s">
        <v>102</v>
      </c>
      <c r="P667" s="1" t="s">
        <v>10182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25</v>
      </c>
      <c r="B668" s="3" t="s">
        <v>17</v>
      </c>
      <c r="C668" s="3">
        <v>607.0</v>
      </c>
      <c r="D668" s="1">
        <v>0.0</v>
      </c>
      <c r="E668" s="2"/>
      <c r="F668" s="1" t="s">
        <v>19</v>
      </c>
      <c r="G668" s="1" t="s">
        <v>20</v>
      </c>
      <c r="H668" s="1" t="s">
        <v>10183</v>
      </c>
      <c r="I668" s="1" t="s">
        <v>10184</v>
      </c>
      <c r="J668" s="1" t="s">
        <v>10184</v>
      </c>
      <c r="K668" s="2"/>
      <c r="L668" s="1">
        <v>0.0</v>
      </c>
      <c r="M668" s="1"/>
      <c r="N668" s="1">
        <v>15.24325</v>
      </c>
      <c r="O668" s="1" t="s">
        <v>7974</v>
      </c>
      <c r="P668" s="1" t="s">
        <v>10185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30</v>
      </c>
      <c r="B669" s="1" t="s">
        <v>17</v>
      </c>
      <c r="C669" s="1">
        <v>286.0</v>
      </c>
      <c r="D669" s="1">
        <v>0.0</v>
      </c>
      <c r="E669" s="1" t="s">
        <v>9444</v>
      </c>
      <c r="F669" s="1" t="s">
        <v>32</v>
      </c>
      <c r="G669" s="1" t="s">
        <v>20</v>
      </c>
      <c r="H669" s="1" t="s">
        <v>10186</v>
      </c>
      <c r="I669" s="1" t="s">
        <v>10187</v>
      </c>
      <c r="J669" s="1" t="s">
        <v>10188</v>
      </c>
      <c r="K669" s="1" t="s">
        <v>10189</v>
      </c>
      <c r="L669" s="1">
        <v>-11.0</v>
      </c>
      <c r="M669" s="1">
        <v>0.002183333333333333</v>
      </c>
      <c r="N669" s="1">
        <v>10.20095</v>
      </c>
      <c r="O669" s="1" t="s">
        <v>37</v>
      </c>
      <c r="P669" s="1" t="s">
        <v>10190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195</v>
      </c>
      <c r="B670" s="1" t="s">
        <v>17</v>
      </c>
      <c r="C670" s="1">
        <v>545.0</v>
      </c>
      <c r="D670" s="1">
        <v>0.0</v>
      </c>
      <c r="E670" s="1" t="s">
        <v>10191</v>
      </c>
      <c r="F670" s="1" t="s">
        <v>19</v>
      </c>
      <c r="G670" s="1" t="s">
        <v>20</v>
      </c>
      <c r="H670" s="1" t="s">
        <v>10192</v>
      </c>
      <c r="I670" s="1" t="s">
        <v>10193</v>
      </c>
      <c r="J670" s="1" t="s">
        <v>10193</v>
      </c>
      <c r="K670" s="2"/>
      <c r="L670" s="1">
        <v>-4.0</v>
      </c>
      <c r="M670" s="1"/>
      <c r="N670" s="1">
        <v>10.308316666666666</v>
      </c>
      <c r="O670" s="1" t="s">
        <v>7974</v>
      </c>
      <c r="P670" s="1" t="s">
        <v>10194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99</v>
      </c>
      <c r="B671" s="1" t="s">
        <v>17</v>
      </c>
      <c r="C671" s="1">
        <v>618.0</v>
      </c>
      <c r="D671" s="1">
        <v>0.0</v>
      </c>
      <c r="E671" s="2"/>
      <c r="F671" s="1" t="s">
        <v>42</v>
      </c>
      <c r="G671" s="1" t="s">
        <v>26</v>
      </c>
      <c r="H671" s="1" t="s">
        <v>10195</v>
      </c>
      <c r="I671" s="1" t="s">
        <v>10196</v>
      </c>
      <c r="J671" s="1" t="s">
        <v>10196</v>
      </c>
      <c r="K671" s="2"/>
      <c r="L671" s="1">
        <v>6.0</v>
      </c>
      <c r="M671" s="1"/>
      <c r="N671" s="1">
        <v>11.019883333333333</v>
      </c>
      <c r="O671" s="1" t="s">
        <v>102</v>
      </c>
      <c r="P671" s="1" t="s">
        <v>10197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25</v>
      </c>
      <c r="B672" s="1" t="s">
        <v>17</v>
      </c>
      <c r="C672" s="3">
        <v>658.0</v>
      </c>
      <c r="D672" s="1">
        <v>0.0</v>
      </c>
      <c r="E672" s="2"/>
      <c r="F672" s="1" t="s">
        <v>19</v>
      </c>
      <c r="G672" s="1" t="s">
        <v>20</v>
      </c>
      <c r="H672" s="1" t="s">
        <v>10198</v>
      </c>
      <c r="I672" s="1" t="s">
        <v>10199</v>
      </c>
      <c r="J672" s="1" t="s">
        <v>10199</v>
      </c>
      <c r="K672" s="2"/>
      <c r="L672" s="1">
        <v>2.0</v>
      </c>
      <c r="M672" s="1"/>
      <c r="N672" s="1">
        <v>17.619483333333335</v>
      </c>
      <c r="O672" s="1" t="s">
        <v>7974</v>
      </c>
      <c r="P672" s="1" t="s">
        <v>10200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16</v>
      </c>
      <c r="B673" s="1" t="s">
        <v>17</v>
      </c>
      <c r="C673" s="1">
        <v>329.0</v>
      </c>
      <c r="D673" s="1">
        <v>0.0</v>
      </c>
      <c r="E673" s="1" t="s">
        <v>18</v>
      </c>
      <c r="F673" s="1" t="s">
        <v>19</v>
      </c>
      <c r="G673" s="1" t="s">
        <v>20</v>
      </c>
      <c r="H673" s="1" t="s">
        <v>10201</v>
      </c>
      <c r="I673" s="1" t="s">
        <v>10202</v>
      </c>
      <c r="J673" s="1" t="s">
        <v>10202</v>
      </c>
      <c r="K673" s="2"/>
      <c r="L673" s="1">
        <v>-7.0</v>
      </c>
      <c r="M673" s="1"/>
      <c r="N673" s="1">
        <v>9.490533333333333</v>
      </c>
      <c r="O673" s="1" t="s">
        <v>7974</v>
      </c>
      <c r="P673" s="1" t="s">
        <v>8027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25</v>
      </c>
      <c r="B674" s="1" t="s">
        <v>17</v>
      </c>
      <c r="C674" s="1">
        <v>324.0</v>
      </c>
      <c r="D674" s="1">
        <v>0.0</v>
      </c>
      <c r="E674" s="2"/>
      <c r="F674" s="1" t="s">
        <v>19</v>
      </c>
      <c r="G674" s="1" t="s">
        <v>20</v>
      </c>
      <c r="H674" s="1" t="s">
        <v>10203</v>
      </c>
      <c r="I674" s="1" t="s">
        <v>10204</v>
      </c>
      <c r="J674" s="1" t="s">
        <v>10204</v>
      </c>
      <c r="K674" s="2"/>
      <c r="L674" s="1">
        <v>4.0</v>
      </c>
      <c r="M674" s="1"/>
      <c r="N674" s="1">
        <v>19.212933333333332</v>
      </c>
      <c r="O674" s="1" t="s">
        <v>7974</v>
      </c>
      <c r="P674" s="1" t="s">
        <v>10205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16</v>
      </c>
      <c r="B675" s="1" t="s">
        <v>17</v>
      </c>
      <c r="C675" s="1">
        <v>329.0</v>
      </c>
      <c r="D675" s="1">
        <v>0.0</v>
      </c>
      <c r="E675" s="1" t="s">
        <v>18</v>
      </c>
      <c r="F675" s="1" t="s">
        <v>19</v>
      </c>
      <c r="G675" s="1" t="s">
        <v>20</v>
      </c>
      <c r="H675" s="1" t="s">
        <v>10206</v>
      </c>
      <c r="I675" s="1" t="s">
        <v>10207</v>
      </c>
      <c r="J675" s="1" t="s">
        <v>10207</v>
      </c>
      <c r="K675" s="2"/>
      <c r="L675" s="1">
        <v>7.0</v>
      </c>
      <c r="M675" s="1"/>
      <c r="N675" s="1">
        <v>22.6915</v>
      </c>
      <c r="O675" s="1" t="s">
        <v>7974</v>
      </c>
      <c r="P675" s="1" t="s">
        <v>8027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16</v>
      </c>
      <c r="B676" s="1" t="s">
        <v>17</v>
      </c>
      <c r="C676" s="1">
        <v>1645.0</v>
      </c>
      <c r="D676" s="1">
        <v>0.0</v>
      </c>
      <c r="E676" s="1" t="s">
        <v>18</v>
      </c>
      <c r="F676" s="1" t="s">
        <v>19</v>
      </c>
      <c r="G676" s="1" t="s">
        <v>20</v>
      </c>
      <c r="H676" s="1" t="s">
        <v>10208</v>
      </c>
      <c r="I676" s="1" t="s">
        <v>10209</v>
      </c>
      <c r="J676" s="1" t="s">
        <v>10209</v>
      </c>
      <c r="K676" s="2"/>
      <c r="L676" s="1">
        <v>5.0</v>
      </c>
      <c r="M676" s="1"/>
      <c r="N676" s="1">
        <v>20.475983333333332</v>
      </c>
      <c r="O676" s="1" t="s">
        <v>7974</v>
      </c>
      <c r="P676" s="1" t="s">
        <v>10210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25</v>
      </c>
      <c r="B677" s="1" t="s">
        <v>17</v>
      </c>
      <c r="C677" s="1">
        <v>488.0</v>
      </c>
      <c r="D677" s="1">
        <v>0.0</v>
      </c>
      <c r="E677" s="2"/>
      <c r="F677" s="1" t="s">
        <v>19</v>
      </c>
      <c r="G677" s="1" t="s">
        <v>20</v>
      </c>
      <c r="H677" s="1" t="s">
        <v>10211</v>
      </c>
      <c r="I677" s="1" t="s">
        <v>10212</v>
      </c>
      <c r="J677" s="1" t="s">
        <v>10212</v>
      </c>
      <c r="K677" s="2"/>
      <c r="L677" s="1">
        <v>-5.0</v>
      </c>
      <c r="M677" s="1"/>
      <c r="N677" s="1">
        <v>9.8828</v>
      </c>
      <c r="O677" s="1" t="s">
        <v>7974</v>
      </c>
      <c r="P677" s="1" t="s">
        <v>10213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25</v>
      </c>
      <c r="B678" s="1" t="s">
        <v>17</v>
      </c>
      <c r="C678" s="1">
        <v>1236.0</v>
      </c>
      <c r="D678" s="1">
        <v>0.0</v>
      </c>
      <c r="E678" s="2"/>
      <c r="F678" s="1" t="s">
        <v>19</v>
      </c>
      <c r="G678" s="1" t="s">
        <v>20</v>
      </c>
      <c r="H678" s="1" t="s">
        <v>10214</v>
      </c>
      <c r="I678" s="1" t="s">
        <v>10215</v>
      </c>
      <c r="J678" s="1" t="s">
        <v>10215</v>
      </c>
      <c r="K678" s="2"/>
      <c r="L678" s="1">
        <v>1.0</v>
      </c>
      <c r="M678" s="1"/>
      <c r="N678" s="1">
        <v>16.692933333333333</v>
      </c>
      <c r="O678" s="1" t="s">
        <v>7974</v>
      </c>
      <c r="P678" s="1" t="s">
        <v>10216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195</v>
      </c>
      <c r="B679" s="1" t="s">
        <v>17</v>
      </c>
      <c r="C679" s="3">
        <v>379.0</v>
      </c>
      <c r="D679" s="1">
        <v>0.0</v>
      </c>
      <c r="E679" s="1" t="s">
        <v>1456</v>
      </c>
      <c r="F679" s="1" t="s">
        <v>19</v>
      </c>
      <c r="G679" s="1" t="s">
        <v>20</v>
      </c>
      <c r="H679" s="1" t="s">
        <v>10217</v>
      </c>
      <c r="I679" s="1" t="s">
        <v>10218</v>
      </c>
      <c r="J679" s="1" t="s">
        <v>10218</v>
      </c>
      <c r="K679" s="2"/>
      <c r="L679" s="1">
        <v>-3.0</v>
      </c>
      <c r="M679" s="1"/>
      <c r="N679" s="1">
        <v>11.581516666666667</v>
      </c>
      <c r="O679" s="1" t="s">
        <v>7974</v>
      </c>
      <c r="P679" s="1" t="s">
        <v>10219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30</v>
      </c>
      <c r="B680" s="1" t="s">
        <v>17</v>
      </c>
      <c r="C680" s="1">
        <v>316.0</v>
      </c>
      <c r="D680" s="1">
        <v>0.0</v>
      </c>
      <c r="E680" s="1" t="s">
        <v>9444</v>
      </c>
      <c r="F680" s="1" t="s">
        <v>32</v>
      </c>
      <c r="G680" s="1" t="s">
        <v>20</v>
      </c>
      <c r="H680" s="1" t="s">
        <v>10220</v>
      </c>
      <c r="I680" s="1" t="s">
        <v>10221</v>
      </c>
      <c r="J680" s="1" t="s">
        <v>10222</v>
      </c>
      <c r="K680" s="1" t="s">
        <v>10223</v>
      </c>
      <c r="L680" s="1">
        <v>-4.0</v>
      </c>
      <c r="M680" s="1">
        <v>0.00285</v>
      </c>
      <c r="N680" s="1">
        <v>47.34445</v>
      </c>
      <c r="O680" s="1" t="s">
        <v>37</v>
      </c>
      <c r="P680" s="1" t="s">
        <v>10224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99</v>
      </c>
      <c r="B681" s="1" t="s">
        <v>17</v>
      </c>
      <c r="C681" s="1">
        <v>124.5</v>
      </c>
      <c r="D681" s="1">
        <v>124.5</v>
      </c>
      <c r="E681" s="2"/>
      <c r="F681" s="1" t="s">
        <v>42</v>
      </c>
      <c r="G681" s="1" t="s">
        <v>26</v>
      </c>
      <c r="H681" s="1" t="s">
        <v>10225</v>
      </c>
      <c r="I681" s="1" t="s">
        <v>10226</v>
      </c>
      <c r="J681" s="1" t="s">
        <v>10226</v>
      </c>
      <c r="K681" s="2"/>
      <c r="L681" s="1">
        <v>6.0</v>
      </c>
      <c r="M681" s="1"/>
      <c r="N681" s="1">
        <v>11.693166666666666</v>
      </c>
      <c r="O681" s="1" t="s">
        <v>102</v>
      </c>
      <c r="P681" s="1" t="s">
        <v>10227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25</v>
      </c>
      <c r="B682" s="1" t="s">
        <v>17</v>
      </c>
      <c r="C682" s="1">
        <v>433.0</v>
      </c>
      <c r="D682" s="1">
        <v>0.0</v>
      </c>
      <c r="E682" s="2"/>
      <c r="F682" s="1" t="s">
        <v>19</v>
      </c>
      <c r="G682" s="1" t="s">
        <v>20</v>
      </c>
      <c r="H682" s="1" t="s">
        <v>10228</v>
      </c>
      <c r="I682" s="1" t="s">
        <v>10229</v>
      </c>
      <c r="J682" s="1" t="s">
        <v>10229</v>
      </c>
      <c r="K682" s="2"/>
      <c r="L682" s="1">
        <v>-4.0</v>
      </c>
      <c r="M682" s="1"/>
      <c r="N682" s="1">
        <v>10.6329</v>
      </c>
      <c r="O682" s="1" t="s">
        <v>7974</v>
      </c>
      <c r="P682" s="1" t="s">
        <v>10230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30</v>
      </c>
      <c r="B683" s="1" t="s">
        <v>17</v>
      </c>
      <c r="C683" s="1">
        <v>498.0</v>
      </c>
      <c r="D683" s="1">
        <v>0.0</v>
      </c>
      <c r="E683" s="1" t="s">
        <v>9444</v>
      </c>
      <c r="F683" s="1" t="s">
        <v>32</v>
      </c>
      <c r="G683" s="1" t="s">
        <v>20</v>
      </c>
      <c r="H683" s="1" t="s">
        <v>10231</v>
      </c>
      <c r="I683" s="1" t="s">
        <v>10232</v>
      </c>
      <c r="J683" s="1" t="s">
        <v>10233</v>
      </c>
      <c r="K683" s="1" t="s">
        <v>10234</v>
      </c>
      <c r="L683" s="1">
        <v>-4.0</v>
      </c>
      <c r="M683" s="1">
        <v>0.00295</v>
      </c>
      <c r="N683" s="1">
        <v>20.464433333333332</v>
      </c>
      <c r="O683" s="1" t="s">
        <v>37</v>
      </c>
      <c r="P683" s="1" t="s">
        <v>10235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99</v>
      </c>
      <c r="B684" s="1" t="s">
        <v>17</v>
      </c>
      <c r="C684" s="1">
        <v>20.0</v>
      </c>
      <c r="D684" s="1">
        <v>35.0</v>
      </c>
      <c r="E684" s="2"/>
      <c r="F684" s="1" t="s">
        <v>42</v>
      </c>
      <c r="G684" s="1" t="s">
        <v>26</v>
      </c>
      <c r="H684" s="1" t="s">
        <v>10236</v>
      </c>
      <c r="I684" s="1" t="s">
        <v>10237</v>
      </c>
      <c r="J684" s="1" t="s">
        <v>10237</v>
      </c>
      <c r="K684" s="2"/>
      <c r="L684" s="1">
        <v>2.0</v>
      </c>
      <c r="M684" s="1"/>
      <c r="N684" s="1">
        <v>7.5477</v>
      </c>
      <c r="O684" s="1" t="s">
        <v>102</v>
      </c>
      <c r="P684" s="1" t="s">
        <v>10238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25</v>
      </c>
      <c r="B685" s="1" t="s">
        <v>17</v>
      </c>
      <c r="C685" s="1">
        <v>540.0</v>
      </c>
      <c r="D685" s="1">
        <v>0.0</v>
      </c>
      <c r="E685" s="2"/>
      <c r="F685" s="1" t="s">
        <v>19</v>
      </c>
      <c r="G685" s="1" t="s">
        <v>20</v>
      </c>
      <c r="H685" s="1" t="s">
        <v>10239</v>
      </c>
      <c r="I685" s="1" t="s">
        <v>10240</v>
      </c>
      <c r="J685" s="1" t="s">
        <v>10240</v>
      </c>
      <c r="K685" s="2"/>
      <c r="L685" s="1">
        <v>-2.0</v>
      </c>
      <c r="M685" s="1"/>
      <c r="N685" s="1">
        <v>12.343266666666667</v>
      </c>
      <c r="O685" s="1" t="s">
        <v>7974</v>
      </c>
      <c r="P685" s="1" t="s">
        <v>10241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16</v>
      </c>
      <c r="B686" s="1" t="s">
        <v>17</v>
      </c>
      <c r="C686" s="1">
        <v>388.0</v>
      </c>
      <c r="D686" s="1">
        <v>0.0</v>
      </c>
      <c r="E686" s="1" t="s">
        <v>18</v>
      </c>
      <c r="F686" s="1" t="s">
        <v>19</v>
      </c>
      <c r="G686" s="1" t="s">
        <v>20</v>
      </c>
      <c r="H686" s="1" t="s">
        <v>10242</v>
      </c>
      <c r="I686" s="1" t="s">
        <v>10243</v>
      </c>
      <c r="J686" s="1" t="s">
        <v>10243</v>
      </c>
      <c r="K686" s="2"/>
      <c r="L686" s="1">
        <v>-5.0</v>
      </c>
      <c r="M686" s="1"/>
      <c r="N686" s="1">
        <v>9.370583333333334</v>
      </c>
      <c r="O686" s="1" t="s">
        <v>7974</v>
      </c>
      <c r="P686" s="1" t="s">
        <v>10244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30</v>
      </c>
      <c r="B687" s="1" t="s">
        <v>17</v>
      </c>
      <c r="C687" s="1">
        <v>247.0</v>
      </c>
      <c r="D687" s="1">
        <v>0.0</v>
      </c>
      <c r="E687" s="1" t="s">
        <v>9444</v>
      </c>
      <c r="F687" s="1" t="s">
        <v>32</v>
      </c>
      <c r="G687" s="1" t="s">
        <v>20</v>
      </c>
      <c r="H687" s="1" t="s">
        <v>10245</v>
      </c>
      <c r="I687" s="1" t="s">
        <v>10246</v>
      </c>
      <c r="J687" s="1" t="s">
        <v>10247</v>
      </c>
      <c r="K687" s="1" t="s">
        <v>10248</v>
      </c>
      <c r="L687" s="1">
        <v>-7.0</v>
      </c>
      <c r="M687" s="1">
        <v>27.93535</v>
      </c>
      <c r="N687" s="1">
        <v>114.4216</v>
      </c>
      <c r="O687" s="1" t="s">
        <v>37</v>
      </c>
      <c r="P687" s="1" t="s">
        <v>10249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30</v>
      </c>
      <c r="B688" s="1" t="s">
        <v>17</v>
      </c>
      <c r="C688" s="1">
        <v>249.0</v>
      </c>
      <c r="D688" s="1">
        <v>0.0</v>
      </c>
      <c r="E688" s="1" t="s">
        <v>9444</v>
      </c>
      <c r="F688" s="1" t="s">
        <v>32</v>
      </c>
      <c r="G688" s="1" t="s">
        <v>20</v>
      </c>
      <c r="H688" s="1" t="s">
        <v>10250</v>
      </c>
      <c r="I688" s="1" t="s">
        <v>10251</v>
      </c>
      <c r="J688" s="1" t="s">
        <v>10252</v>
      </c>
      <c r="K688" s="1" t="s">
        <v>10253</v>
      </c>
      <c r="L688" s="1">
        <v>-3.0</v>
      </c>
      <c r="M688" s="1">
        <v>462.92061666666666</v>
      </c>
      <c r="N688" s="1">
        <v>554.0088833333333</v>
      </c>
      <c r="O688" s="1" t="s">
        <v>37</v>
      </c>
      <c r="P688" s="1" t="s">
        <v>8240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99</v>
      </c>
      <c r="B2" s="1" t="s">
        <v>17</v>
      </c>
      <c r="C2" s="1">
        <v>249.0</v>
      </c>
      <c r="D2" s="1">
        <v>0.0</v>
      </c>
      <c r="E2" s="2"/>
      <c r="F2" s="1" t="s">
        <v>42</v>
      </c>
      <c r="G2" s="1" t="s">
        <v>26</v>
      </c>
      <c r="H2" s="1" t="s">
        <v>10254</v>
      </c>
      <c r="I2" s="1" t="s">
        <v>10255</v>
      </c>
      <c r="J2" s="1" t="s">
        <v>10255</v>
      </c>
      <c r="K2" s="2"/>
      <c r="L2" s="1">
        <v>-5.0</v>
      </c>
      <c r="M2" s="1"/>
      <c r="N2" s="1">
        <v>0.039233333333333335</v>
      </c>
      <c r="O2" s="1" t="s">
        <v>102</v>
      </c>
      <c r="P2" s="1" t="s">
        <v>10256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25</v>
      </c>
      <c r="B3" s="1" t="s">
        <v>17</v>
      </c>
      <c r="C3" s="1">
        <v>738.0</v>
      </c>
      <c r="D3" s="1">
        <v>0.0</v>
      </c>
      <c r="E3" s="2"/>
      <c r="F3" s="1" t="s">
        <v>19</v>
      </c>
      <c r="G3" s="1" t="s">
        <v>26</v>
      </c>
      <c r="H3" s="1" t="s">
        <v>10257</v>
      </c>
      <c r="I3" s="1" t="s">
        <v>10258</v>
      </c>
      <c r="J3" s="1" t="s">
        <v>10258</v>
      </c>
      <c r="K3" s="2"/>
      <c r="L3" s="1">
        <v>-4.0</v>
      </c>
      <c r="M3" s="1"/>
      <c r="N3" s="1">
        <v>15.902266666666666</v>
      </c>
      <c r="O3" s="1" t="s">
        <v>10259</v>
      </c>
      <c r="P3" s="1" t="s">
        <v>10260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1">
        <v>264.0</v>
      </c>
      <c r="D4" s="1">
        <v>0.0</v>
      </c>
      <c r="E4" s="1" t="s">
        <v>18</v>
      </c>
      <c r="F4" s="1" t="s">
        <v>19</v>
      </c>
      <c r="G4" s="1" t="s">
        <v>20</v>
      </c>
      <c r="H4" s="1" t="s">
        <v>10261</v>
      </c>
      <c r="I4" s="1" t="s">
        <v>10262</v>
      </c>
      <c r="J4" s="1" t="s">
        <v>10262</v>
      </c>
      <c r="K4" s="2"/>
      <c r="L4" s="1">
        <v>-5.0</v>
      </c>
      <c r="M4" s="1"/>
      <c r="N4" s="1">
        <v>9.48385</v>
      </c>
      <c r="O4" s="1" t="s">
        <v>10263</v>
      </c>
      <c r="P4" s="1" t="s">
        <v>10264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1451.0</v>
      </c>
      <c r="D5" s="1">
        <v>0.0</v>
      </c>
      <c r="E5" s="1" t="s">
        <v>18</v>
      </c>
      <c r="F5" s="1" t="s">
        <v>19</v>
      </c>
      <c r="G5" s="1" t="s">
        <v>20</v>
      </c>
      <c r="H5" s="1" t="s">
        <v>10265</v>
      </c>
      <c r="I5" s="1" t="s">
        <v>10266</v>
      </c>
      <c r="J5" s="1" t="s">
        <v>10266</v>
      </c>
      <c r="K5" s="2"/>
      <c r="L5" s="1">
        <v>4.0</v>
      </c>
      <c r="M5" s="1"/>
      <c r="N5" s="1">
        <v>24.57283333333333</v>
      </c>
      <c r="O5" s="1" t="s">
        <v>10263</v>
      </c>
      <c r="P5" s="1" t="s">
        <v>10267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99</v>
      </c>
      <c r="B6" s="1" t="s">
        <v>17</v>
      </c>
      <c r="C6" s="1">
        <v>119.0</v>
      </c>
      <c r="D6" s="1">
        <v>0.0</v>
      </c>
      <c r="E6" s="2"/>
      <c r="F6" s="1" t="s">
        <v>42</v>
      </c>
      <c r="G6" s="1" t="s">
        <v>26</v>
      </c>
      <c r="H6" s="1" t="s">
        <v>10268</v>
      </c>
      <c r="I6" s="1" t="s">
        <v>10269</v>
      </c>
      <c r="J6" s="1" t="s">
        <v>10269</v>
      </c>
      <c r="K6" s="2"/>
      <c r="L6" s="1">
        <v>-5.0</v>
      </c>
      <c r="M6" s="1"/>
      <c r="N6" s="1">
        <v>0.06596666666666667</v>
      </c>
      <c r="O6" s="1" t="s">
        <v>102</v>
      </c>
      <c r="P6" s="1" t="s">
        <v>10270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1">
        <v>264.0</v>
      </c>
      <c r="D7" s="1">
        <v>0.0</v>
      </c>
      <c r="E7" s="1" t="s">
        <v>18</v>
      </c>
      <c r="F7" s="1" t="s">
        <v>19</v>
      </c>
      <c r="G7" s="1" t="s">
        <v>20</v>
      </c>
      <c r="H7" s="1" t="s">
        <v>10271</v>
      </c>
      <c r="I7" s="1" t="s">
        <v>10272</v>
      </c>
      <c r="J7" s="1" t="s">
        <v>10272</v>
      </c>
      <c r="K7" s="2"/>
      <c r="L7" s="1">
        <v>1.0</v>
      </c>
      <c r="M7" s="1"/>
      <c r="N7" s="1">
        <v>16.38245</v>
      </c>
      <c r="O7" s="1" t="s">
        <v>10263</v>
      </c>
      <c r="P7" s="1" t="s">
        <v>10273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99</v>
      </c>
      <c r="B8" s="1" t="s">
        <v>17</v>
      </c>
      <c r="C8" s="1">
        <v>439.0</v>
      </c>
      <c r="D8" s="1">
        <v>0.0</v>
      </c>
      <c r="E8" s="2"/>
      <c r="F8" s="1" t="s">
        <v>42</v>
      </c>
      <c r="G8" s="1" t="s">
        <v>26</v>
      </c>
      <c r="H8" s="1" t="s">
        <v>10274</v>
      </c>
      <c r="I8" s="1" t="s">
        <v>10275</v>
      </c>
      <c r="J8" s="1" t="s">
        <v>10275</v>
      </c>
      <c r="K8" s="2"/>
      <c r="L8" s="1">
        <v>-5.0</v>
      </c>
      <c r="M8" s="1"/>
      <c r="N8" s="1">
        <v>0.05396666666666667</v>
      </c>
      <c r="O8" s="1" t="s">
        <v>102</v>
      </c>
      <c r="P8" s="1" t="s">
        <v>10276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25</v>
      </c>
      <c r="B9" s="1" t="s">
        <v>17</v>
      </c>
      <c r="C9" s="3">
        <v>346.0</v>
      </c>
      <c r="D9" s="1">
        <v>0.0</v>
      </c>
      <c r="E9" s="2"/>
      <c r="F9" s="1" t="s">
        <v>19</v>
      </c>
      <c r="G9" s="1" t="s">
        <v>20</v>
      </c>
      <c r="H9" s="1" t="s">
        <v>10277</v>
      </c>
      <c r="I9" s="1" t="s">
        <v>10278</v>
      </c>
      <c r="J9" s="1" t="s">
        <v>10278</v>
      </c>
      <c r="K9" s="2"/>
      <c r="L9" s="1">
        <v>2.0</v>
      </c>
      <c r="M9" s="1"/>
      <c r="N9" s="1">
        <v>17.14935</v>
      </c>
      <c r="O9" s="1" t="s">
        <v>10259</v>
      </c>
      <c r="P9" s="1" t="s">
        <v>10279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99</v>
      </c>
      <c r="B10" s="1" t="s">
        <v>17</v>
      </c>
      <c r="C10" s="3">
        <v>209.0</v>
      </c>
      <c r="D10" s="1">
        <v>0.0</v>
      </c>
      <c r="E10" s="2"/>
      <c r="F10" s="1" t="s">
        <v>42</v>
      </c>
      <c r="G10" s="1" t="s">
        <v>26</v>
      </c>
      <c r="H10" s="1" t="s">
        <v>10280</v>
      </c>
      <c r="I10" s="1" t="s">
        <v>10281</v>
      </c>
      <c r="J10" s="1" t="s">
        <v>10281</v>
      </c>
      <c r="K10" s="2"/>
      <c r="L10" s="1">
        <v>-5.0</v>
      </c>
      <c r="M10" s="1"/>
      <c r="N10" s="1">
        <v>0.30746666666666667</v>
      </c>
      <c r="O10" s="1" t="s">
        <v>102</v>
      </c>
      <c r="P10" s="1" t="s">
        <v>10282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16</v>
      </c>
      <c r="B11" s="1" t="s">
        <v>17</v>
      </c>
      <c r="C11" s="1">
        <v>329.0</v>
      </c>
      <c r="D11" s="1">
        <v>0.0</v>
      </c>
      <c r="E11" s="1" t="s">
        <v>18</v>
      </c>
      <c r="F11" s="1" t="s">
        <v>19</v>
      </c>
      <c r="G11" s="1" t="s">
        <v>20</v>
      </c>
      <c r="H11" s="1" t="s">
        <v>10283</v>
      </c>
      <c r="I11" s="1" t="s">
        <v>10284</v>
      </c>
      <c r="J11" s="1" t="s">
        <v>10284</v>
      </c>
      <c r="K11" s="2"/>
      <c r="L11" s="1">
        <v>-3.0</v>
      </c>
      <c r="M11" s="1"/>
      <c r="N11" s="1">
        <v>11.7905</v>
      </c>
      <c r="O11" s="1" t="s">
        <v>10263</v>
      </c>
      <c r="P11" s="1" t="s">
        <v>10285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25</v>
      </c>
      <c r="B12" s="1" t="s">
        <v>17</v>
      </c>
      <c r="C12" s="1">
        <v>393.0</v>
      </c>
      <c r="D12" s="1">
        <v>0.0</v>
      </c>
      <c r="E12" s="2"/>
      <c r="F12" s="1" t="s">
        <v>19</v>
      </c>
      <c r="G12" s="1" t="s">
        <v>26</v>
      </c>
      <c r="H12" s="1" t="s">
        <v>10286</v>
      </c>
      <c r="I12" s="1" t="s">
        <v>10287</v>
      </c>
      <c r="J12" s="1" t="s">
        <v>10287</v>
      </c>
      <c r="K12" s="2"/>
      <c r="L12" s="1">
        <v>0.0</v>
      </c>
      <c r="M12" s="1"/>
      <c r="N12" s="1">
        <v>14.60425</v>
      </c>
      <c r="O12" s="1" t="s">
        <v>10259</v>
      </c>
      <c r="P12" s="1" t="s">
        <v>10288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195</v>
      </c>
      <c r="B13" s="1" t="s">
        <v>17</v>
      </c>
      <c r="C13" s="1">
        <v>407.0</v>
      </c>
      <c r="D13" s="1">
        <v>0.0</v>
      </c>
      <c r="E13" s="1" t="s">
        <v>4958</v>
      </c>
      <c r="F13" s="1" t="s">
        <v>19</v>
      </c>
      <c r="G13" s="1" t="s">
        <v>20</v>
      </c>
      <c r="H13" s="1" t="s">
        <v>10289</v>
      </c>
      <c r="I13" s="1" t="s">
        <v>10290</v>
      </c>
      <c r="J13" s="1" t="s">
        <v>10290</v>
      </c>
      <c r="K13" s="2"/>
      <c r="L13" s="1">
        <v>-5.0</v>
      </c>
      <c r="M13" s="1"/>
      <c r="N13" s="1">
        <v>9.395866666666667</v>
      </c>
      <c r="O13" s="1" t="s">
        <v>10259</v>
      </c>
      <c r="P13" s="1" t="s">
        <v>10291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30</v>
      </c>
      <c r="B14" s="1" t="s">
        <v>17</v>
      </c>
      <c r="C14" s="1">
        <v>223.0</v>
      </c>
      <c r="D14" s="1">
        <v>56.0</v>
      </c>
      <c r="E14" s="2"/>
      <c r="F14" s="1" t="s">
        <v>42</v>
      </c>
      <c r="G14" s="1" t="s">
        <v>51</v>
      </c>
      <c r="H14" s="1" t="s">
        <v>10292</v>
      </c>
      <c r="I14" s="1" t="s">
        <v>10293</v>
      </c>
      <c r="J14" s="1" t="s">
        <v>10293</v>
      </c>
      <c r="K14" s="2"/>
      <c r="L14" s="1">
        <v>-3.0</v>
      </c>
      <c r="M14" s="1"/>
      <c r="N14" s="1">
        <v>16.334733333333332</v>
      </c>
      <c r="O14" s="1" t="s">
        <v>37</v>
      </c>
      <c r="P14" s="1" t="s">
        <v>10294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274.0</v>
      </c>
      <c r="D15" s="1">
        <v>0.0</v>
      </c>
      <c r="E15" s="1" t="s">
        <v>18</v>
      </c>
      <c r="F15" s="1" t="s">
        <v>19</v>
      </c>
      <c r="G15" s="1" t="s">
        <v>20</v>
      </c>
      <c r="H15" s="1" t="s">
        <v>10295</v>
      </c>
      <c r="I15" s="1" t="s">
        <v>10296</v>
      </c>
      <c r="J15" s="1" t="s">
        <v>10296</v>
      </c>
      <c r="K15" s="2"/>
      <c r="L15" s="1">
        <v>2.0</v>
      </c>
      <c r="M15" s="1"/>
      <c r="N15" s="1">
        <v>17.394216666666665</v>
      </c>
      <c r="O15" s="1" t="s">
        <v>10263</v>
      </c>
      <c r="P15" s="1" t="s">
        <v>10297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30</v>
      </c>
      <c r="B16" s="1" t="s">
        <v>17</v>
      </c>
      <c r="C16" s="3">
        <v>443.0</v>
      </c>
      <c r="D16" s="1">
        <v>112.0</v>
      </c>
      <c r="E16" s="2"/>
      <c r="F16" s="1" t="s">
        <v>42</v>
      </c>
      <c r="G16" s="1" t="s">
        <v>20</v>
      </c>
      <c r="H16" s="1" t="s">
        <v>10298</v>
      </c>
      <c r="I16" s="1" t="s">
        <v>10299</v>
      </c>
      <c r="J16" s="1" t="s">
        <v>10299</v>
      </c>
      <c r="K16" s="2"/>
      <c r="L16" s="1">
        <v>-4.0</v>
      </c>
      <c r="M16" s="1"/>
      <c r="N16" s="1">
        <v>14.104566666666667</v>
      </c>
      <c r="O16" s="1" t="s">
        <v>37</v>
      </c>
      <c r="P16" s="1" t="s">
        <v>10300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99</v>
      </c>
      <c r="B17" s="1" t="s">
        <v>17</v>
      </c>
      <c r="C17" s="3">
        <v>309.0</v>
      </c>
      <c r="D17" s="1">
        <v>0.0</v>
      </c>
      <c r="E17" s="2"/>
      <c r="F17" s="1" t="s">
        <v>42</v>
      </c>
      <c r="G17" s="1" t="s">
        <v>26</v>
      </c>
      <c r="H17" s="1" t="s">
        <v>10301</v>
      </c>
      <c r="I17" s="1" t="s">
        <v>10302</v>
      </c>
      <c r="J17" s="1" t="s">
        <v>10302</v>
      </c>
      <c r="K17" s="2"/>
      <c r="L17" s="1">
        <v>-5.0</v>
      </c>
      <c r="M17" s="1"/>
      <c r="N17" s="1">
        <v>0.2699166666666667</v>
      </c>
      <c r="O17" s="1" t="s">
        <v>102</v>
      </c>
      <c r="P17" s="1" t="s">
        <v>10303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468.0</v>
      </c>
      <c r="D18" s="1">
        <v>0.0</v>
      </c>
      <c r="E18" s="1" t="s">
        <v>18</v>
      </c>
      <c r="F18" s="1" t="s">
        <v>19</v>
      </c>
      <c r="G18" s="1" t="s">
        <v>20</v>
      </c>
      <c r="H18" s="1" t="s">
        <v>10304</v>
      </c>
      <c r="I18" s="1" t="s">
        <v>10305</v>
      </c>
      <c r="J18" s="1" t="s">
        <v>10305</v>
      </c>
      <c r="K18" s="2"/>
      <c r="L18" s="1">
        <v>-2.0</v>
      </c>
      <c r="M18" s="1"/>
      <c r="N18" s="1">
        <v>12.767533333333333</v>
      </c>
      <c r="O18" s="1" t="s">
        <v>10263</v>
      </c>
      <c r="P18" s="1" t="s">
        <v>10306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99</v>
      </c>
      <c r="B19" s="1" t="s">
        <v>17</v>
      </c>
      <c r="C19" s="1">
        <v>1181.0</v>
      </c>
      <c r="D19" s="1">
        <v>0.0</v>
      </c>
      <c r="E19" s="1" t="s">
        <v>10307</v>
      </c>
      <c r="F19" s="1" t="s">
        <v>32</v>
      </c>
      <c r="G19" s="1" t="s">
        <v>26</v>
      </c>
      <c r="H19" s="1" t="s">
        <v>10308</v>
      </c>
      <c r="I19" s="1" t="s">
        <v>10309</v>
      </c>
      <c r="J19" s="1" t="s">
        <v>10310</v>
      </c>
      <c r="K19" s="1" t="s">
        <v>10311</v>
      </c>
      <c r="L19" s="1">
        <v>-5.0</v>
      </c>
      <c r="M19" s="1">
        <v>0.011833333333333333</v>
      </c>
      <c r="N19" s="1">
        <v>11.442116666666667</v>
      </c>
      <c r="O19" s="1" t="s">
        <v>102</v>
      </c>
      <c r="P19" s="1" t="s">
        <v>10312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195</v>
      </c>
      <c r="B20" s="1" t="s">
        <v>17</v>
      </c>
      <c r="C20" s="1">
        <v>329.0</v>
      </c>
      <c r="D20" s="1">
        <v>0.0</v>
      </c>
      <c r="E20" s="1" t="s">
        <v>10313</v>
      </c>
      <c r="F20" s="1" t="s">
        <v>19</v>
      </c>
      <c r="G20" s="1" t="s">
        <v>20</v>
      </c>
      <c r="H20" s="1" t="s">
        <v>10314</v>
      </c>
      <c r="I20" s="1" t="s">
        <v>10315</v>
      </c>
      <c r="J20" s="1" t="s">
        <v>10315</v>
      </c>
      <c r="K20" s="2"/>
      <c r="L20" s="1">
        <v>-1.0</v>
      </c>
      <c r="M20" s="1"/>
      <c r="N20" s="1">
        <v>14.900083333333333</v>
      </c>
      <c r="O20" s="1" t="s">
        <v>10259</v>
      </c>
      <c r="P20" s="1" t="s">
        <v>8365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1">
        <v>329.0</v>
      </c>
      <c r="D21" s="1">
        <v>0.0</v>
      </c>
      <c r="E21" s="1" t="s">
        <v>18</v>
      </c>
      <c r="F21" s="1" t="s">
        <v>19</v>
      </c>
      <c r="G21" s="1" t="s">
        <v>20</v>
      </c>
      <c r="H21" s="1" t="s">
        <v>10316</v>
      </c>
      <c r="I21" s="1" t="s">
        <v>10317</v>
      </c>
      <c r="J21" s="1" t="s">
        <v>10317</v>
      </c>
      <c r="K21" s="2"/>
      <c r="L21" s="1">
        <v>-3.0</v>
      </c>
      <c r="M21" s="1"/>
      <c r="N21" s="1">
        <v>11.891166666666667</v>
      </c>
      <c r="O21" s="1" t="s">
        <v>10263</v>
      </c>
      <c r="P21" s="1" t="s">
        <v>10285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30</v>
      </c>
      <c r="B22" s="1" t="s">
        <v>17</v>
      </c>
      <c r="C22" s="1">
        <v>199.0</v>
      </c>
      <c r="D22" s="1">
        <v>50.0</v>
      </c>
      <c r="E22" s="2"/>
      <c r="F22" s="1" t="s">
        <v>42</v>
      </c>
      <c r="G22" s="1" t="s">
        <v>20</v>
      </c>
      <c r="H22" s="1" t="s">
        <v>10318</v>
      </c>
      <c r="I22" s="1" t="s">
        <v>10319</v>
      </c>
      <c r="J22" s="1" t="s">
        <v>10319</v>
      </c>
      <c r="K22" s="2"/>
      <c r="L22" s="1">
        <v>-3.0</v>
      </c>
      <c r="M22" s="1"/>
      <c r="N22" s="1">
        <v>26.205166666666667</v>
      </c>
      <c r="O22" s="1" t="s">
        <v>37</v>
      </c>
      <c r="P22" s="1" t="s">
        <v>10320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16</v>
      </c>
      <c r="B23" s="1" t="s">
        <v>17</v>
      </c>
      <c r="C23" s="3">
        <v>356.0</v>
      </c>
      <c r="D23" s="1">
        <v>0.0</v>
      </c>
      <c r="E23" s="1" t="s">
        <v>18</v>
      </c>
      <c r="F23" s="1" t="s">
        <v>19</v>
      </c>
      <c r="G23" s="1" t="s">
        <v>20</v>
      </c>
      <c r="H23" s="1" t="s">
        <v>10321</v>
      </c>
      <c r="I23" s="1" t="s">
        <v>10322</v>
      </c>
      <c r="J23" s="1" t="s">
        <v>10322</v>
      </c>
      <c r="K23" s="2"/>
      <c r="L23" s="1">
        <v>3.0</v>
      </c>
      <c r="M23" s="1"/>
      <c r="N23" s="1">
        <v>18.033333333333335</v>
      </c>
      <c r="O23" s="1" t="s">
        <v>10263</v>
      </c>
      <c r="P23" s="1" t="s">
        <v>10323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195</v>
      </c>
      <c r="B24" s="1" t="s">
        <v>17</v>
      </c>
      <c r="C24" s="1">
        <v>533.0</v>
      </c>
      <c r="D24" s="1">
        <v>0.0</v>
      </c>
      <c r="E24" s="1" t="s">
        <v>1016</v>
      </c>
      <c r="F24" s="1" t="s">
        <v>19</v>
      </c>
      <c r="G24" s="1" t="s">
        <v>20</v>
      </c>
      <c r="H24" s="1" t="s">
        <v>10324</v>
      </c>
      <c r="I24" s="1" t="s">
        <v>10325</v>
      </c>
      <c r="J24" s="1" t="s">
        <v>10325</v>
      </c>
      <c r="K24" s="2"/>
      <c r="L24" s="1">
        <v>2.0</v>
      </c>
      <c r="M24" s="1"/>
      <c r="N24" s="1">
        <v>22.098033333333333</v>
      </c>
      <c r="O24" s="1" t="s">
        <v>10259</v>
      </c>
      <c r="P24" s="1" t="s">
        <v>10326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195</v>
      </c>
      <c r="B25" s="1" t="s">
        <v>17</v>
      </c>
      <c r="C25" s="3">
        <v>264.0</v>
      </c>
      <c r="D25" s="1">
        <v>0.0</v>
      </c>
      <c r="E25" s="1" t="s">
        <v>10327</v>
      </c>
      <c r="F25" s="1" t="s">
        <v>19</v>
      </c>
      <c r="G25" s="1" t="s">
        <v>20</v>
      </c>
      <c r="H25" s="1" t="s">
        <v>10328</v>
      </c>
      <c r="I25" s="1" t="s">
        <v>10329</v>
      </c>
      <c r="J25" s="1" t="s">
        <v>10329</v>
      </c>
      <c r="K25" s="2"/>
      <c r="L25" s="1">
        <v>5.0</v>
      </c>
      <c r="M25" s="1"/>
      <c r="N25" s="1">
        <v>20.3967</v>
      </c>
      <c r="O25" s="1" t="s">
        <v>10259</v>
      </c>
      <c r="P25" s="1" t="s">
        <v>3026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30</v>
      </c>
      <c r="B26" s="1" t="s">
        <v>17</v>
      </c>
      <c r="C26" s="3">
        <v>413.0</v>
      </c>
      <c r="D26" s="1">
        <v>0.0</v>
      </c>
      <c r="E26" s="1" t="s">
        <v>10307</v>
      </c>
      <c r="F26" s="1" t="s">
        <v>32</v>
      </c>
      <c r="G26" s="1" t="s">
        <v>20</v>
      </c>
      <c r="H26" s="1" t="s">
        <v>10330</v>
      </c>
      <c r="I26" s="1" t="s">
        <v>10331</v>
      </c>
      <c r="J26" s="1" t="s">
        <v>10332</v>
      </c>
      <c r="K26" s="1" t="s">
        <v>10333</v>
      </c>
      <c r="L26" s="1">
        <v>-1.0</v>
      </c>
      <c r="M26" s="1">
        <v>0.01385</v>
      </c>
      <c r="N26" s="1">
        <v>16.1455</v>
      </c>
      <c r="O26" s="1" t="s">
        <v>37</v>
      </c>
      <c r="P26" s="1" t="s">
        <v>10334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195</v>
      </c>
      <c r="B27" s="1" t="s">
        <v>17</v>
      </c>
      <c r="C27" s="3">
        <v>607.0</v>
      </c>
      <c r="D27" s="1">
        <v>0.0</v>
      </c>
      <c r="E27" s="1" t="s">
        <v>10335</v>
      </c>
      <c r="F27" s="1" t="s">
        <v>19</v>
      </c>
      <c r="G27" s="1" t="s">
        <v>20</v>
      </c>
      <c r="H27" s="1" t="s">
        <v>10336</v>
      </c>
      <c r="I27" s="1" t="s">
        <v>10337</v>
      </c>
      <c r="J27" s="1" t="s">
        <v>10337</v>
      </c>
      <c r="K27" s="2"/>
      <c r="L27" s="1">
        <v>-8.0</v>
      </c>
      <c r="M27" s="1"/>
      <c r="N27" s="1">
        <v>11.445933333333333</v>
      </c>
      <c r="O27" s="1" t="s">
        <v>10259</v>
      </c>
      <c r="P27" s="1" t="s">
        <v>10338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3">
        <v>369.0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10339</v>
      </c>
      <c r="I28" s="1" t="s">
        <v>10340</v>
      </c>
      <c r="J28" s="1" t="s">
        <v>10340</v>
      </c>
      <c r="K28" s="2"/>
      <c r="L28" s="1">
        <v>-4.0</v>
      </c>
      <c r="M28" s="1"/>
      <c r="N28" s="1">
        <v>10.5246</v>
      </c>
      <c r="O28" s="1" t="s">
        <v>10263</v>
      </c>
      <c r="P28" s="1" t="s">
        <v>10341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195</v>
      </c>
      <c r="B29" s="1" t="s">
        <v>17</v>
      </c>
      <c r="C29" s="3">
        <v>329.0</v>
      </c>
      <c r="D29" s="1">
        <v>0.0</v>
      </c>
      <c r="E29" s="1" t="s">
        <v>4561</v>
      </c>
      <c r="F29" s="1" t="s">
        <v>19</v>
      </c>
      <c r="G29" s="1" t="s">
        <v>20</v>
      </c>
      <c r="H29" s="1" t="s">
        <v>10342</v>
      </c>
      <c r="I29" s="1" t="s">
        <v>10343</v>
      </c>
      <c r="J29" s="1" t="s">
        <v>10343</v>
      </c>
      <c r="K29" s="2"/>
      <c r="L29" s="1">
        <v>4.0</v>
      </c>
      <c r="M29" s="1"/>
      <c r="N29" s="1">
        <v>19.73045</v>
      </c>
      <c r="O29" s="1" t="s">
        <v>10259</v>
      </c>
      <c r="P29" s="1" t="s">
        <v>10344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1">
        <v>653.0</v>
      </c>
      <c r="D30" s="1">
        <v>0.0</v>
      </c>
      <c r="E30" s="1" t="s">
        <v>18</v>
      </c>
      <c r="F30" s="1" t="s">
        <v>19</v>
      </c>
      <c r="G30" s="1" t="s">
        <v>20</v>
      </c>
      <c r="H30" s="1" t="s">
        <v>10345</v>
      </c>
      <c r="I30" s="1" t="s">
        <v>10346</v>
      </c>
      <c r="J30" s="1" t="s">
        <v>10346</v>
      </c>
      <c r="K30" s="2"/>
      <c r="L30" s="1">
        <v>9.0</v>
      </c>
      <c r="M30" s="1"/>
      <c r="N30" s="1">
        <v>29.135883333333332</v>
      </c>
      <c r="O30" s="1" t="s">
        <v>10263</v>
      </c>
      <c r="P30" s="1" t="s">
        <v>10347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16</v>
      </c>
      <c r="B31" s="1" t="s">
        <v>17</v>
      </c>
      <c r="C31" s="1">
        <v>358.0</v>
      </c>
      <c r="D31" s="1">
        <v>0.0</v>
      </c>
      <c r="E31" s="1" t="s">
        <v>18</v>
      </c>
      <c r="F31" s="1" t="s">
        <v>19</v>
      </c>
      <c r="G31" s="1" t="s">
        <v>20</v>
      </c>
      <c r="H31" s="1" t="s">
        <v>10348</v>
      </c>
      <c r="I31" s="1" t="s">
        <v>10349</v>
      </c>
      <c r="J31" s="1" t="s">
        <v>10349</v>
      </c>
      <c r="K31" s="2"/>
      <c r="L31" s="1">
        <v>2.0</v>
      </c>
      <c r="M31" s="1"/>
      <c r="N31" s="1">
        <v>17.248733333333334</v>
      </c>
      <c r="O31" s="1" t="s">
        <v>10263</v>
      </c>
      <c r="P31" s="1" t="s">
        <v>10350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30</v>
      </c>
      <c r="B32" s="1" t="s">
        <v>17</v>
      </c>
      <c r="C32" s="1">
        <v>289.0</v>
      </c>
      <c r="D32" s="1">
        <v>0.0</v>
      </c>
      <c r="E32" s="1" t="s">
        <v>10307</v>
      </c>
      <c r="F32" s="1" t="s">
        <v>32</v>
      </c>
      <c r="G32" s="1" t="s">
        <v>26</v>
      </c>
      <c r="H32" s="1" t="s">
        <v>10351</v>
      </c>
      <c r="I32" s="1" t="s">
        <v>10352</v>
      </c>
      <c r="J32" s="1" t="s">
        <v>10353</v>
      </c>
      <c r="K32" s="1" t="s">
        <v>10354</v>
      </c>
      <c r="L32" s="1">
        <v>6.0</v>
      </c>
      <c r="M32" s="1">
        <v>0.012633333333333333</v>
      </c>
      <c r="N32" s="1">
        <v>16.086866666666666</v>
      </c>
      <c r="O32" s="1" t="s">
        <v>37</v>
      </c>
      <c r="P32" s="1" t="s">
        <v>10355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16</v>
      </c>
      <c r="B33" s="1" t="s">
        <v>17</v>
      </c>
      <c r="C33" s="1">
        <v>586.0</v>
      </c>
      <c r="D33" s="1">
        <v>0.0</v>
      </c>
      <c r="E33" s="1" t="s">
        <v>18</v>
      </c>
      <c r="F33" s="1" t="s">
        <v>19</v>
      </c>
      <c r="G33" s="1" t="s">
        <v>20</v>
      </c>
      <c r="H33" s="1" t="s">
        <v>10356</v>
      </c>
      <c r="I33" s="1" t="s">
        <v>10357</v>
      </c>
      <c r="J33" s="1" t="s">
        <v>10357</v>
      </c>
      <c r="K33" s="2"/>
      <c r="L33" s="1">
        <v>-4.0</v>
      </c>
      <c r="M33" s="1"/>
      <c r="N33" s="1">
        <v>15.708983333333334</v>
      </c>
      <c r="O33" s="1" t="s">
        <v>10263</v>
      </c>
      <c r="P33" s="1" t="s">
        <v>10358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16</v>
      </c>
      <c r="B34" s="1" t="s">
        <v>17</v>
      </c>
      <c r="C34" s="1">
        <v>208.0</v>
      </c>
      <c r="D34" s="1">
        <v>0.0</v>
      </c>
      <c r="E34" s="1" t="s">
        <v>18</v>
      </c>
      <c r="F34" s="1" t="s">
        <v>19</v>
      </c>
      <c r="G34" s="1" t="s">
        <v>20</v>
      </c>
      <c r="H34" s="1" t="s">
        <v>10359</v>
      </c>
      <c r="I34" s="1" t="s">
        <v>10360</v>
      </c>
      <c r="J34" s="1" t="s">
        <v>10360</v>
      </c>
      <c r="K34" s="2"/>
      <c r="L34" s="1">
        <v>-2.0</v>
      </c>
      <c r="M34" s="1"/>
      <c r="N34" s="1">
        <v>12.857183333333333</v>
      </c>
      <c r="O34" s="1" t="s">
        <v>10263</v>
      </c>
      <c r="P34" s="1" t="s">
        <v>10361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1">
        <v>509.0</v>
      </c>
      <c r="D35" s="1">
        <v>0.0</v>
      </c>
      <c r="E35" s="1" t="s">
        <v>18</v>
      </c>
      <c r="F35" s="1" t="s">
        <v>19</v>
      </c>
      <c r="G35" s="1" t="s">
        <v>20</v>
      </c>
      <c r="H35" s="1" t="s">
        <v>10362</v>
      </c>
      <c r="I35" s="1" t="s">
        <v>10363</v>
      </c>
      <c r="J35" s="1" t="s">
        <v>10363</v>
      </c>
      <c r="K35" s="2"/>
      <c r="L35" s="1">
        <v>-3.0</v>
      </c>
      <c r="M35" s="1"/>
      <c r="N35" s="1">
        <v>19.69865</v>
      </c>
      <c r="O35" s="1" t="s">
        <v>10263</v>
      </c>
      <c r="P35" s="1" t="s">
        <v>10364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30</v>
      </c>
      <c r="B36" s="1" t="s">
        <v>17</v>
      </c>
      <c r="C36" s="1">
        <v>306.0</v>
      </c>
      <c r="D36" s="1">
        <v>0.0</v>
      </c>
      <c r="E36" s="1" t="s">
        <v>10307</v>
      </c>
      <c r="F36" s="1" t="s">
        <v>32</v>
      </c>
      <c r="G36" s="1" t="s">
        <v>26</v>
      </c>
      <c r="H36" s="1" t="s">
        <v>10365</v>
      </c>
      <c r="I36" s="1" t="s">
        <v>10366</v>
      </c>
      <c r="J36" s="1" t="s">
        <v>10367</v>
      </c>
      <c r="K36" s="1" t="s">
        <v>10368</v>
      </c>
      <c r="L36" s="1">
        <v>1.0</v>
      </c>
      <c r="M36" s="1">
        <v>0.008866666666666667</v>
      </c>
      <c r="N36" s="1">
        <v>25.432516666666668</v>
      </c>
      <c r="O36" s="1" t="s">
        <v>37</v>
      </c>
      <c r="P36" s="1" t="s">
        <v>10369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3">
        <v>264.0</v>
      </c>
      <c r="D37" s="1">
        <v>0.0</v>
      </c>
      <c r="E37" s="1" t="s">
        <v>18</v>
      </c>
      <c r="F37" s="1" t="s">
        <v>19</v>
      </c>
      <c r="G37" s="1" t="s">
        <v>20</v>
      </c>
      <c r="H37" s="1" t="s">
        <v>10370</v>
      </c>
      <c r="I37" s="1" t="s">
        <v>10371</v>
      </c>
      <c r="J37" s="1" t="s">
        <v>10371</v>
      </c>
      <c r="K37" s="2"/>
      <c r="L37" s="1">
        <v>0.0</v>
      </c>
      <c r="M37" s="1"/>
      <c r="N37" s="1">
        <v>15.479166666666666</v>
      </c>
      <c r="O37" s="1" t="s">
        <v>10263</v>
      </c>
      <c r="P37" s="1" t="s">
        <v>10372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1">
        <v>264.0</v>
      </c>
      <c r="D38" s="1">
        <v>0.0</v>
      </c>
      <c r="E38" s="1" t="s">
        <v>18</v>
      </c>
      <c r="F38" s="1" t="s">
        <v>19</v>
      </c>
      <c r="G38" s="1" t="s">
        <v>20</v>
      </c>
      <c r="H38" s="1" t="s">
        <v>10373</v>
      </c>
      <c r="I38" s="1" t="s">
        <v>10374</v>
      </c>
      <c r="J38" s="1" t="s">
        <v>10374</v>
      </c>
      <c r="K38" s="2"/>
      <c r="L38" s="1">
        <v>1.0</v>
      </c>
      <c r="M38" s="1"/>
      <c r="N38" s="1">
        <v>16.30995</v>
      </c>
      <c r="O38" s="1" t="s">
        <v>10263</v>
      </c>
      <c r="P38" s="1" t="s">
        <v>10375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195</v>
      </c>
      <c r="B39" s="1" t="s">
        <v>17</v>
      </c>
      <c r="C39" s="1">
        <v>338.0</v>
      </c>
      <c r="D39" s="1">
        <v>0.0</v>
      </c>
      <c r="E39" s="1" t="s">
        <v>985</v>
      </c>
      <c r="F39" s="1" t="s">
        <v>19</v>
      </c>
      <c r="G39" s="1" t="s">
        <v>20</v>
      </c>
      <c r="H39" s="1" t="s">
        <v>10376</v>
      </c>
      <c r="I39" s="1" t="s">
        <v>10377</v>
      </c>
      <c r="J39" s="1" t="s">
        <v>10377</v>
      </c>
      <c r="K39" s="2"/>
      <c r="L39" s="1">
        <v>6.0</v>
      </c>
      <c r="M39" s="1"/>
      <c r="N39" s="1">
        <v>21.088716666666667</v>
      </c>
      <c r="O39" s="1" t="s">
        <v>10259</v>
      </c>
      <c r="P39" s="1" t="s">
        <v>10378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30</v>
      </c>
      <c r="B40" s="1" t="s">
        <v>17</v>
      </c>
      <c r="C40" s="1">
        <v>494.0</v>
      </c>
      <c r="D40" s="1">
        <v>54.0</v>
      </c>
      <c r="E40" s="1" t="s">
        <v>10307</v>
      </c>
      <c r="F40" s="1" t="s">
        <v>32</v>
      </c>
      <c r="G40" s="1" t="s">
        <v>20</v>
      </c>
      <c r="H40" s="1" t="s">
        <v>10379</v>
      </c>
      <c r="I40" s="1" t="s">
        <v>10380</v>
      </c>
      <c r="J40" s="1" t="s">
        <v>10381</v>
      </c>
      <c r="K40" s="1" t="s">
        <v>10382</v>
      </c>
      <c r="L40" s="1">
        <v>0.0</v>
      </c>
      <c r="M40" s="1">
        <v>0.010466666666666668</v>
      </c>
      <c r="N40" s="1">
        <v>18.700466666666667</v>
      </c>
      <c r="O40" s="1" t="s">
        <v>37</v>
      </c>
      <c r="P40" s="1" t="s">
        <v>10383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25</v>
      </c>
      <c r="B41" s="1" t="s">
        <v>17</v>
      </c>
      <c r="C41" s="1">
        <v>329.0</v>
      </c>
      <c r="D41" s="1">
        <v>0.0</v>
      </c>
      <c r="E41" s="2"/>
      <c r="F41" s="1" t="s">
        <v>19</v>
      </c>
      <c r="G41" s="1" t="s">
        <v>20</v>
      </c>
      <c r="H41" s="1" t="s">
        <v>10384</v>
      </c>
      <c r="I41" s="1" t="s">
        <v>10385</v>
      </c>
      <c r="J41" s="1" t="s">
        <v>10385</v>
      </c>
      <c r="K41" s="2"/>
      <c r="L41" s="1">
        <v>-7.0</v>
      </c>
      <c r="M41" s="1"/>
      <c r="N41" s="1">
        <v>7.942866666666666</v>
      </c>
      <c r="O41" s="1" t="s">
        <v>10259</v>
      </c>
      <c r="P41" s="1" t="s">
        <v>10386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195</v>
      </c>
      <c r="B42" s="1" t="s">
        <v>17</v>
      </c>
      <c r="C42" s="3">
        <v>582.0</v>
      </c>
      <c r="D42" s="1">
        <v>0.0</v>
      </c>
      <c r="E42" s="1" t="s">
        <v>10387</v>
      </c>
      <c r="F42" s="1" t="s">
        <v>19</v>
      </c>
      <c r="G42" s="1" t="s">
        <v>20</v>
      </c>
      <c r="H42" s="1" t="s">
        <v>10388</v>
      </c>
      <c r="I42" s="1" t="s">
        <v>10389</v>
      </c>
      <c r="J42" s="1" t="s">
        <v>10389</v>
      </c>
      <c r="K42" s="2"/>
      <c r="L42" s="1">
        <v>-4.0</v>
      </c>
      <c r="M42" s="1"/>
      <c r="N42" s="1">
        <v>15.11175</v>
      </c>
      <c r="O42" s="1" t="s">
        <v>10259</v>
      </c>
      <c r="P42" s="1" t="s">
        <v>10390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25</v>
      </c>
      <c r="B43" s="1" t="s">
        <v>17</v>
      </c>
      <c r="C43" s="1">
        <v>264.0</v>
      </c>
      <c r="D43" s="1">
        <v>0.0</v>
      </c>
      <c r="E43" s="2"/>
      <c r="F43" s="1" t="s">
        <v>19</v>
      </c>
      <c r="G43" s="1" t="s">
        <v>20</v>
      </c>
      <c r="H43" s="1" t="s">
        <v>10391</v>
      </c>
      <c r="I43" s="1" t="s">
        <v>10392</v>
      </c>
      <c r="J43" s="1" t="s">
        <v>10392</v>
      </c>
      <c r="K43" s="2"/>
      <c r="L43" s="1">
        <v>0.0</v>
      </c>
      <c r="M43" s="1"/>
      <c r="N43" s="1">
        <v>14.444983333333333</v>
      </c>
      <c r="O43" s="1" t="s">
        <v>10259</v>
      </c>
      <c r="P43" s="1" t="s">
        <v>10393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195</v>
      </c>
      <c r="B44" s="1" t="s">
        <v>17</v>
      </c>
      <c r="C44" s="1">
        <v>264.0</v>
      </c>
      <c r="D44" s="1">
        <v>0.0</v>
      </c>
      <c r="E44" s="1" t="s">
        <v>10394</v>
      </c>
      <c r="F44" s="1" t="s">
        <v>19</v>
      </c>
      <c r="G44" s="1" t="s">
        <v>20</v>
      </c>
      <c r="H44" s="1" t="s">
        <v>10395</v>
      </c>
      <c r="I44" s="1" t="s">
        <v>10396</v>
      </c>
      <c r="J44" s="1" t="s">
        <v>10396</v>
      </c>
      <c r="K44" s="2"/>
      <c r="L44" s="1">
        <v>-7.0</v>
      </c>
      <c r="M44" s="1"/>
      <c r="N44" s="1">
        <v>7.086</v>
      </c>
      <c r="O44" s="1" t="s">
        <v>10259</v>
      </c>
      <c r="P44" s="1" t="s">
        <v>6312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99</v>
      </c>
      <c r="B45" s="1" t="s">
        <v>17</v>
      </c>
      <c r="C45" s="1">
        <v>318.0</v>
      </c>
      <c r="D45" s="1">
        <v>0.0</v>
      </c>
      <c r="E45" s="1" t="s">
        <v>10307</v>
      </c>
      <c r="F45" s="1" t="s">
        <v>32</v>
      </c>
      <c r="G45" s="1" t="s">
        <v>26</v>
      </c>
      <c r="H45" s="1" t="s">
        <v>10397</v>
      </c>
      <c r="I45" s="1" t="s">
        <v>10398</v>
      </c>
      <c r="J45" s="1" t="s">
        <v>10399</v>
      </c>
      <c r="K45" s="1" t="s">
        <v>10400</v>
      </c>
      <c r="L45" s="1">
        <v>-6.0</v>
      </c>
      <c r="M45" s="1">
        <v>0.012866666666666667</v>
      </c>
      <c r="N45" s="1">
        <v>6.07385</v>
      </c>
      <c r="O45" s="1" t="s">
        <v>102</v>
      </c>
      <c r="P45" s="1" t="s">
        <v>10401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30</v>
      </c>
      <c r="B46" s="1" t="s">
        <v>17</v>
      </c>
      <c r="C46" s="1">
        <v>618.0</v>
      </c>
      <c r="D46" s="1">
        <v>145.0</v>
      </c>
      <c r="E46" s="2"/>
      <c r="F46" s="1" t="s">
        <v>42</v>
      </c>
      <c r="G46" s="1" t="s">
        <v>51</v>
      </c>
      <c r="H46" s="1" t="s">
        <v>10402</v>
      </c>
      <c r="I46" s="1" t="s">
        <v>10403</v>
      </c>
      <c r="J46" s="1" t="s">
        <v>10403</v>
      </c>
      <c r="K46" s="2"/>
      <c r="L46" s="1">
        <v>-6.0</v>
      </c>
      <c r="M46" s="1"/>
      <c r="N46" s="1">
        <v>18.1089</v>
      </c>
      <c r="O46" s="1" t="s">
        <v>37</v>
      </c>
      <c r="P46" s="1" t="s">
        <v>10404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16</v>
      </c>
      <c r="B47" s="1" t="s">
        <v>17</v>
      </c>
      <c r="C47" s="1">
        <v>329.0</v>
      </c>
      <c r="D47" s="1">
        <v>0.0</v>
      </c>
      <c r="E47" s="1" t="s">
        <v>18</v>
      </c>
      <c r="F47" s="1" t="s">
        <v>19</v>
      </c>
      <c r="G47" s="1" t="s">
        <v>20</v>
      </c>
      <c r="H47" s="1" t="s">
        <v>10405</v>
      </c>
      <c r="I47" s="1" t="s">
        <v>10406</v>
      </c>
      <c r="J47" s="1" t="s">
        <v>10406</v>
      </c>
      <c r="K47" s="2"/>
      <c r="L47" s="1">
        <v>4.0</v>
      </c>
      <c r="M47" s="1"/>
      <c r="N47" s="1">
        <v>19.990733333333335</v>
      </c>
      <c r="O47" s="1" t="s">
        <v>10263</v>
      </c>
      <c r="P47" s="1" t="s">
        <v>10407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30</v>
      </c>
      <c r="B48" s="1" t="s">
        <v>17</v>
      </c>
      <c r="C48" s="3">
        <v>476.0</v>
      </c>
      <c r="D48" s="1">
        <v>22.0</v>
      </c>
      <c r="E48" s="1" t="s">
        <v>10307</v>
      </c>
      <c r="F48" s="1" t="s">
        <v>32</v>
      </c>
      <c r="G48" s="1" t="s">
        <v>20</v>
      </c>
      <c r="H48" s="1" t="s">
        <v>10408</v>
      </c>
      <c r="I48" s="1" t="s">
        <v>10409</v>
      </c>
      <c r="J48" s="1" t="s">
        <v>10410</v>
      </c>
      <c r="K48" s="1" t="s">
        <v>10411</v>
      </c>
      <c r="L48" s="1">
        <v>-4.0</v>
      </c>
      <c r="M48" s="1">
        <v>0.012283333333333334</v>
      </c>
      <c r="N48" s="1">
        <v>16.7744</v>
      </c>
      <c r="O48" s="1" t="s">
        <v>37</v>
      </c>
      <c r="P48" s="1" t="s">
        <v>10412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25</v>
      </c>
      <c r="B49" s="1" t="s">
        <v>17</v>
      </c>
      <c r="C49" s="1">
        <v>291.0</v>
      </c>
      <c r="D49" s="1">
        <v>0.0</v>
      </c>
      <c r="E49" s="2"/>
      <c r="F49" s="1" t="s">
        <v>19</v>
      </c>
      <c r="G49" s="1" t="s">
        <v>26</v>
      </c>
      <c r="H49" s="1" t="s">
        <v>10413</v>
      </c>
      <c r="I49" s="1" t="s">
        <v>10414</v>
      </c>
      <c r="J49" s="1" t="s">
        <v>10414</v>
      </c>
      <c r="K49" s="2"/>
      <c r="L49" s="1">
        <v>1.0</v>
      </c>
      <c r="M49" s="1"/>
      <c r="N49" s="1">
        <v>16.472266666666666</v>
      </c>
      <c r="O49" s="1" t="s">
        <v>10259</v>
      </c>
      <c r="P49" s="1" t="s">
        <v>10415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30</v>
      </c>
      <c r="B50" s="1" t="s">
        <v>17</v>
      </c>
      <c r="C50" s="1">
        <v>243.0</v>
      </c>
      <c r="D50" s="1">
        <v>56.0</v>
      </c>
      <c r="E50" s="2"/>
      <c r="F50" s="1" t="s">
        <v>42</v>
      </c>
      <c r="G50" s="1" t="s">
        <v>51</v>
      </c>
      <c r="H50" s="1" t="s">
        <v>10416</v>
      </c>
      <c r="I50" s="1" t="s">
        <v>10417</v>
      </c>
      <c r="J50" s="1" t="s">
        <v>10417</v>
      </c>
      <c r="K50" s="2"/>
      <c r="L50" s="1">
        <v>-1.0</v>
      </c>
      <c r="M50" s="1"/>
      <c r="N50" s="1">
        <v>17.96705</v>
      </c>
      <c r="O50" s="1" t="s">
        <v>37</v>
      </c>
      <c r="P50" s="1" t="s">
        <v>10418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418.0</v>
      </c>
      <c r="D51" s="1">
        <v>0.0</v>
      </c>
      <c r="E51" s="1" t="s">
        <v>18</v>
      </c>
      <c r="F51" s="1" t="s">
        <v>19</v>
      </c>
      <c r="G51" s="1" t="s">
        <v>20</v>
      </c>
      <c r="H51" s="1" t="s">
        <v>10419</v>
      </c>
      <c r="I51" s="1" t="s">
        <v>10420</v>
      </c>
      <c r="J51" s="1" t="s">
        <v>10420</v>
      </c>
      <c r="K51" s="2"/>
      <c r="L51" s="1">
        <v>4.0</v>
      </c>
      <c r="M51" s="1"/>
      <c r="N51" s="1">
        <v>21.04815</v>
      </c>
      <c r="O51" s="1" t="s">
        <v>10263</v>
      </c>
      <c r="P51" s="1" t="s">
        <v>10421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30</v>
      </c>
      <c r="B52" s="1" t="s">
        <v>17</v>
      </c>
      <c r="C52" s="3">
        <v>309.0</v>
      </c>
      <c r="D52" s="1">
        <v>0.0</v>
      </c>
      <c r="E52" s="1" t="s">
        <v>10307</v>
      </c>
      <c r="F52" s="1" t="s">
        <v>32</v>
      </c>
      <c r="G52" s="1" t="s">
        <v>26</v>
      </c>
      <c r="H52" s="1" t="s">
        <v>10422</v>
      </c>
      <c r="I52" s="1" t="s">
        <v>10423</v>
      </c>
      <c r="J52" s="1" t="s">
        <v>10424</v>
      </c>
      <c r="K52" s="1" t="s">
        <v>10425</v>
      </c>
      <c r="L52" s="1">
        <v>0.0</v>
      </c>
      <c r="M52" s="1">
        <v>0.011466666666666667</v>
      </c>
      <c r="N52" s="1">
        <v>8.700483333333333</v>
      </c>
      <c r="O52" s="1" t="s">
        <v>37</v>
      </c>
      <c r="P52" s="1" t="s">
        <v>10426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30</v>
      </c>
      <c r="B53" s="1" t="s">
        <v>17</v>
      </c>
      <c r="C53" s="1">
        <v>294.0</v>
      </c>
      <c r="D53" s="1">
        <v>0.0</v>
      </c>
      <c r="E53" s="1" t="s">
        <v>10307</v>
      </c>
      <c r="F53" s="1" t="s">
        <v>32</v>
      </c>
      <c r="G53" s="1" t="s">
        <v>20</v>
      </c>
      <c r="H53" s="1" t="s">
        <v>10427</v>
      </c>
      <c r="I53" s="1" t="s">
        <v>10428</v>
      </c>
      <c r="J53" s="1" t="s">
        <v>10429</v>
      </c>
      <c r="K53" s="1" t="s">
        <v>10430</v>
      </c>
      <c r="L53" s="1">
        <v>-2.0</v>
      </c>
      <c r="M53" s="1">
        <v>0.0189</v>
      </c>
      <c r="N53" s="1">
        <v>10.146266666666667</v>
      </c>
      <c r="O53" s="1" t="s">
        <v>37</v>
      </c>
      <c r="P53" s="1" t="s">
        <v>10431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30</v>
      </c>
      <c r="B54" s="1" t="s">
        <v>17</v>
      </c>
      <c r="C54" s="1">
        <v>223.0</v>
      </c>
      <c r="D54" s="1">
        <v>56.0</v>
      </c>
      <c r="E54" s="2"/>
      <c r="F54" s="1" t="s">
        <v>42</v>
      </c>
      <c r="G54" s="1" t="s">
        <v>26</v>
      </c>
      <c r="H54" s="1" t="s">
        <v>10432</v>
      </c>
      <c r="I54" s="1" t="s">
        <v>10433</v>
      </c>
      <c r="J54" s="1" t="s">
        <v>10433</v>
      </c>
      <c r="K54" s="2"/>
      <c r="L54" s="1">
        <v>5.0</v>
      </c>
      <c r="M54" s="1"/>
      <c r="N54" s="1">
        <v>24.5207</v>
      </c>
      <c r="O54" s="1" t="s">
        <v>37</v>
      </c>
      <c r="P54" s="1" t="s">
        <v>10434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30</v>
      </c>
      <c r="B55" s="1" t="s">
        <v>17</v>
      </c>
      <c r="C55" s="1">
        <v>617.0</v>
      </c>
      <c r="D55" s="1">
        <v>0.0</v>
      </c>
      <c r="E55" s="1" t="s">
        <v>18</v>
      </c>
      <c r="F55" s="1" t="s">
        <v>32</v>
      </c>
      <c r="G55" s="1" t="s">
        <v>26</v>
      </c>
      <c r="H55" s="1" t="s">
        <v>10435</v>
      </c>
      <c r="I55" s="1" t="s">
        <v>10436</v>
      </c>
      <c r="J55" s="1" t="s">
        <v>10437</v>
      </c>
      <c r="K55" s="1" t="s">
        <v>10438</v>
      </c>
      <c r="L55" s="1">
        <v>-14.0</v>
      </c>
      <c r="M55" s="1">
        <v>1.5276666666666667</v>
      </c>
      <c r="N55" s="1">
        <v>1.5666</v>
      </c>
      <c r="O55" s="1" t="s">
        <v>37</v>
      </c>
      <c r="P55" s="1" t="s">
        <v>10439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17</v>
      </c>
      <c r="C56" s="3">
        <v>424.0</v>
      </c>
      <c r="D56" s="1">
        <v>0.0</v>
      </c>
      <c r="E56" s="1" t="s">
        <v>10307</v>
      </c>
      <c r="F56" s="1" t="s">
        <v>32</v>
      </c>
      <c r="G56" s="1" t="s">
        <v>20</v>
      </c>
      <c r="H56" s="1" t="s">
        <v>10440</v>
      </c>
      <c r="I56" s="1" t="s">
        <v>10441</v>
      </c>
      <c r="J56" s="1" t="s">
        <v>10442</v>
      </c>
      <c r="K56" s="1" t="s">
        <v>10443</v>
      </c>
      <c r="L56" s="1">
        <v>-1.0</v>
      </c>
      <c r="M56" s="1">
        <v>0.0116</v>
      </c>
      <c r="N56" s="1">
        <v>13.7201</v>
      </c>
      <c r="O56" s="1" t="s">
        <v>37</v>
      </c>
      <c r="P56" s="1" t="s">
        <v>10444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25</v>
      </c>
      <c r="B57" s="1" t="s">
        <v>17</v>
      </c>
      <c r="C57" s="1">
        <v>758.0</v>
      </c>
      <c r="D57" s="1">
        <v>0.0</v>
      </c>
      <c r="E57" s="2"/>
      <c r="F57" s="1" t="s">
        <v>19</v>
      </c>
      <c r="G57" s="1" t="s">
        <v>20</v>
      </c>
      <c r="H57" s="1" t="s">
        <v>10445</v>
      </c>
      <c r="I57" s="1" t="s">
        <v>10446</v>
      </c>
      <c r="J57" s="1" t="s">
        <v>10446</v>
      </c>
      <c r="K57" s="2"/>
      <c r="L57" s="1">
        <v>9.0</v>
      </c>
      <c r="M57" s="1"/>
      <c r="N57" s="1">
        <v>29.108166666666666</v>
      </c>
      <c r="O57" s="1" t="s">
        <v>10259</v>
      </c>
      <c r="P57" s="1" t="s">
        <v>10447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30</v>
      </c>
      <c r="B58" s="1" t="s">
        <v>17</v>
      </c>
      <c r="C58" s="3">
        <v>538.0</v>
      </c>
      <c r="D58" s="1">
        <v>0.0</v>
      </c>
      <c r="E58" s="1" t="s">
        <v>18</v>
      </c>
      <c r="F58" s="1" t="s">
        <v>32</v>
      </c>
      <c r="G58" s="1" t="s">
        <v>20</v>
      </c>
      <c r="H58" s="1" t="s">
        <v>10448</v>
      </c>
      <c r="I58" s="1" t="s">
        <v>10449</v>
      </c>
      <c r="J58" s="1" t="s">
        <v>10450</v>
      </c>
      <c r="K58" s="1" t="s">
        <v>10451</v>
      </c>
      <c r="L58" s="1">
        <v>-18.0</v>
      </c>
      <c r="M58" s="1">
        <v>3.225</v>
      </c>
      <c r="N58" s="1">
        <v>3.2466833333333334</v>
      </c>
      <c r="O58" s="1" t="s">
        <v>37</v>
      </c>
      <c r="P58" s="1" t="s">
        <v>10452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25</v>
      </c>
      <c r="B59" s="1" t="s">
        <v>17</v>
      </c>
      <c r="C59" s="1">
        <v>329.0</v>
      </c>
      <c r="D59" s="1">
        <v>0.0</v>
      </c>
      <c r="E59" s="2"/>
      <c r="F59" s="1" t="s">
        <v>19</v>
      </c>
      <c r="G59" s="1" t="s">
        <v>20</v>
      </c>
      <c r="H59" s="1" t="s">
        <v>10453</v>
      </c>
      <c r="I59" s="1" t="s">
        <v>10454</v>
      </c>
      <c r="J59" s="1" t="s">
        <v>10454</v>
      </c>
      <c r="K59" s="2"/>
      <c r="L59" s="1">
        <v>-1.0</v>
      </c>
      <c r="M59" s="1"/>
      <c r="N59" s="1">
        <v>13.932</v>
      </c>
      <c r="O59" s="1" t="s">
        <v>10259</v>
      </c>
      <c r="P59" s="1" t="s">
        <v>10386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299.0</v>
      </c>
      <c r="D60" s="1">
        <v>0.0</v>
      </c>
      <c r="E60" s="1" t="s">
        <v>18</v>
      </c>
      <c r="F60" s="1" t="s">
        <v>19</v>
      </c>
      <c r="G60" s="1" t="s">
        <v>20</v>
      </c>
      <c r="H60" s="1" t="s">
        <v>10455</v>
      </c>
      <c r="I60" s="1" t="s">
        <v>10456</v>
      </c>
      <c r="J60" s="1" t="s">
        <v>10456</v>
      </c>
      <c r="K60" s="2"/>
      <c r="L60" s="1">
        <v>-9.0</v>
      </c>
      <c r="M60" s="1"/>
      <c r="N60" s="1">
        <v>6.983</v>
      </c>
      <c r="O60" s="1" t="s">
        <v>10263</v>
      </c>
      <c r="P60" s="1" t="s">
        <v>10457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30</v>
      </c>
      <c r="B61" s="1" t="s">
        <v>17</v>
      </c>
      <c r="C61" s="3">
        <v>299.0</v>
      </c>
      <c r="D61" s="1">
        <v>0.0</v>
      </c>
      <c r="E61" s="1" t="s">
        <v>18</v>
      </c>
      <c r="F61" s="1" t="s">
        <v>32</v>
      </c>
      <c r="G61" s="1" t="s">
        <v>20</v>
      </c>
      <c r="H61" s="1" t="s">
        <v>10458</v>
      </c>
      <c r="I61" s="1" t="s">
        <v>10459</v>
      </c>
      <c r="J61" s="1" t="s">
        <v>10460</v>
      </c>
      <c r="K61" s="1" t="s">
        <v>10461</v>
      </c>
      <c r="L61" s="1">
        <v>-9.0</v>
      </c>
      <c r="M61" s="1">
        <v>2.5492166666666667</v>
      </c>
      <c r="N61" s="1">
        <v>2.5991</v>
      </c>
      <c r="O61" s="1" t="s">
        <v>37</v>
      </c>
      <c r="P61" s="1" t="s">
        <v>10462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30</v>
      </c>
      <c r="B62" s="1" t="s">
        <v>17</v>
      </c>
      <c r="C62" s="1">
        <v>280.0</v>
      </c>
      <c r="D62" s="1">
        <v>0.0</v>
      </c>
      <c r="E62" s="1" t="s">
        <v>10307</v>
      </c>
      <c r="F62" s="1" t="s">
        <v>32</v>
      </c>
      <c r="G62" s="1" t="s">
        <v>20</v>
      </c>
      <c r="H62" s="1" t="s">
        <v>10463</v>
      </c>
      <c r="I62" s="1" t="s">
        <v>10464</v>
      </c>
      <c r="J62" s="1" t="s">
        <v>10465</v>
      </c>
      <c r="K62" s="1" t="s">
        <v>10466</v>
      </c>
      <c r="L62" s="1">
        <v>9.0</v>
      </c>
      <c r="M62" s="1">
        <v>0.0126</v>
      </c>
      <c r="N62" s="1">
        <v>29.72465</v>
      </c>
      <c r="O62" s="1" t="s">
        <v>37</v>
      </c>
      <c r="P62" s="1" t="s">
        <v>10467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364.0</v>
      </c>
      <c r="D63" s="1">
        <v>0.0</v>
      </c>
      <c r="E63" s="1" t="s">
        <v>18</v>
      </c>
      <c r="F63" s="1" t="s">
        <v>19</v>
      </c>
      <c r="G63" s="1" t="s">
        <v>20</v>
      </c>
      <c r="H63" s="1" t="s">
        <v>10468</v>
      </c>
      <c r="I63" s="1" t="s">
        <v>10469</v>
      </c>
      <c r="J63" s="1" t="s">
        <v>10469</v>
      </c>
      <c r="K63" s="2"/>
      <c r="L63" s="1">
        <v>-6.0</v>
      </c>
      <c r="M63" s="1"/>
      <c r="N63" s="1">
        <v>8.0783</v>
      </c>
      <c r="O63" s="1" t="s">
        <v>10263</v>
      </c>
      <c r="P63" s="1" t="s">
        <v>10470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25</v>
      </c>
      <c r="B64" s="1" t="s">
        <v>17</v>
      </c>
      <c r="C64" s="3">
        <v>625.0</v>
      </c>
      <c r="D64" s="1">
        <v>0.0</v>
      </c>
      <c r="E64" s="2"/>
      <c r="F64" s="1" t="s">
        <v>19</v>
      </c>
      <c r="G64" s="1" t="s">
        <v>20</v>
      </c>
      <c r="H64" s="1" t="s">
        <v>10471</v>
      </c>
      <c r="I64" s="1" t="s">
        <v>10472</v>
      </c>
      <c r="J64" s="1" t="s">
        <v>10472</v>
      </c>
      <c r="K64" s="2"/>
      <c r="L64" s="1">
        <v>-11.0</v>
      </c>
      <c r="M64" s="1"/>
      <c r="N64" s="1">
        <v>8.87105</v>
      </c>
      <c r="O64" s="1" t="s">
        <v>10259</v>
      </c>
      <c r="P64" s="1" t="s">
        <v>10473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264.0</v>
      </c>
      <c r="D65" s="1">
        <v>0.0</v>
      </c>
      <c r="E65" s="1" t="s">
        <v>18</v>
      </c>
      <c r="F65" s="1" t="s">
        <v>19</v>
      </c>
      <c r="G65" s="1" t="s">
        <v>20</v>
      </c>
      <c r="H65" s="1" t="s">
        <v>10474</v>
      </c>
      <c r="I65" s="1" t="s">
        <v>10475</v>
      </c>
      <c r="J65" s="1" t="s">
        <v>10475</v>
      </c>
      <c r="K65" s="2"/>
      <c r="L65" s="1">
        <v>-1.0</v>
      </c>
      <c r="M65" s="1"/>
      <c r="N65" s="1">
        <v>13.438</v>
      </c>
      <c r="O65" s="1" t="s">
        <v>10263</v>
      </c>
      <c r="P65" s="1" t="s">
        <v>10476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30</v>
      </c>
      <c r="B66" s="1" t="s">
        <v>17</v>
      </c>
      <c r="C66" s="1">
        <v>309.0</v>
      </c>
      <c r="D66" s="1">
        <v>40.0</v>
      </c>
      <c r="E66" s="1" t="s">
        <v>10307</v>
      </c>
      <c r="F66" s="1" t="s">
        <v>32</v>
      </c>
      <c r="G66" s="1" t="s">
        <v>26</v>
      </c>
      <c r="H66" s="1" t="s">
        <v>10477</v>
      </c>
      <c r="I66" s="1" t="s">
        <v>10478</v>
      </c>
      <c r="J66" s="1" t="s">
        <v>10479</v>
      </c>
      <c r="K66" s="1" t="s">
        <v>10480</v>
      </c>
      <c r="L66" s="1">
        <v>-1.0</v>
      </c>
      <c r="M66" s="1">
        <v>0.009266666666666666</v>
      </c>
      <c r="N66" s="1">
        <v>9.718466666666666</v>
      </c>
      <c r="O66" s="1" t="s">
        <v>37</v>
      </c>
      <c r="P66" s="1" t="s">
        <v>10481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3">
        <v>369.0</v>
      </c>
      <c r="D67" s="1">
        <v>0.0</v>
      </c>
      <c r="E67" s="1" t="s">
        <v>10307</v>
      </c>
      <c r="F67" s="1" t="s">
        <v>32</v>
      </c>
      <c r="G67" s="1" t="s">
        <v>20</v>
      </c>
      <c r="H67" s="1" t="s">
        <v>10482</v>
      </c>
      <c r="I67" s="1" t="s">
        <v>10483</v>
      </c>
      <c r="J67" s="1" t="s">
        <v>10484</v>
      </c>
      <c r="K67" s="1" t="s">
        <v>10485</v>
      </c>
      <c r="L67" s="1">
        <v>-9.0</v>
      </c>
      <c r="M67" s="1">
        <v>0.019983333333333332</v>
      </c>
      <c r="N67" s="1">
        <v>7.805716666666667</v>
      </c>
      <c r="O67" s="1" t="s">
        <v>37</v>
      </c>
      <c r="P67" s="1" t="s">
        <v>10486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30</v>
      </c>
      <c r="B68" s="1" t="s">
        <v>17</v>
      </c>
      <c r="C68" s="1">
        <v>247.0</v>
      </c>
      <c r="D68" s="1">
        <v>62.0</v>
      </c>
      <c r="E68" s="2"/>
      <c r="F68" s="1" t="s">
        <v>42</v>
      </c>
      <c r="G68" s="1" t="s">
        <v>51</v>
      </c>
      <c r="H68" s="1" t="s">
        <v>10487</v>
      </c>
      <c r="I68" s="1" t="s">
        <v>10488</v>
      </c>
      <c r="J68" s="1" t="s">
        <v>10488</v>
      </c>
      <c r="K68" s="2"/>
      <c r="L68" s="1">
        <v>-5.0</v>
      </c>
      <c r="M68" s="1"/>
      <c r="N68" s="1">
        <v>14.220433333333334</v>
      </c>
      <c r="O68" s="1" t="s">
        <v>37</v>
      </c>
      <c r="P68" s="1" t="s">
        <v>10489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369.0</v>
      </c>
      <c r="D69" s="1">
        <v>0.0</v>
      </c>
      <c r="E69" s="1" t="s">
        <v>18</v>
      </c>
      <c r="F69" s="1" t="s">
        <v>19</v>
      </c>
      <c r="G69" s="1" t="s">
        <v>20</v>
      </c>
      <c r="H69" s="1" t="s">
        <v>10490</v>
      </c>
      <c r="I69" s="1" t="s">
        <v>10491</v>
      </c>
      <c r="J69" s="1" t="s">
        <v>10491</v>
      </c>
      <c r="K69" s="2"/>
      <c r="L69" s="1">
        <v>0.0</v>
      </c>
      <c r="M69" s="1"/>
      <c r="N69" s="1">
        <v>15.45265</v>
      </c>
      <c r="O69" s="1" t="s">
        <v>10263</v>
      </c>
      <c r="P69" s="1" t="s">
        <v>10492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99</v>
      </c>
      <c r="B70" s="1" t="s">
        <v>17</v>
      </c>
      <c r="C70" s="3">
        <v>578.0</v>
      </c>
      <c r="D70" s="1">
        <v>0.0</v>
      </c>
      <c r="E70" s="2"/>
      <c r="F70" s="1" t="s">
        <v>42</v>
      </c>
      <c r="G70" s="1" t="s">
        <v>26</v>
      </c>
      <c r="H70" s="1" t="s">
        <v>10493</v>
      </c>
      <c r="I70" s="1" t="s">
        <v>10494</v>
      </c>
      <c r="J70" s="1" t="s">
        <v>10494</v>
      </c>
      <c r="K70" s="2"/>
      <c r="L70" s="1">
        <v>0.0</v>
      </c>
      <c r="M70" s="1"/>
      <c r="N70" s="1">
        <v>10.729983333333333</v>
      </c>
      <c r="O70" s="1" t="s">
        <v>102</v>
      </c>
      <c r="P70" s="1" t="s">
        <v>10495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30</v>
      </c>
      <c r="B71" s="1" t="s">
        <v>17</v>
      </c>
      <c r="C71" s="1">
        <v>528.0</v>
      </c>
      <c r="D71" s="1">
        <v>0.0</v>
      </c>
      <c r="E71" s="1" t="s">
        <v>10307</v>
      </c>
      <c r="F71" s="1" t="s">
        <v>32</v>
      </c>
      <c r="G71" s="1" t="s">
        <v>20</v>
      </c>
      <c r="H71" s="1" t="s">
        <v>10496</v>
      </c>
      <c r="I71" s="1" t="s">
        <v>10497</v>
      </c>
      <c r="J71" s="1" t="s">
        <v>10498</v>
      </c>
      <c r="K71" s="1" t="s">
        <v>10499</v>
      </c>
      <c r="L71" s="1">
        <v>-2.0</v>
      </c>
      <c r="M71" s="1">
        <v>0.017833333333333333</v>
      </c>
      <c r="N71" s="1">
        <v>19.2912</v>
      </c>
      <c r="O71" s="1" t="s">
        <v>37</v>
      </c>
      <c r="P71" s="1" t="s">
        <v>10500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25</v>
      </c>
      <c r="B72" s="1" t="s">
        <v>17</v>
      </c>
      <c r="C72" s="3">
        <v>267.0</v>
      </c>
      <c r="D72" s="1">
        <v>0.0</v>
      </c>
      <c r="E72" s="2"/>
      <c r="F72" s="1" t="s">
        <v>19</v>
      </c>
      <c r="G72" s="1" t="s">
        <v>20</v>
      </c>
      <c r="H72" s="1" t="s">
        <v>10501</v>
      </c>
      <c r="I72" s="1" t="s">
        <v>10502</v>
      </c>
      <c r="J72" s="1" t="s">
        <v>10502</v>
      </c>
      <c r="K72" s="2"/>
      <c r="L72" s="1">
        <v>0.0</v>
      </c>
      <c r="M72" s="1"/>
      <c r="N72" s="1">
        <v>15.51275</v>
      </c>
      <c r="O72" s="1" t="s">
        <v>10259</v>
      </c>
      <c r="P72" s="1" t="s">
        <v>10503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394.0</v>
      </c>
      <c r="D73" s="1">
        <v>0.0</v>
      </c>
      <c r="E73" s="1" t="s">
        <v>18</v>
      </c>
      <c r="F73" s="1" t="s">
        <v>19</v>
      </c>
      <c r="G73" s="1" t="s">
        <v>20</v>
      </c>
      <c r="H73" s="1" t="s">
        <v>10504</v>
      </c>
      <c r="I73" s="1" t="s">
        <v>10505</v>
      </c>
      <c r="J73" s="1" t="s">
        <v>10505</v>
      </c>
      <c r="K73" s="2"/>
      <c r="L73" s="1">
        <v>-3.0</v>
      </c>
      <c r="M73" s="1"/>
      <c r="N73" s="1">
        <v>11.564916666666667</v>
      </c>
      <c r="O73" s="1" t="s">
        <v>10263</v>
      </c>
      <c r="P73" s="1" t="s">
        <v>10506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195</v>
      </c>
      <c r="B74" s="1" t="s">
        <v>17</v>
      </c>
      <c r="C74" s="1">
        <v>513.0</v>
      </c>
      <c r="D74" s="1">
        <v>0.0</v>
      </c>
      <c r="E74" s="1" t="s">
        <v>10507</v>
      </c>
      <c r="F74" s="1" t="s">
        <v>19</v>
      </c>
      <c r="G74" s="1" t="s">
        <v>20</v>
      </c>
      <c r="H74" s="1" t="s">
        <v>10508</v>
      </c>
      <c r="I74" s="1" t="s">
        <v>10509</v>
      </c>
      <c r="J74" s="1" t="s">
        <v>10509</v>
      </c>
      <c r="K74" s="2"/>
      <c r="L74" s="1">
        <v>4.0</v>
      </c>
      <c r="M74" s="1"/>
      <c r="N74" s="1">
        <v>24.839766666666666</v>
      </c>
      <c r="O74" s="1" t="s">
        <v>10259</v>
      </c>
      <c r="P74" s="1" t="s">
        <v>10510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30</v>
      </c>
      <c r="B75" s="1" t="s">
        <v>17</v>
      </c>
      <c r="C75" s="1">
        <v>364.0</v>
      </c>
      <c r="D75" s="1">
        <v>0.0</v>
      </c>
      <c r="E75" s="1" t="s">
        <v>10307</v>
      </c>
      <c r="F75" s="1" t="s">
        <v>32</v>
      </c>
      <c r="G75" s="1" t="s">
        <v>26</v>
      </c>
      <c r="H75" s="1" t="s">
        <v>10511</v>
      </c>
      <c r="I75" s="1" t="s">
        <v>10512</v>
      </c>
      <c r="J75" s="1" t="s">
        <v>10513</v>
      </c>
      <c r="K75" s="1" t="s">
        <v>10514</v>
      </c>
      <c r="L75" s="1">
        <v>-11.0</v>
      </c>
      <c r="M75" s="1">
        <v>0.014466666666666666</v>
      </c>
      <c r="N75" s="1">
        <v>8.940516666666667</v>
      </c>
      <c r="O75" s="1" t="s">
        <v>37</v>
      </c>
      <c r="P75" s="1" t="s">
        <v>10515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25</v>
      </c>
      <c r="B76" s="1" t="s">
        <v>17</v>
      </c>
      <c r="C76" s="1">
        <v>364.0</v>
      </c>
      <c r="D76" s="1">
        <v>0.0</v>
      </c>
      <c r="E76" s="2"/>
      <c r="F76" s="1" t="s">
        <v>19</v>
      </c>
      <c r="G76" s="1" t="s">
        <v>20</v>
      </c>
      <c r="H76" s="1" t="s">
        <v>10516</v>
      </c>
      <c r="I76" s="1" t="s">
        <v>10517</v>
      </c>
      <c r="J76" s="1" t="s">
        <v>10517</v>
      </c>
      <c r="K76" s="2"/>
      <c r="L76" s="1">
        <v>4.0</v>
      </c>
      <c r="M76" s="1"/>
      <c r="N76" s="1">
        <v>19.031166666666667</v>
      </c>
      <c r="O76" s="1" t="s">
        <v>10259</v>
      </c>
      <c r="P76" s="1" t="s">
        <v>10518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25</v>
      </c>
      <c r="B77" s="1" t="s">
        <v>17</v>
      </c>
      <c r="C77" s="1">
        <v>423.0</v>
      </c>
      <c r="D77" s="1">
        <v>0.0</v>
      </c>
      <c r="E77" s="2"/>
      <c r="F77" s="1" t="s">
        <v>19</v>
      </c>
      <c r="G77" s="1" t="s">
        <v>20</v>
      </c>
      <c r="H77" s="1" t="s">
        <v>10519</v>
      </c>
      <c r="I77" s="1" t="s">
        <v>10520</v>
      </c>
      <c r="J77" s="1" t="s">
        <v>10520</v>
      </c>
      <c r="K77" s="2"/>
      <c r="L77" s="1">
        <v>-2.0</v>
      </c>
      <c r="M77" s="1"/>
      <c r="N77" s="1">
        <v>12.98485</v>
      </c>
      <c r="O77" s="1" t="s">
        <v>10259</v>
      </c>
      <c r="P77" s="1" t="s">
        <v>10521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16</v>
      </c>
      <c r="B78" s="1" t="s">
        <v>17</v>
      </c>
      <c r="C78" s="1">
        <v>595.0</v>
      </c>
      <c r="D78" s="1">
        <v>0.0</v>
      </c>
      <c r="E78" s="1" t="s">
        <v>18</v>
      </c>
      <c r="F78" s="1" t="s">
        <v>19</v>
      </c>
      <c r="G78" s="1" t="s">
        <v>20</v>
      </c>
      <c r="H78" s="1" t="s">
        <v>10522</v>
      </c>
      <c r="I78" s="1" t="s">
        <v>10523</v>
      </c>
      <c r="J78" s="1" t="s">
        <v>10523</v>
      </c>
      <c r="K78" s="2"/>
      <c r="L78" s="1">
        <v>-7.0</v>
      </c>
      <c r="M78" s="1"/>
      <c r="N78" s="1">
        <v>12.975716666666667</v>
      </c>
      <c r="O78" s="1" t="s">
        <v>10263</v>
      </c>
      <c r="P78" s="1" t="s">
        <v>10524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16</v>
      </c>
      <c r="B79" s="1" t="s">
        <v>17</v>
      </c>
      <c r="C79" s="1">
        <v>313.0</v>
      </c>
      <c r="D79" s="1">
        <v>0.0</v>
      </c>
      <c r="E79" s="1" t="s">
        <v>18</v>
      </c>
      <c r="F79" s="1" t="s">
        <v>19</v>
      </c>
      <c r="G79" s="1" t="s">
        <v>20</v>
      </c>
      <c r="H79" s="1" t="s">
        <v>10525</v>
      </c>
      <c r="I79" s="1" t="s">
        <v>10526</v>
      </c>
      <c r="J79" s="1" t="s">
        <v>10526</v>
      </c>
      <c r="K79" s="2"/>
      <c r="L79" s="1">
        <v>-4.0</v>
      </c>
      <c r="M79" s="1"/>
      <c r="N79" s="1">
        <v>10.9248</v>
      </c>
      <c r="O79" s="1" t="s">
        <v>10263</v>
      </c>
      <c r="P79" s="1" t="s">
        <v>10527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16</v>
      </c>
      <c r="B80" s="1" t="s">
        <v>17</v>
      </c>
      <c r="C80" s="1">
        <v>558.0</v>
      </c>
      <c r="D80" s="1">
        <v>0.0</v>
      </c>
      <c r="E80" s="1" t="s">
        <v>18</v>
      </c>
      <c r="F80" s="1" t="s">
        <v>19</v>
      </c>
      <c r="G80" s="1" t="s">
        <v>20</v>
      </c>
      <c r="H80" s="1" t="s">
        <v>10528</v>
      </c>
      <c r="I80" s="1" t="s">
        <v>10529</v>
      </c>
      <c r="J80" s="1" t="s">
        <v>10529</v>
      </c>
      <c r="K80" s="2"/>
      <c r="L80" s="1">
        <v>-10.0</v>
      </c>
      <c r="M80" s="1"/>
      <c r="N80" s="1">
        <v>9.880816666666666</v>
      </c>
      <c r="O80" s="1" t="s">
        <v>10263</v>
      </c>
      <c r="P80" s="1" t="s">
        <v>10530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195</v>
      </c>
      <c r="B81" s="1" t="s">
        <v>17</v>
      </c>
      <c r="C81" s="1">
        <v>329.0</v>
      </c>
      <c r="D81" s="1">
        <v>0.0</v>
      </c>
      <c r="E81" s="1" t="s">
        <v>10531</v>
      </c>
      <c r="F81" s="1" t="s">
        <v>19</v>
      </c>
      <c r="G81" s="1" t="s">
        <v>20</v>
      </c>
      <c r="H81" s="1" t="s">
        <v>10532</v>
      </c>
      <c r="I81" s="1" t="s">
        <v>10533</v>
      </c>
      <c r="J81" s="1" t="s">
        <v>10533</v>
      </c>
      <c r="K81" s="2"/>
      <c r="L81" s="1">
        <v>-6.0</v>
      </c>
      <c r="M81" s="1"/>
      <c r="N81" s="1">
        <v>8.655516666666667</v>
      </c>
      <c r="O81" s="1" t="s">
        <v>10259</v>
      </c>
      <c r="P81" s="1" t="s">
        <v>1999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16</v>
      </c>
      <c r="B82" s="1" t="s">
        <v>17</v>
      </c>
      <c r="C82" s="1">
        <v>388.0</v>
      </c>
      <c r="D82" s="1">
        <v>0.0</v>
      </c>
      <c r="E82" s="1" t="s">
        <v>18</v>
      </c>
      <c r="F82" s="1" t="s">
        <v>19</v>
      </c>
      <c r="G82" s="1" t="s">
        <v>20</v>
      </c>
      <c r="H82" s="1" t="s">
        <v>10534</v>
      </c>
      <c r="I82" s="1" t="s">
        <v>10535</v>
      </c>
      <c r="J82" s="1" t="s">
        <v>10535</v>
      </c>
      <c r="K82" s="2"/>
      <c r="L82" s="1">
        <v>-1.0</v>
      </c>
      <c r="M82" s="1"/>
      <c r="N82" s="1">
        <v>13.2257</v>
      </c>
      <c r="O82" s="1" t="s">
        <v>10263</v>
      </c>
      <c r="P82" s="1" t="s">
        <v>10536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30</v>
      </c>
      <c r="B83" s="1" t="s">
        <v>17</v>
      </c>
      <c r="C83" s="1">
        <v>309.0</v>
      </c>
      <c r="D83" s="1">
        <v>0.0</v>
      </c>
      <c r="E83" s="1" t="s">
        <v>10307</v>
      </c>
      <c r="F83" s="1" t="s">
        <v>32</v>
      </c>
      <c r="G83" s="1" t="s">
        <v>20</v>
      </c>
      <c r="H83" s="1" t="s">
        <v>10537</v>
      </c>
      <c r="I83" s="1" t="s">
        <v>10538</v>
      </c>
      <c r="J83" s="1" t="s">
        <v>10539</v>
      </c>
      <c r="K83" s="1" t="s">
        <v>10540</v>
      </c>
      <c r="L83" s="1">
        <v>-10.0</v>
      </c>
      <c r="M83" s="1">
        <v>0.011233333333333333</v>
      </c>
      <c r="N83" s="1">
        <v>10.02075</v>
      </c>
      <c r="O83" s="1" t="s">
        <v>37</v>
      </c>
      <c r="P83" s="1" t="s">
        <v>10541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1">
        <v>426.0</v>
      </c>
      <c r="D84" s="1">
        <v>0.0</v>
      </c>
      <c r="E84" s="1" t="s">
        <v>18</v>
      </c>
      <c r="F84" s="1" t="s">
        <v>19</v>
      </c>
      <c r="G84" s="1" t="s">
        <v>20</v>
      </c>
      <c r="H84" s="1" t="s">
        <v>10542</v>
      </c>
      <c r="I84" s="1" t="s">
        <v>10543</v>
      </c>
      <c r="J84" s="1" t="s">
        <v>10543</v>
      </c>
      <c r="K84" s="2"/>
      <c r="L84" s="1">
        <v>-2.0</v>
      </c>
      <c r="M84" s="1"/>
      <c r="N84" s="1">
        <v>12.8961</v>
      </c>
      <c r="O84" s="1" t="s">
        <v>10263</v>
      </c>
      <c r="P84" s="1" t="s">
        <v>10544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195</v>
      </c>
      <c r="B85" s="1" t="s">
        <v>17</v>
      </c>
      <c r="C85" s="1">
        <v>753.0</v>
      </c>
      <c r="D85" s="1">
        <v>0.0</v>
      </c>
      <c r="E85" s="1" t="s">
        <v>429</v>
      </c>
      <c r="F85" s="1" t="s">
        <v>19</v>
      </c>
      <c r="G85" s="1" t="s">
        <v>20</v>
      </c>
      <c r="H85" s="1" t="s">
        <v>10545</v>
      </c>
      <c r="I85" s="1" t="s">
        <v>10546</v>
      </c>
      <c r="J85" s="1" t="s">
        <v>10546</v>
      </c>
      <c r="K85" s="2"/>
      <c r="L85" s="1">
        <v>3.0</v>
      </c>
      <c r="M85" s="1"/>
      <c r="N85" s="1">
        <v>23.605</v>
      </c>
      <c r="O85" s="1" t="s">
        <v>10259</v>
      </c>
      <c r="P85" s="1" t="s">
        <v>10547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99</v>
      </c>
      <c r="B86" s="1" t="s">
        <v>17</v>
      </c>
      <c r="C86" s="1">
        <v>249.0</v>
      </c>
      <c r="D86" s="1">
        <v>249.0</v>
      </c>
      <c r="E86" s="2"/>
      <c r="F86" s="1" t="s">
        <v>42</v>
      </c>
      <c r="G86" s="1" t="s">
        <v>26</v>
      </c>
      <c r="H86" s="1" t="s">
        <v>10548</v>
      </c>
      <c r="I86" s="1" t="s">
        <v>10549</v>
      </c>
      <c r="J86" s="1" t="s">
        <v>10549</v>
      </c>
      <c r="K86" s="2"/>
      <c r="L86" s="1">
        <v>-5.0</v>
      </c>
      <c r="M86" s="1"/>
      <c r="N86" s="1">
        <v>0.06185</v>
      </c>
      <c r="O86" s="1" t="s">
        <v>102</v>
      </c>
      <c r="P86" s="1" t="s">
        <v>10550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195</v>
      </c>
      <c r="B87" s="1" t="s">
        <v>17</v>
      </c>
      <c r="C87" s="3">
        <v>593.0</v>
      </c>
      <c r="D87" s="1">
        <v>0.0</v>
      </c>
      <c r="E87" s="1" t="s">
        <v>10551</v>
      </c>
      <c r="F87" s="1" t="s">
        <v>19</v>
      </c>
      <c r="G87" s="1" t="s">
        <v>20</v>
      </c>
      <c r="H87" s="1" t="s">
        <v>10552</v>
      </c>
      <c r="I87" s="1" t="s">
        <v>10553</v>
      </c>
      <c r="J87" s="1" t="s">
        <v>10553</v>
      </c>
      <c r="K87" s="2"/>
      <c r="L87" s="1">
        <v>-9.0</v>
      </c>
      <c r="M87" s="1"/>
      <c r="N87" s="1">
        <v>10.24795</v>
      </c>
      <c r="O87" s="1" t="s">
        <v>10259</v>
      </c>
      <c r="P87" s="1" t="s">
        <v>10554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99</v>
      </c>
      <c r="B88" s="1" t="s">
        <v>17</v>
      </c>
      <c r="C88" s="3">
        <v>555.0</v>
      </c>
      <c r="D88" s="1">
        <v>0.0</v>
      </c>
      <c r="E88" s="2"/>
      <c r="F88" s="1" t="s">
        <v>42</v>
      </c>
      <c r="G88" s="1" t="s">
        <v>26</v>
      </c>
      <c r="H88" s="1" t="s">
        <v>10555</v>
      </c>
      <c r="I88" s="1" t="s">
        <v>10556</v>
      </c>
      <c r="J88" s="1" t="s">
        <v>10556</v>
      </c>
      <c r="K88" s="2"/>
      <c r="L88" s="1">
        <v>-1.0</v>
      </c>
      <c r="M88" s="1"/>
      <c r="N88" s="1">
        <v>9.5101</v>
      </c>
      <c r="O88" s="1" t="s">
        <v>102</v>
      </c>
      <c r="P88" s="1" t="s">
        <v>10557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195</v>
      </c>
      <c r="B89" s="1" t="s">
        <v>17</v>
      </c>
      <c r="C89" s="3">
        <v>329.0</v>
      </c>
      <c r="D89" s="1">
        <v>0.0</v>
      </c>
      <c r="E89" s="1" t="s">
        <v>10558</v>
      </c>
      <c r="F89" s="1" t="s">
        <v>19</v>
      </c>
      <c r="G89" s="1" t="s">
        <v>20</v>
      </c>
      <c r="H89" s="1" t="s">
        <v>10559</v>
      </c>
      <c r="I89" s="1" t="s">
        <v>10560</v>
      </c>
      <c r="J89" s="1" t="s">
        <v>10560</v>
      </c>
      <c r="K89" s="2"/>
      <c r="L89" s="1">
        <v>-3.0</v>
      </c>
      <c r="M89" s="1"/>
      <c r="N89" s="1">
        <v>11.170866666666667</v>
      </c>
      <c r="O89" s="1" t="s">
        <v>10259</v>
      </c>
      <c r="P89" s="1" t="s">
        <v>10561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30</v>
      </c>
      <c r="B90" s="1" t="s">
        <v>17</v>
      </c>
      <c r="C90" s="1">
        <v>473.0</v>
      </c>
      <c r="D90" s="1">
        <v>0.0</v>
      </c>
      <c r="E90" s="1" t="s">
        <v>10307</v>
      </c>
      <c r="F90" s="1" t="s">
        <v>32</v>
      </c>
      <c r="G90" s="1" t="s">
        <v>26</v>
      </c>
      <c r="H90" s="1" t="s">
        <v>10562</v>
      </c>
      <c r="I90" s="1" t="s">
        <v>10563</v>
      </c>
      <c r="J90" s="1" t="s">
        <v>10564</v>
      </c>
      <c r="K90" s="1" t="s">
        <v>10565</v>
      </c>
      <c r="L90" s="1">
        <v>-8.0</v>
      </c>
      <c r="M90" s="1">
        <v>0.01155</v>
      </c>
      <c r="N90" s="1">
        <v>8.579433333333334</v>
      </c>
      <c r="O90" s="1" t="s">
        <v>37</v>
      </c>
      <c r="P90" s="1" t="s">
        <v>10566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195</v>
      </c>
      <c r="B91" s="1" t="s">
        <v>17</v>
      </c>
      <c r="C91" s="1">
        <v>358.0</v>
      </c>
      <c r="D91" s="1">
        <v>0.0</v>
      </c>
      <c r="E91" s="1" t="s">
        <v>10567</v>
      </c>
      <c r="F91" s="1" t="s">
        <v>19</v>
      </c>
      <c r="G91" s="1" t="s">
        <v>20</v>
      </c>
      <c r="H91" s="1" t="s">
        <v>10568</v>
      </c>
      <c r="I91" s="1" t="s">
        <v>10569</v>
      </c>
      <c r="J91" s="1" t="s">
        <v>10569</v>
      </c>
      <c r="K91" s="2"/>
      <c r="L91" s="1">
        <v>-5.0</v>
      </c>
      <c r="M91" s="1"/>
      <c r="N91" s="1">
        <v>9.982633333333334</v>
      </c>
      <c r="O91" s="1" t="s">
        <v>10259</v>
      </c>
      <c r="P91" s="1" t="s">
        <v>10570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30</v>
      </c>
      <c r="B92" s="1" t="s">
        <v>17</v>
      </c>
      <c r="C92" s="1">
        <v>190.0</v>
      </c>
      <c r="D92" s="1">
        <v>59.0</v>
      </c>
      <c r="E92" s="2"/>
      <c r="F92" s="1" t="s">
        <v>42</v>
      </c>
      <c r="G92" s="1" t="s">
        <v>20</v>
      </c>
      <c r="H92" s="1" t="s">
        <v>10571</v>
      </c>
      <c r="I92" s="1" t="s">
        <v>10572</v>
      </c>
      <c r="J92" s="1" t="s">
        <v>10572</v>
      </c>
      <c r="K92" s="2"/>
      <c r="L92" s="1">
        <v>-3.0</v>
      </c>
      <c r="M92" s="1"/>
      <c r="N92" s="1">
        <v>17.65235</v>
      </c>
      <c r="O92" s="1" t="s">
        <v>37</v>
      </c>
      <c r="P92" s="1" t="s">
        <v>10573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1">
        <v>264.0</v>
      </c>
      <c r="D93" s="1">
        <v>0.0</v>
      </c>
      <c r="E93" s="1" t="s">
        <v>18</v>
      </c>
      <c r="F93" s="1" t="s">
        <v>19</v>
      </c>
      <c r="G93" s="1" t="s">
        <v>20</v>
      </c>
      <c r="H93" s="1" t="s">
        <v>10574</v>
      </c>
      <c r="I93" s="1" t="s">
        <v>10575</v>
      </c>
      <c r="J93" s="1" t="s">
        <v>10575</v>
      </c>
      <c r="K93" s="2"/>
      <c r="L93" s="1">
        <v>-3.0</v>
      </c>
      <c r="M93" s="1"/>
      <c r="N93" s="1">
        <v>11.557316666666667</v>
      </c>
      <c r="O93" s="1" t="s">
        <v>10263</v>
      </c>
      <c r="P93" s="1" t="s">
        <v>10576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25</v>
      </c>
      <c r="B94" s="1" t="s">
        <v>17</v>
      </c>
      <c r="C94" s="1">
        <v>478.0</v>
      </c>
      <c r="D94" s="1">
        <v>0.0</v>
      </c>
      <c r="E94" s="2"/>
      <c r="F94" s="1" t="s">
        <v>19</v>
      </c>
      <c r="G94" s="1" t="s">
        <v>26</v>
      </c>
      <c r="H94" s="1" t="s">
        <v>10577</v>
      </c>
      <c r="I94" s="1" t="s">
        <v>10578</v>
      </c>
      <c r="J94" s="1" t="s">
        <v>10578</v>
      </c>
      <c r="K94" s="2"/>
      <c r="L94" s="1">
        <v>7.0</v>
      </c>
      <c r="M94" s="1"/>
      <c r="N94" s="1">
        <v>22.33305</v>
      </c>
      <c r="O94" s="1" t="s">
        <v>10259</v>
      </c>
      <c r="P94" s="1" t="s">
        <v>10579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195</v>
      </c>
      <c r="B95" s="1" t="s">
        <v>17</v>
      </c>
      <c r="C95" s="1">
        <v>264.0</v>
      </c>
      <c r="D95" s="1">
        <v>0.0</v>
      </c>
      <c r="E95" s="1" t="s">
        <v>10580</v>
      </c>
      <c r="F95" s="1" t="s">
        <v>19</v>
      </c>
      <c r="G95" s="1" t="s">
        <v>20</v>
      </c>
      <c r="H95" s="1" t="s">
        <v>10581</v>
      </c>
      <c r="I95" s="1" t="s">
        <v>10582</v>
      </c>
      <c r="J95" s="1" t="s">
        <v>10582</v>
      </c>
      <c r="K95" s="2"/>
      <c r="L95" s="1">
        <v>-2.0</v>
      </c>
      <c r="M95" s="1"/>
      <c r="N95" s="1">
        <v>12.48335</v>
      </c>
      <c r="O95" s="1" t="s">
        <v>10259</v>
      </c>
      <c r="P95" s="1" t="s">
        <v>6312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30</v>
      </c>
      <c r="B96" s="1" t="s">
        <v>17</v>
      </c>
      <c r="C96" s="1">
        <v>414.0</v>
      </c>
      <c r="D96" s="1">
        <v>0.0</v>
      </c>
      <c r="E96" s="1" t="s">
        <v>10307</v>
      </c>
      <c r="F96" s="1" t="s">
        <v>32</v>
      </c>
      <c r="G96" s="1" t="s">
        <v>20</v>
      </c>
      <c r="H96" s="1" t="s">
        <v>10583</v>
      </c>
      <c r="I96" s="1" t="s">
        <v>10584</v>
      </c>
      <c r="J96" s="1" t="s">
        <v>10585</v>
      </c>
      <c r="K96" s="1" t="s">
        <v>10586</v>
      </c>
      <c r="L96" s="1">
        <v>1.0</v>
      </c>
      <c r="M96" s="1">
        <v>0.013166666666666667</v>
      </c>
      <c r="N96" s="1">
        <v>20.30005</v>
      </c>
      <c r="O96" s="1" t="s">
        <v>37</v>
      </c>
      <c r="P96" s="1" t="s">
        <v>10587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99</v>
      </c>
      <c r="B97" s="1" t="s">
        <v>17</v>
      </c>
      <c r="C97" s="3">
        <v>249.0</v>
      </c>
      <c r="D97" s="1">
        <v>0.0</v>
      </c>
      <c r="E97" s="2"/>
      <c r="F97" s="1" t="s">
        <v>42</v>
      </c>
      <c r="G97" s="1" t="s">
        <v>26</v>
      </c>
      <c r="H97" s="1" t="s">
        <v>10588</v>
      </c>
      <c r="I97" s="1" t="s">
        <v>10589</v>
      </c>
      <c r="J97" s="1" t="s">
        <v>10589</v>
      </c>
      <c r="K97" s="2"/>
      <c r="L97" s="1">
        <v>-4.0</v>
      </c>
      <c r="M97" s="1"/>
      <c r="N97" s="1">
        <v>1.0731666666666666</v>
      </c>
      <c r="O97" s="1" t="s">
        <v>102</v>
      </c>
      <c r="P97" s="1" t="s">
        <v>10590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25</v>
      </c>
      <c r="B98" s="1" t="s">
        <v>17</v>
      </c>
      <c r="C98" s="1">
        <v>346.0</v>
      </c>
      <c r="D98" s="1">
        <v>0.0</v>
      </c>
      <c r="E98" s="2"/>
      <c r="F98" s="1" t="s">
        <v>19</v>
      </c>
      <c r="G98" s="1" t="s">
        <v>20</v>
      </c>
      <c r="H98" s="1" t="s">
        <v>10591</v>
      </c>
      <c r="I98" s="1" t="s">
        <v>10592</v>
      </c>
      <c r="J98" s="1" t="s">
        <v>10592</v>
      </c>
      <c r="K98" s="2"/>
      <c r="L98" s="1">
        <v>-3.0</v>
      </c>
      <c r="M98" s="1"/>
      <c r="N98" s="1">
        <v>11.786883333333334</v>
      </c>
      <c r="O98" s="1" t="s">
        <v>10259</v>
      </c>
      <c r="P98" s="1" t="s">
        <v>10593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30</v>
      </c>
      <c r="B99" s="1" t="s">
        <v>17</v>
      </c>
      <c r="C99" s="1">
        <v>250.0</v>
      </c>
      <c r="D99" s="1">
        <v>0.0</v>
      </c>
      <c r="E99" s="1" t="s">
        <v>18</v>
      </c>
      <c r="F99" s="1" t="s">
        <v>32</v>
      </c>
      <c r="G99" s="1" t="s">
        <v>20</v>
      </c>
      <c r="H99" s="1" t="s">
        <v>10594</v>
      </c>
      <c r="I99" s="1" t="s">
        <v>10595</v>
      </c>
      <c r="J99" s="1" t="s">
        <v>10596</v>
      </c>
      <c r="K99" s="1" t="s">
        <v>10597</v>
      </c>
      <c r="L99" s="1">
        <v>0.0</v>
      </c>
      <c r="M99" s="1">
        <v>3.2611833333333333</v>
      </c>
      <c r="N99" s="1">
        <v>3.3101166666666666</v>
      </c>
      <c r="O99" s="1" t="s">
        <v>37</v>
      </c>
      <c r="P99" s="1" t="s">
        <v>10467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30</v>
      </c>
      <c r="B100" s="1" t="s">
        <v>17</v>
      </c>
      <c r="C100" s="1">
        <v>349.0</v>
      </c>
      <c r="D100" s="1">
        <v>0.0</v>
      </c>
      <c r="E100" s="1" t="s">
        <v>10307</v>
      </c>
      <c r="F100" s="1" t="s">
        <v>32</v>
      </c>
      <c r="G100" s="1" t="s">
        <v>20</v>
      </c>
      <c r="H100" s="1" t="s">
        <v>10598</v>
      </c>
      <c r="I100" s="1" t="s">
        <v>10599</v>
      </c>
      <c r="J100" s="1" t="s">
        <v>10600</v>
      </c>
      <c r="K100" s="1" t="s">
        <v>10601</v>
      </c>
      <c r="L100" s="1">
        <v>2.0</v>
      </c>
      <c r="M100" s="1">
        <v>0.014866666666666667</v>
      </c>
      <c r="N100" s="1">
        <v>11.121683333333333</v>
      </c>
      <c r="O100" s="1" t="s">
        <v>37</v>
      </c>
      <c r="P100" s="1" t="s">
        <v>10602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30</v>
      </c>
      <c r="B101" s="1" t="s">
        <v>17</v>
      </c>
      <c r="C101" s="3">
        <v>618.0</v>
      </c>
      <c r="D101" s="1">
        <v>0.0</v>
      </c>
      <c r="E101" s="1" t="s">
        <v>10307</v>
      </c>
      <c r="F101" s="1" t="s">
        <v>32</v>
      </c>
      <c r="G101" s="1" t="s">
        <v>20</v>
      </c>
      <c r="H101" s="1" t="s">
        <v>10603</v>
      </c>
      <c r="I101" s="1" t="s">
        <v>10604</v>
      </c>
      <c r="J101" s="1" t="s">
        <v>10605</v>
      </c>
      <c r="K101" s="1" t="s">
        <v>10606</v>
      </c>
      <c r="L101" s="1">
        <v>-7.0</v>
      </c>
      <c r="M101" s="1">
        <v>0.0093</v>
      </c>
      <c r="N101" s="1">
        <v>14.15115</v>
      </c>
      <c r="O101" s="1" t="s">
        <v>37</v>
      </c>
      <c r="P101" s="1" t="s">
        <v>10607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16</v>
      </c>
      <c r="B102" s="1" t="s">
        <v>17</v>
      </c>
      <c r="C102" s="1">
        <v>378.0</v>
      </c>
      <c r="D102" s="1">
        <v>0.0</v>
      </c>
      <c r="E102" s="1" t="s">
        <v>18</v>
      </c>
      <c r="F102" s="1" t="s">
        <v>19</v>
      </c>
      <c r="G102" s="1" t="s">
        <v>20</v>
      </c>
      <c r="H102" s="1" t="s">
        <v>10608</v>
      </c>
      <c r="I102" s="1" t="s">
        <v>10609</v>
      </c>
      <c r="J102" s="1" t="s">
        <v>10609</v>
      </c>
      <c r="K102" s="2"/>
      <c r="L102" s="1">
        <v>-7.0</v>
      </c>
      <c r="M102" s="1"/>
      <c r="N102" s="1">
        <v>7.4578</v>
      </c>
      <c r="O102" s="1" t="s">
        <v>10263</v>
      </c>
      <c r="P102" s="1" t="s">
        <v>10610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195</v>
      </c>
      <c r="B103" s="1" t="s">
        <v>17</v>
      </c>
      <c r="C103" s="1">
        <v>314.0</v>
      </c>
      <c r="D103" s="1">
        <v>0.0</v>
      </c>
      <c r="E103" s="1" t="s">
        <v>10611</v>
      </c>
      <c r="F103" s="1" t="s">
        <v>19</v>
      </c>
      <c r="G103" s="1" t="s">
        <v>20</v>
      </c>
      <c r="H103" s="1" t="s">
        <v>10612</v>
      </c>
      <c r="I103" s="1" t="s">
        <v>10613</v>
      </c>
      <c r="J103" s="1" t="s">
        <v>10613</v>
      </c>
      <c r="K103" s="2"/>
      <c r="L103" s="1">
        <v>-2.0</v>
      </c>
      <c r="M103" s="1"/>
      <c r="N103" s="1">
        <v>12.9828</v>
      </c>
      <c r="O103" s="1" t="s">
        <v>10259</v>
      </c>
      <c r="P103" s="1" t="s">
        <v>10614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195</v>
      </c>
      <c r="B104" s="1" t="s">
        <v>17</v>
      </c>
      <c r="C104" s="3">
        <v>462.0</v>
      </c>
      <c r="D104" s="1">
        <v>0.0</v>
      </c>
      <c r="E104" s="1" t="s">
        <v>2328</v>
      </c>
      <c r="F104" s="1" t="s">
        <v>19</v>
      </c>
      <c r="G104" s="1" t="s">
        <v>20</v>
      </c>
      <c r="H104" s="1" t="s">
        <v>10615</v>
      </c>
      <c r="I104" s="1" t="s">
        <v>10616</v>
      </c>
      <c r="J104" s="1" t="s">
        <v>10616</v>
      </c>
      <c r="K104" s="2"/>
      <c r="L104" s="1">
        <v>-2.0</v>
      </c>
      <c r="M104" s="1"/>
      <c r="N104" s="1">
        <v>12.0328</v>
      </c>
      <c r="O104" s="1" t="s">
        <v>10259</v>
      </c>
      <c r="P104" s="1" t="s">
        <v>10617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16</v>
      </c>
      <c r="B105" s="1" t="s">
        <v>17</v>
      </c>
      <c r="C105" s="1">
        <v>299.0</v>
      </c>
      <c r="D105" s="1">
        <v>0.0</v>
      </c>
      <c r="E105" s="1" t="s">
        <v>18</v>
      </c>
      <c r="F105" s="1" t="s">
        <v>19</v>
      </c>
      <c r="G105" s="1" t="s">
        <v>20</v>
      </c>
      <c r="H105" s="1" t="s">
        <v>10618</v>
      </c>
      <c r="I105" s="1" t="s">
        <v>10619</v>
      </c>
      <c r="J105" s="1" t="s">
        <v>10619</v>
      </c>
      <c r="K105" s="2"/>
      <c r="L105" s="1">
        <v>2.0</v>
      </c>
      <c r="M105" s="1"/>
      <c r="N105" s="1">
        <v>17.100216666666668</v>
      </c>
      <c r="O105" s="1" t="s">
        <v>10263</v>
      </c>
      <c r="P105" s="1" t="s">
        <v>10620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195</v>
      </c>
      <c r="B106" s="1" t="s">
        <v>17</v>
      </c>
      <c r="C106" s="1">
        <v>750.0</v>
      </c>
      <c r="D106" s="1">
        <v>0.0</v>
      </c>
      <c r="E106" s="1" t="s">
        <v>985</v>
      </c>
      <c r="F106" s="1" t="s">
        <v>19</v>
      </c>
      <c r="G106" s="1" t="s">
        <v>20</v>
      </c>
      <c r="H106" s="1" t="s">
        <v>10621</v>
      </c>
      <c r="I106" s="1" t="s">
        <v>10622</v>
      </c>
      <c r="J106" s="1" t="s">
        <v>10622</v>
      </c>
      <c r="K106" s="2"/>
      <c r="L106" s="1">
        <v>5.0</v>
      </c>
      <c r="M106" s="1"/>
      <c r="N106" s="1">
        <v>25.783266666666666</v>
      </c>
      <c r="O106" s="1" t="s">
        <v>10259</v>
      </c>
      <c r="P106" s="1" t="s">
        <v>10623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740.0</v>
      </c>
      <c r="D107" s="1">
        <v>0.0</v>
      </c>
      <c r="E107" s="1" t="s">
        <v>18</v>
      </c>
      <c r="F107" s="1" t="s">
        <v>19</v>
      </c>
      <c r="G107" s="1" t="s">
        <v>20</v>
      </c>
      <c r="H107" s="1" t="s">
        <v>10624</v>
      </c>
      <c r="I107" s="1" t="s">
        <v>10625</v>
      </c>
      <c r="J107" s="1" t="s">
        <v>10625</v>
      </c>
      <c r="K107" s="2"/>
      <c r="L107" s="1">
        <v>7.0</v>
      </c>
      <c r="M107" s="1"/>
      <c r="N107" s="1">
        <v>27.091033333333332</v>
      </c>
      <c r="O107" s="1" t="s">
        <v>10263</v>
      </c>
      <c r="P107" s="1" t="s">
        <v>10626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30</v>
      </c>
      <c r="B108" s="1" t="s">
        <v>17</v>
      </c>
      <c r="C108" s="1">
        <v>331.0</v>
      </c>
      <c r="D108" s="1">
        <v>0.0</v>
      </c>
      <c r="E108" s="1" t="s">
        <v>10307</v>
      </c>
      <c r="F108" s="1" t="s">
        <v>32</v>
      </c>
      <c r="G108" s="1" t="s">
        <v>26</v>
      </c>
      <c r="H108" s="1" t="s">
        <v>10627</v>
      </c>
      <c r="I108" s="1" t="s">
        <v>10628</v>
      </c>
      <c r="J108" s="1" t="s">
        <v>10629</v>
      </c>
      <c r="K108" s="1" t="s">
        <v>10630</v>
      </c>
      <c r="L108" s="1">
        <v>1.0</v>
      </c>
      <c r="M108" s="1">
        <v>0.0088</v>
      </c>
      <c r="N108" s="1">
        <v>23.191566666666667</v>
      </c>
      <c r="O108" s="1" t="s">
        <v>37</v>
      </c>
      <c r="P108" s="1" t="s">
        <v>10631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17</v>
      </c>
      <c r="C109" s="3">
        <v>528.0</v>
      </c>
      <c r="D109" s="1">
        <v>0.0</v>
      </c>
      <c r="E109" s="1" t="s">
        <v>18</v>
      </c>
      <c r="F109" s="1" t="s">
        <v>19</v>
      </c>
      <c r="G109" s="1" t="s">
        <v>20</v>
      </c>
      <c r="H109" s="1" t="s">
        <v>10632</v>
      </c>
      <c r="I109" s="1" t="s">
        <v>10633</v>
      </c>
      <c r="J109" s="1" t="s">
        <v>10633</v>
      </c>
      <c r="K109" s="2"/>
      <c r="L109" s="1">
        <v>-7.0</v>
      </c>
      <c r="M109" s="1"/>
      <c r="N109" s="1">
        <v>12.260166666666667</v>
      </c>
      <c r="O109" s="1" t="s">
        <v>10263</v>
      </c>
      <c r="P109" s="1" t="s">
        <v>10634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30</v>
      </c>
      <c r="B110" s="1" t="s">
        <v>17</v>
      </c>
      <c r="C110" s="3">
        <v>422.0</v>
      </c>
      <c r="D110" s="1">
        <v>106.0</v>
      </c>
      <c r="E110" s="2"/>
      <c r="F110" s="1" t="s">
        <v>42</v>
      </c>
      <c r="G110" s="1" t="s">
        <v>51</v>
      </c>
      <c r="H110" s="1" t="s">
        <v>10635</v>
      </c>
      <c r="I110" s="1" t="s">
        <v>10636</v>
      </c>
      <c r="J110" s="1" t="s">
        <v>10636</v>
      </c>
      <c r="K110" s="2"/>
      <c r="L110" s="1">
        <v>-9.0</v>
      </c>
      <c r="M110" s="1"/>
      <c r="N110" s="1">
        <v>10.509716666666666</v>
      </c>
      <c r="O110" s="1" t="s">
        <v>37</v>
      </c>
      <c r="P110" s="1" t="s">
        <v>10637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30</v>
      </c>
      <c r="B111" s="1" t="s">
        <v>17</v>
      </c>
      <c r="C111" s="1">
        <v>474.0</v>
      </c>
      <c r="D111" s="1">
        <v>0.0</v>
      </c>
      <c r="E111" s="1" t="s">
        <v>10307</v>
      </c>
      <c r="F111" s="1" t="s">
        <v>32</v>
      </c>
      <c r="G111" s="1" t="s">
        <v>26</v>
      </c>
      <c r="H111" s="1" t="s">
        <v>10638</v>
      </c>
      <c r="I111" s="1" t="s">
        <v>10639</v>
      </c>
      <c r="J111" s="1" t="s">
        <v>10640</v>
      </c>
      <c r="K111" s="1" t="s">
        <v>10641</v>
      </c>
      <c r="L111" s="1">
        <v>0.0</v>
      </c>
      <c r="M111" s="1">
        <v>0.012766666666666667</v>
      </c>
      <c r="N111" s="1">
        <v>9.948283333333332</v>
      </c>
      <c r="O111" s="1" t="s">
        <v>37</v>
      </c>
      <c r="P111" s="1" t="s">
        <v>10642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1">
        <v>517.0</v>
      </c>
      <c r="D112" s="1">
        <v>0.0</v>
      </c>
      <c r="E112" s="1" t="s">
        <v>18</v>
      </c>
      <c r="F112" s="1" t="s">
        <v>19</v>
      </c>
      <c r="G112" s="1" t="s">
        <v>20</v>
      </c>
      <c r="H112" s="1" t="s">
        <v>10643</v>
      </c>
      <c r="I112" s="1" t="s">
        <v>10644</v>
      </c>
      <c r="J112" s="1" t="s">
        <v>10644</v>
      </c>
      <c r="K112" s="2"/>
      <c r="L112" s="1">
        <v>-8.0</v>
      </c>
      <c r="M112" s="1"/>
      <c r="N112" s="1">
        <v>11.598583333333334</v>
      </c>
      <c r="O112" s="1" t="s">
        <v>10263</v>
      </c>
      <c r="P112" s="1" t="s">
        <v>10645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1">
        <v>329.0</v>
      </c>
      <c r="D113" s="1">
        <v>0.0</v>
      </c>
      <c r="E113" s="1" t="s">
        <v>18</v>
      </c>
      <c r="F113" s="1" t="s">
        <v>19</v>
      </c>
      <c r="G113" s="1" t="s">
        <v>20</v>
      </c>
      <c r="H113" s="1" t="s">
        <v>10646</v>
      </c>
      <c r="I113" s="1" t="s">
        <v>10647</v>
      </c>
      <c r="J113" s="1" t="s">
        <v>10647</v>
      </c>
      <c r="K113" s="2"/>
      <c r="L113" s="1">
        <v>-3.0</v>
      </c>
      <c r="M113" s="1"/>
      <c r="N113" s="1">
        <v>11.918233333333333</v>
      </c>
      <c r="O113" s="1" t="s">
        <v>10263</v>
      </c>
      <c r="P113" s="1" t="s">
        <v>10648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30</v>
      </c>
      <c r="B114" s="1" t="s">
        <v>17</v>
      </c>
      <c r="C114" s="1">
        <v>245.0</v>
      </c>
      <c r="D114" s="1">
        <v>61.0</v>
      </c>
      <c r="E114" s="2"/>
      <c r="F114" s="1" t="s">
        <v>42</v>
      </c>
      <c r="G114" s="1" t="s">
        <v>51</v>
      </c>
      <c r="H114" s="1" t="s">
        <v>10649</v>
      </c>
      <c r="I114" s="1" t="s">
        <v>10650</v>
      </c>
      <c r="J114" s="1" t="s">
        <v>10650</v>
      </c>
      <c r="K114" s="2"/>
      <c r="L114" s="1">
        <v>-2.0</v>
      </c>
      <c r="M114" s="1"/>
      <c r="N114" s="1">
        <v>16.374766666666666</v>
      </c>
      <c r="O114" s="1" t="s">
        <v>37</v>
      </c>
      <c r="P114" s="1" t="s">
        <v>10651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30</v>
      </c>
      <c r="B115" s="1" t="s">
        <v>17</v>
      </c>
      <c r="C115" s="3">
        <v>308.0</v>
      </c>
      <c r="D115" s="1">
        <v>0.0</v>
      </c>
      <c r="E115" s="1" t="s">
        <v>10307</v>
      </c>
      <c r="F115" s="1" t="s">
        <v>32</v>
      </c>
      <c r="G115" s="1" t="s">
        <v>20</v>
      </c>
      <c r="H115" s="1" t="s">
        <v>10652</v>
      </c>
      <c r="I115" s="1" t="s">
        <v>10653</v>
      </c>
      <c r="J115" s="1" t="s">
        <v>10654</v>
      </c>
      <c r="K115" s="1" t="s">
        <v>10655</v>
      </c>
      <c r="L115" s="1">
        <v>2.0</v>
      </c>
      <c r="M115" s="1">
        <v>0.009583333333333333</v>
      </c>
      <c r="N115" s="1">
        <v>8.564583333333333</v>
      </c>
      <c r="O115" s="1" t="s">
        <v>37</v>
      </c>
      <c r="P115" s="1" t="s">
        <v>10656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30</v>
      </c>
      <c r="B116" s="1" t="s">
        <v>17</v>
      </c>
      <c r="C116" s="1">
        <v>279.0</v>
      </c>
      <c r="D116" s="1">
        <v>0.0</v>
      </c>
      <c r="E116" s="1" t="s">
        <v>10307</v>
      </c>
      <c r="F116" s="1" t="s">
        <v>32</v>
      </c>
      <c r="G116" s="1" t="s">
        <v>20</v>
      </c>
      <c r="H116" s="1" t="s">
        <v>10657</v>
      </c>
      <c r="I116" s="1" t="s">
        <v>10658</v>
      </c>
      <c r="J116" s="1" t="s">
        <v>10659</v>
      </c>
      <c r="K116" s="1" t="s">
        <v>10660</v>
      </c>
      <c r="L116" s="1">
        <v>-1.0</v>
      </c>
      <c r="M116" s="1">
        <v>0.018733333333333334</v>
      </c>
      <c r="N116" s="1">
        <v>12.067133333333333</v>
      </c>
      <c r="O116" s="1" t="s">
        <v>37</v>
      </c>
      <c r="P116" s="1" t="s">
        <v>10661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30</v>
      </c>
      <c r="B117" s="1" t="s">
        <v>17</v>
      </c>
      <c r="C117" s="1">
        <v>804.0</v>
      </c>
      <c r="D117" s="1">
        <v>0.0</v>
      </c>
      <c r="E117" s="1" t="s">
        <v>10307</v>
      </c>
      <c r="F117" s="1" t="s">
        <v>32</v>
      </c>
      <c r="G117" s="1" t="s">
        <v>20</v>
      </c>
      <c r="H117" s="1" t="s">
        <v>10662</v>
      </c>
      <c r="I117" s="1" t="s">
        <v>10663</v>
      </c>
      <c r="J117" s="1" t="s">
        <v>10664</v>
      </c>
      <c r="K117" s="1" t="s">
        <v>10665</v>
      </c>
      <c r="L117" s="1">
        <v>5.0</v>
      </c>
      <c r="M117" s="1">
        <v>0.019016666666666668</v>
      </c>
      <c r="N117" s="1">
        <v>13.683</v>
      </c>
      <c r="O117" s="1" t="s">
        <v>37</v>
      </c>
      <c r="P117" s="1" t="s">
        <v>10666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195</v>
      </c>
      <c r="B118" s="1" t="s">
        <v>17</v>
      </c>
      <c r="C118" s="1">
        <v>324.0</v>
      </c>
      <c r="D118" s="1">
        <v>0.0</v>
      </c>
      <c r="E118" s="1" t="s">
        <v>10667</v>
      </c>
      <c r="F118" s="1" t="s">
        <v>19</v>
      </c>
      <c r="G118" s="1" t="s">
        <v>20</v>
      </c>
      <c r="H118" s="1" t="s">
        <v>10668</v>
      </c>
      <c r="I118" s="1" t="s">
        <v>10669</v>
      </c>
      <c r="J118" s="1" t="s">
        <v>10669</v>
      </c>
      <c r="K118" s="2"/>
      <c r="L118" s="1">
        <v>5.0</v>
      </c>
      <c r="M118" s="1"/>
      <c r="N118" s="1">
        <v>20.50195</v>
      </c>
      <c r="O118" s="1" t="s">
        <v>10259</v>
      </c>
      <c r="P118" s="1" t="s">
        <v>10670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30</v>
      </c>
      <c r="B119" s="1" t="s">
        <v>17</v>
      </c>
      <c r="C119" s="3">
        <v>297.0</v>
      </c>
      <c r="D119" s="1">
        <v>14.0</v>
      </c>
      <c r="E119" s="1" t="s">
        <v>10307</v>
      </c>
      <c r="F119" s="1" t="s">
        <v>32</v>
      </c>
      <c r="G119" s="1" t="s">
        <v>20</v>
      </c>
      <c r="H119" s="1" t="s">
        <v>10671</v>
      </c>
      <c r="I119" s="1" t="s">
        <v>10672</v>
      </c>
      <c r="J119" s="1" t="s">
        <v>10673</v>
      </c>
      <c r="K119" s="1" t="s">
        <v>10674</v>
      </c>
      <c r="L119" s="1">
        <v>-2.0</v>
      </c>
      <c r="M119" s="1">
        <v>0.011783333333333333</v>
      </c>
      <c r="N119" s="1">
        <v>10.32535</v>
      </c>
      <c r="O119" s="1" t="s">
        <v>37</v>
      </c>
      <c r="P119" s="1" t="s">
        <v>10675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30</v>
      </c>
      <c r="B120" s="1" t="s">
        <v>17</v>
      </c>
      <c r="C120" s="3">
        <v>247.0</v>
      </c>
      <c r="D120" s="1">
        <v>62.0</v>
      </c>
      <c r="E120" s="2"/>
      <c r="F120" s="1" t="s">
        <v>42</v>
      </c>
      <c r="G120" s="1" t="s">
        <v>20</v>
      </c>
      <c r="H120" s="1" t="s">
        <v>10676</v>
      </c>
      <c r="I120" s="1" t="s">
        <v>10677</v>
      </c>
      <c r="J120" s="1" t="s">
        <v>10677</v>
      </c>
      <c r="K120" s="2"/>
      <c r="L120" s="1">
        <v>4.0</v>
      </c>
      <c r="M120" s="1"/>
      <c r="N120" s="1">
        <v>43.74596666666667</v>
      </c>
      <c r="O120" s="1" t="s">
        <v>37</v>
      </c>
      <c r="P120" s="1" t="s">
        <v>10426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30</v>
      </c>
      <c r="B121" s="1" t="s">
        <v>17</v>
      </c>
      <c r="C121" s="3">
        <v>598.0</v>
      </c>
      <c r="D121" s="1">
        <v>149.0</v>
      </c>
      <c r="E121" s="2"/>
      <c r="F121" s="1" t="s">
        <v>42</v>
      </c>
      <c r="G121" s="1" t="s">
        <v>51</v>
      </c>
      <c r="H121" s="1" t="s">
        <v>10678</v>
      </c>
      <c r="I121" s="1" t="s">
        <v>10679</v>
      </c>
      <c r="J121" s="1" t="s">
        <v>10679</v>
      </c>
      <c r="K121" s="2"/>
      <c r="L121" s="1">
        <v>-1.0</v>
      </c>
      <c r="M121" s="1"/>
      <c r="N121" s="1">
        <v>23.114116666666668</v>
      </c>
      <c r="O121" s="1" t="s">
        <v>37</v>
      </c>
      <c r="P121" s="1" t="s">
        <v>10680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264.0</v>
      </c>
      <c r="D122" s="1">
        <v>0.0</v>
      </c>
      <c r="E122" s="1" t="s">
        <v>18</v>
      </c>
      <c r="F122" s="1" t="s">
        <v>19</v>
      </c>
      <c r="G122" s="1" t="s">
        <v>20</v>
      </c>
      <c r="H122" s="1" t="s">
        <v>10681</v>
      </c>
      <c r="I122" s="1" t="s">
        <v>10682</v>
      </c>
      <c r="J122" s="1" t="s">
        <v>10682</v>
      </c>
      <c r="K122" s="2"/>
      <c r="L122" s="1">
        <v>0.0</v>
      </c>
      <c r="M122" s="1"/>
      <c r="N122" s="1">
        <v>14.23105</v>
      </c>
      <c r="O122" s="1" t="s">
        <v>10263</v>
      </c>
      <c r="P122" s="1" t="s">
        <v>10683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195</v>
      </c>
      <c r="B123" s="1" t="s">
        <v>17</v>
      </c>
      <c r="C123" s="1">
        <v>264.0</v>
      </c>
      <c r="D123" s="1">
        <v>0.0</v>
      </c>
      <c r="E123" s="1" t="s">
        <v>2070</v>
      </c>
      <c r="F123" s="1" t="s">
        <v>19</v>
      </c>
      <c r="G123" s="1" t="s">
        <v>20</v>
      </c>
      <c r="H123" s="1" t="s">
        <v>10684</v>
      </c>
      <c r="I123" s="1" t="s">
        <v>10685</v>
      </c>
      <c r="J123" s="1" t="s">
        <v>10685</v>
      </c>
      <c r="K123" s="2"/>
      <c r="L123" s="1">
        <v>-6.0</v>
      </c>
      <c r="M123" s="1"/>
      <c r="N123" s="1">
        <v>8.997616666666667</v>
      </c>
      <c r="O123" s="1" t="s">
        <v>10259</v>
      </c>
      <c r="P123" s="1" t="s">
        <v>10686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553.0</v>
      </c>
      <c r="D124" s="1">
        <v>0.0</v>
      </c>
      <c r="E124" s="1" t="s">
        <v>18</v>
      </c>
      <c r="F124" s="1" t="s">
        <v>19</v>
      </c>
      <c r="G124" s="1" t="s">
        <v>20</v>
      </c>
      <c r="H124" s="1" t="s">
        <v>10687</v>
      </c>
      <c r="I124" s="1" t="s">
        <v>10688</v>
      </c>
      <c r="J124" s="1" t="s">
        <v>10688</v>
      </c>
      <c r="K124" s="2"/>
      <c r="L124" s="1">
        <v>-5.0</v>
      </c>
      <c r="M124" s="1"/>
      <c r="N124" s="1">
        <v>14.9958</v>
      </c>
      <c r="O124" s="1" t="s">
        <v>10263</v>
      </c>
      <c r="P124" s="1" t="s">
        <v>10689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30</v>
      </c>
      <c r="B125" s="1" t="s">
        <v>17</v>
      </c>
      <c r="C125" s="1">
        <v>407.0</v>
      </c>
      <c r="D125" s="1">
        <v>0.0</v>
      </c>
      <c r="E125" s="1" t="s">
        <v>18</v>
      </c>
      <c r="F125" s="1" t="s">
        <v>32</v>
      </c>
      <c r="G125" s="1" t="s">
        <v>20</v>
      </c>
      <c r="H125" s="1" t="s">
        <v>10690</v>
      </c>
      <c r="I125" s="1" t="s">
        <v>10691</v>
      </c>
      <c r="J125" s="1" t="s">
        <v>10692</v>
      </c>
      <c r="K125" s="1" t="s">
        <v>10693</v>
      </c>
      <c r="L125" s="1">
        <v>-14.0</v>
      </c>
      <c r="M125" s="1">
        <v>2.7319</v>
      </c>
      <c r="N125" s="1">
        <v>13.407683333333333</v>
      </c>
      <c r="O125" s="1" t="s">
        <v>37</v>
      </c>
      <c r="P125" s="1" t="s">
        <v>10694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16</v>
      </c>
      <c r="B126" s="1" t="s">
        <v>17</v>
      </c>
      <c r="C126" s="1">
        <v>329.0</v>
      </c>
      <c r="D126" s="1">
        <v>0.0</v>
      </c>
      <c r="E126" s="1" t="s">
        <v>18</v>
      </c>
      <c r="F126" s="1" t="s">
        <v>19</v>
      </c>
      <c r="G126" s="1" t="s">
        <v>20</v>
      </c>
      <c r="H126" s="1" t="s">
        <v>10695</v>
      </c>
      <c r="I126" s="1" t="s">
        <v>10696</v>
      </c>
      <c r="J126" s="1" t="s">
        <v>10696</v>
      </c>
      <c r="K126" s="2"/>
      <c r="L126" s="1">
        <v>-5.0</v>
      </c>
      <c r="M126" s="1"/>
      <c r="N126" s="1">
        <v>9.052833333333334</v>
      </c>
      <c r="O126" s="1" t="s">
        <v>10263</v>
      </c>
      <c r="P126" s="1" t="s">
        <v>10697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25</v>
      </c>
      <c r="B127" s="1" t="s">
        <v>17</v>
      </c>
      <c r="C127" s="1">
        <v>399.0</v>
      </c>
      <c r="D127" s="1">
        <v>0.0</v>
      </c>
      <c r="E127" s="2"/>
      <c r="F127" s="1" t="s">
        <v>19</v>
      </c>
      <c r="G127" s="1" t="s">
        <v>20</v>
      </c>
      <c r="H127" s="1" t="s">
        <v>10698</v>
      </c>
      <c r="I127" s="1" t="s">
        <v>10699</v>
      </c>
      <c r="J127" s="1" t="s">
        <v>10699</v>
      </c>
      <c r="K127" s="2"/>
      <c r="L127" s="1">
        <v>-6.0</v>
      </c>
      <c r="M127" s="1"/>
      <c r="N127" s="1">
        <v>8.1954</v>
      </c>
      <c r="O127" s="1" t="s">
        <v>10259</v>
      </c>
      <c r="P127" s="1" t="s">
        <v>10700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195</v>
      </c>
      <c r="B128" s="1" t="s">
        <v>17</v>
      </c>
      <c r="C128" s="1">
        <v>658.0</v>
      </c>
      <c r="D128" s="1">
        <v>0.0</v>
      </c>
      <c r="E128" s="1" t="s">
        <v>10701</v>
      </c>
      <c r="F128" s="1" t="s">
        <v>19</v>
      </c>
      <c r="G128" s="1" t="s">
        <v>20</v>
      </c>
      <c r="H128" s="1" t="s">
        <v>10702</v>
      </c>
      <c r="I128" s="1" t="s">
        <v>10703</v>
      </c>
      <c r="J128" s="1" t="s">
        <v>10703</v>
      </c>
      <c r="K128" s="2"/>
      <c r="L128" s="1">
        <v>-3.0</v>
      </c>
      <c r="M128" s="1"/>
      <c r="N128" s="1">
        <v>16.920566666666666</v>
      </c>
      <c r="O128" s="1" t="s">
        <v>10259</v>
      </c>
      <c r="P128" s="1" t="s">
        <v>10704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30</v>
      </c>
      <c r="B129" s="1" t="s">
        <v>17</v>
      </c>
      <c r="C129" s="1">
        <v>348.0</v>
      </c>
      <c r="D129" s="1">
        <v>0.0</v>
      </c>
      <c r="E129" s="1" t="s">
        <v>10307</v>
      </c>
      <c r="F129" s="1" t="s">
        <v>32</v>
      </c>
      <c r="G129" s="1" t="s">
        <v>20</v>
      </c>
      <c r="H129" s="1" t="s">
        <v>10705</v>
      </c>
      <c r="I129" s="1" t="s">
        <v>10706</v>
      </c>
      <c r="J129" s="1" t="s">
        <v>10707</v>
      </c>
      <c r="K129" s="1" t="s">
        <v>10708</v>
      </c>
      <c r="L129" s="1">
        <v>-16.0</v>
      </c>
      <c r="M129" s="1">
        <v>0.016383333333333333</v>
      </c>
      <c r="N129" s="1">
        <v>15.228466666666666</v>
      </c>
      <c r="O129" s="1" t="s">
        <v>37</v>
      </c>
      <c r="P129" s="1" t="s">
        <v>10709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30</v>
      </c>
      <c r="B130" s="1" t="s">
        <v>17</v>
      </c>
      <c r="C130" s="1">
        <v>498.0</v>
      </c>
      <c r="D130" s="1">
        <v>0.0</v>
      </c>
      <c r="E130" s="1" t="s">
        <v>10307</v>
      </c>
      <c r="F130" s="1" t="s">
        <v>32</v>
      </c>
      <c r="G130" s="1" t="s">
        <v>26</v>
      </c>
      <c r="H130" s="1" t="s">
        <v>10710</v>
      </c>
      <c r="I130" s="1" t="s">
        <v>10711</v>
      </c>
      <c r="J130" s="1" t="s">
        <v>10712</v>
      </c>
      <c r="K130" s="1" t="s">
        <v>10713</v>
      </c>
      <c r="L130" s="1">
        <v>0.0</v>
      </c>
      <c r="M130" s="1">
        <v>0.011483333333333333</v>
      </c>
      <c r="N130" s="1">
        <v>20.758816666666668</v>
      </c>
      <c r="O130" s="1" t="s">
        <v>37</v>
      </c>
      <c r="P130" s="1" t="s">
        <v>10714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16</v>
      </c>
      <c r="B131" s="1" t="s">
        <v>17</v>
      </c>
      <c r="C131" s="1">
        <v>366.0</v>
      </c>
      <c r="D131" s="1">
        <v>0.0</v>
      </c>
      <c r="E131" s="1" t="s">
        <v>18</v>
      </c>
      <c r="F131" s="1" t="s">
        <v>19</v>
      </c>
      <c r="G131" s="1" t="s">
        <v>20</v>
      </c>
      <c r="H131" s="1" t="s">
        <v>10715</v>
      </c>
      <c r="I131" s="1" t="s">
        <v>10716</v>
      </c>
      <c r="J131" s="1" t="s">
        <v>10716</v>
      </c>
      <c r="K131" s="2"/>
      <c r="L131" s="1">
        <v>-2.0</v>
      </c>
      <c r="M131" s="1"/>
      <c r="N131" s="1">
        <v>12.124483333333334</v>
      </c>
      <c r="O131" s="1" t="s">
        <v>10263</v>
      </c>
      <c r="P131" s="1" t="s">
        <v>10717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99</v>
      </c>
      <c r="B132" s="1" t="s">
        <v>17</v>
      </c>
      <c r="C132" s="1">
        <v>498.0</v>
      </c>
      <c r="D132" s="1">
        <v>0.0</v>
      </c>
      <c r="E132" s="2"/>
      <c r="F132" s="1" t="s">
        <v>42</v>
      </c>
      <c r="G132" s="1" t="s">
        <v>26</v>
      </c>
      <c r="H132" s="1" t="s">
        <v>10718</v>
      </c>
      <c r="I132" s="1" t="s">
        <v>10719</v>
      </c>
      <c r="J132" s="1" t="s">
        <v>4950</v>
      </c>
      <c r="K132" s="2"/>
      <c r="L132" s="1">
        <v>224.0</v>
      </c>
      <c r="M132" s="1"/>
      <c r="N132" s="1">
        <v>9.655116666666666</v>
      </c>
      <c r="O132" s="1" t="s">
        <v>102</v>
      </c>
      <c r="P132" s="1" t="s">
        <v>10720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16</v>
      </c>
      <c r="B133" s="1" t="s">
        <v>17</v>
      </c>
      <c r="C133" s="1">
        <v>563.0</v>
      </c>
      <c r="D133" s="1">
        <v>0.0</v>
      </c>
      <c r="E133" s="1" t="s">
        <v>18</v>
      </c>
      <c r="F133" s="1" t="s">
        <v>19</v>
      </c>
      <c r="G133" s="1" t="s">
        <v>20</v>
      </c>
      <c r="H133" s="1" t="s">
        <v>10721</v>
      </c>
      <c r="I133" s="1" t="s">
        <v>10722</v>
      </c>
      <c r="J133" s="1" t="s">
        <v>10722</v>
      </c>
      <c r="K133" s="2"/>
      <c r="L133" s="1">
        <v>-4.0</v>
      </c>
      <c r="M133" s="1"/>
      <c r="N133" s="1">
        <v>15.037266666666667</v>
      </c>
      <c r="O133" s="1" t="s">
        <v>10263</v>
      </c>
      <c r="P133" s="1" t="s">
        <v>10723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25</v>
      </c>
      <c r="B134" s="1" t="s">
        <v>222</v>
      </c>
      <c r="C134" s="3">
        <v>364.0</v>
      </c>
      <c r="D134" s="1">
        <v>0.0</v>
      </c>
      <c r="E134" s="2"/>
      <c r="F134" s="1" t="s">
        <v>19</v>
      </c>
      <c r="G134" s="1" t="s">
        <v>20</v>
      </c>
      <c r="H134" s="1" t="s">
        <v>10724</v>
      </c>
      <c r="I134" s="1" t="s">
        <v>10725</v>
      </c>
      <c r="J134" s="1" t="s">
        <v>10725</v>
      </c>
      <c r="K134" s="2"/>
      <c r="L134" s="1">
        <v>0.0</v>
      </c>
      <c r="M134" s="1"/>
      <c r="N134" s="1">
        <v>15.071566666666667</v>
      </c>
      <c r="O134" s="1" t="s">
        <v>10259</v>
      </c>
      <c r="P134" s="1" t="s">
        <v>10726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99</v>
      </c>
      <c r="B135" s="1" t="s">
        <v>17</v>
      </c>
      <c r="C135" s="1">
        <v>249.0</v>
      </c>
      <c r="D135" s="1">
        <v>0.0</v>
      </c>
      <c r="E135" s="2"/>
      <c r="F135" s="1" t="s">
        <v>42</v>
      </c>
      <c r="G135" s="1" t="s">
        <v>26</v>
      </c>
      <c r="H135" s="1" t="s">
        <v>10727</v>
      </c>
      <c r="I135" s="1" t="s">
        <v>10728</v>
      </c>
      <c r="J135" s="1" t="s">
        <v>4950</v>
      </c>
      <c r="K135" s="2"/>
      <c r="L135" s="1">
        <v>239.0</v>
      </c>
      <c r="M135" s="1"/>
      <c r="N135" s="1">
        <v>8.626983333333333</v>
      </c>
      <c r="O135" s="1" t="s">
        <v>102</v>
      </c>
      <c r="P135" s="1" t="s">
        <v>10729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195</v>
      </c>
      <c r="B136" s="1" t="s">
        <v>222</v>
      </c>
      <c r="C136" s="1">
        <v>378.0</v>
      </c>
      <c r="D136" s="1">
        <v>0.0</v>
      </c>
      <c r="E136" s="1" t="s">
        <v>10730</v>
      </c>
      <c r="F136" s="1" t="s">
        <v>19</v>
      </c>
      <c r="G136" s="1" t="s">
        <v>20</v>
      </c>
      <c r="H136" s="1" t="s">
        <v>10731</v>
      </c>
      <c r="I136" s="1" t="s">
        <v>10732</v>
      </c>
      <c r="J136" s="1" t="s">
        <v>10732</v>
      </c>
      <c r="K136" s="2"/>
      <c r="L136" s="1">
        <v>-4.0</v>
      </c>
      <c r="M136" s="1"/>
      <c r="N136" s="1">
        <v>10.78825</v>
      </c>
      <c r="O136" s="1" t="s">
        <v>10259</v>
      </c>
      <c r="P136" s="1" t="s">
        <v>10733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99</v>
      </c>
      <c r="B137" s="1" t="s">
        <v>17</v>
      </c>
      <c r="C137" s="1">
        <v>476.0</v>
      </c>
      <c r="D137" s="1">
        <v>0.0</v>
      </c>
      <c r="E137" s="1" t="s">
        <v>18</v>
      </c>
      <c r="F137" s="1" t="s">
        <v>32</v>
      </c>
      <c r="G137" s="1" t="s">
        <v>26</v>
      </c>
      <c r="H137" s="1" t="s">
        <v>10734</v>
      </c>
      <c r="I137" s="1" t="s">
        <v>10735</v>
      </c>
      <c r="J137" s="1" t="s">
        <v>10736</v>
      </c>
      <c r="K137" s="1" t="s">
        <v>10737</v>
      </c>
      <c r="L137" s="1">
        <v>18.0</v>
      </c>
      <c r="M137" s="1">
        <v>0.5308333333333334</v>
      </c>
      <c r="N137" s="1">
        <v>17.109866666666665</v>
      </c>
      <c r="O137" s="1" t="s">
        <v>102</v>
      </c>
      <c r="P137" s="1" t="s">
        <v>10738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16</v>
      </c>
      <c r="B138" s="1" t="s">
        <v>17</v>
      </c>
      <c r="C138" s="3">
        <v>254.0</v>
      </c>
      <c r="D138" s="1">
        <v>0.0</v>
      </c>
      <c r="E138" s="1" t="s">
        <v>18</v>
      </c>
      <c r="F138" s="1" t="s">
        <v>19</v>
      </c>
      <c r="G138" s="1" t="s">
        <v>20</v>
      </c>
      <c r="H138" s="1" t="s">
        <v>10739</v>
      </c>
      <c r="I138" s="1" t="s">
        <v>10740</v>
      </c>
      <c r="J138" s="1" t="s">
        <v>10740</v>
      </c>
      <c r="K138" s="2"/>
      <c r="L138" s="1">
        <v>-8.0</v>
      </c>
      <c r="M138" s="1"/>
      <c r="N138" s="1">
        <v>15.48835</v>
      </c>
      <c r="O138" s="1" t="s">
        <v>10263</v>
      </c>
      <c r="P138" s="1" t="s">
        <v>10741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16</v>
      </c>
      <c r="B139" s="1" t="s">
        <v>17</v>
      </c>
      <c r="C139" s="1">
        <v>433.0</v>
      </c>
      <c r="D139" s="1">
        <v>0.0</v>
      </c>
      <c r="E139" s="1" t="s">
        <v>18</v>
      </c>
      <c r="F139" s="1" t="s">
        <v>19</v>
      </c>
      <c r="G139" s="1" t="s">
        <v>20</v>
      </c>
      <c r="H139" s="1" t="s">
        <v>10742</v>
      </c>
      <c r="I139" s="1" t="s">
        <v>10743</v>
      </c>
      <c r="J139" s="1" t="s">
        <v>10743</v>
      </c>
      <c r="K139" s="2"/>
      <c r="L139" s="1">
        <v>-10.0</v>
      </c>
      <c r="M139" s="1"/>
      <c r="N139" s="1">
        <v>11.794533333333334</v>
      </c>
      <c r="O139" s="1" t="s">
        <v>10263</v>
      </c>
      <c r="P139" s="1" t="s">
        <v>10744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25</v>
      </c>
      <c r="B140" s="1" t="s">
        <v>222</v>
      </c>
      <c r="C140" s="1">
        <v>409.0</v>
      </c>
      <c r="D140" s="1">
        <v>0.0</v>
      </c>
      <c r="E140" s="2"/>
      <c r="F140" s="1" t="s">
        <v>19</v>
      </c>
      <c r="G140" s="1" t="s">
        <v>20</v>
      </c>
      <c r="H140" s="1" t="s">
        <v>10745</v>
      </c>
      <c r="I140" s="1" t="s">
        <v>10746</v>
      </c>
      <c r="J140" s="1" t="s">
        <v>10746</v>
      </c>
      <c r="K140" s="2"/>
      <c r="L140" s="1">
        <v>-9.0</v>
      </c>
      <c r="M140" s="1"/>
      <c r="N140" s="1">
        <v>5.959233333333334</v>
      </c>
      <c r="O140" s="1" t="s">
        <v>10259</v>
      </c>
      <c r="P140" s="1" t="s">
        <v>10747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3">
        <v>573.0</v>
      </c>
      <c r="D141" s="1">
        <v>0.0</v>
      </c>
      <c r="E141" s="1" t="s">
        <v>18</v>
      </c>
      <c r="F141" s="1" t="s">
        <v>19</v>
      </c>
      <c r="G141" s="1" t="s">
        <v>20</v>
      </c>
      <c r="H141" s="1" t="s">
        <v>10748</v>
      </c>
      <c r="I141" s="1" t="s">
        <v>10749</v>
      </c>
      <c r="J141" s="1" t="s">
        <v>10749</v>
      </c>
      <c r="K141" s="2"/>
      <c r="L141" s="1">
        <v>-7.0</v>
      </c>
      <c r="M141" s="1"/>
      <c r="N141" s="1">
        <v>12.309466666666667</v>
      </c>
      <c r="O141" s="1" t="s">
        <v>10263</v>
      </c>
      <c r="P141" s="1" t="s">
        <v>10750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3">
        <v>857.0</v>
      </c>
      <c r="D142" s="1">
        <v>0.0</v>
      </c>
      <c r="E142" s="1" t="s">
        <v>18</v>
      </c>
      <c r="F142" s="1" t="s">
        <v>19</v>
      </c>
      <c r="G142" s="1" t="s">
        <v>20</v>
      </c>
      <c r="H142" s="1" t="s">
        <v>10751</v>
      </c>
      <c r="I142" s="1" t="s">
        <v>10752</v>
      </c>
      <c r="J142" s="1" t="s">
        <v>10752</v>
      </c>
      <c r="K142" s="2"/>
      <c r="L142" s="1">
        <v>-5.0</v>
      </c>
      <c r="M142" s="1"/>
      <c r="N142" s="1">
        <v>14.122683333333333</v>
      </c>
      <c r="O142" s="1" t="s">
        <v>10263</v>
      </c>
      <c r="P142" s="1" t="s">
        <v>10753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16</v>
      </c>
      <c r="B143" s="1" t="s">
        <v>17</v>
      </c>
      <c r="C143" s="1">
        <v>1449.0</v>
      </c>
      <c r="D143" s="1">
        <v>0.0</v>
      </c>
      <c r="E143" s="1" t="s">
        <v>18</v>
      </c>
      <c r="F143" s="1" t="s">
        <v>19</v>
      </c>
      <c r="G143" s="1" t="s">
        <v>20</v>
      </c>
      <c r="H143" s="1" t="s">
        <v>10754</v>
      </c>
      <c r="I143" s="1" t="s">
        <v>10755</v>
      </c>
      <c r="J143" s="1" t="s">
        <v>10755</v>
      </c>
      <c r="K143" s="2"/>
      <c r="L143" s="1">
        <v>-6.0</v>
      </c>
      <c r="M143" s="1"/>
      <c r="N143" s="1">
        <v>13.620266666666666</v>
      </c>
      <c r="O143" s="1" t="s">
        <v>10263</v>
      </c>
      <c r="P143" s="1" t="s">
        <v>10756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1">
        <v>304.0</v>
      </c>
      <c r="D144" s="1">
        <v>0.0</v>
      </c>
      <c r="E144" s="1" t="s">
        <v>18</v>
      </c>
      <c r="F144" s="1" t="s">
        <v>19</v>
      </c>
      <c r="G144" s="1" t="s">
        <v>20</v>
      </c>
      <c r="H144" s="1" t="s">
        <v>10757</v>
      </c>
      <c r="I144" s="1" t="s">
        <v>10758</v>
      </c>
      <c r="J144" s="1" t="s">
        <v>10758</v>
      </c>
      <c r="K144" s="2"/>
      <c r="L144" s="1">
        <v>-5.0</v>
      </c>
      <c r="M144" s="1"/>
      <c r="N144" s="1">
        <v>9.016933333333334</v>
      </c>
      <c r="O144" s="1" t="s">
        <v>10263</v>
      </c>
      <c r="P144" s="1" t="s">
        <v>10759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25</v>
      </c>
      <c r="B145" s="1" t="s">
        <v>222</v>
      </c>
      <c r="C145" s="1">
        <v>356.0</v>
      </c>
      <c r="D145" s="1">
        <v>0.0</v>
      </c>
      <c r="E145" s="2"/>
      <c r="F145" s="1" t="s">
        <v>19</v>
      </c>
      <c r="G145" s="1" t="s">
        <v>20</v>
      </c>
      <c r="H145" s="1" t="s">
        <v>10760</v>
      </c>
      <c r="I145" s="1" t="s">
        <v>10761</v>
      </c>
      <c r="J145" s="1" t="s">
        <v>10761</v>
      </c>
      <c r="K145" s="2"/>
      <c r="L145" s="1">
        <v>-9.0</v>
      </c>
      <c r="M145" s="1"/>
      <c r="N145" s="1">
        <v>5.139966666666667</v>
      </c>
      <c r="O145" s="1" t="s">
        <v>10259</v>
      </c>
      <c r="P145" s="1" t="s">
        <v>10762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195</v>
      </c>
      <c r="B146" s="1" t="s">
        <v>222</v>
      </c>
      <c r="C146" s="1">
        <v>373.0</v>
      </c>
      <c r="D146" s="1">
        <v>0.0</v>
      </c>
      <c r="E146" s="1" t="s">
        <v>226</v>
      </c>
      <c r="F146" s="1" t="s">
        <v>19</v>
      </c>
      <c r="G146" s="1" t="s">
        <v>20</v>
      </c>
      <c r="H146" s="1" t="s">
        <v>10763</v>
      </c>
      <c r="I146" s="1" t="s">
        <v>10764</v>
      </c>
      <c r="J146" s="1" t="s">
        <v>10764</v>
      </c>
      <c r="K146" s="2"/>
      <c r="L146" s="1">
        <v>-6.0</v>
      </c>
      <c r="M146" s="1"/>
      <c r="N146" s="1">
        <v>8.721883333333333</v>
      </c>
      <c r="O146" s="1" t="s">
        <v>10259</v>
      </c>
      <c r="P146" s="1" t="s">
        <v>10765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1">
        <v>423.0</v>
      </c>
      <c r="D147" s="1">
        <v>0.0</v>
      </c>
      <c r="E147" s="1" t="s">
        <v>18</v>
      </c>
      <c r="F147" s="1" t="s">
        <v>19</v>
      </c>
      <c r="G147" s="1" t="s">
        <v>20</v>
      </c>
      <c r="H147" s="1" t="s">
        <v>10766</v>
      </c>
      <c r="I147" s="1" t="s">
        <v>10767</v>
      </c>
      <c r="J147" s="1" t="s">
        <v>10767</v>
      </c>
      <c r="K147" s="2"/>
      <c r="L147" s="1">
        <v>-5.0</v>
      </c>
      <c r="M147" s="1"/>
      <c r="N147" s="1">
        <v>9.784733333333334</v>
      </c>
      <c r="O147" s="1" t="s">
        <v>10263</v>
      </c>
      <c r="P147" s="1" t="s">
        <v>10768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3">
        <v>356.0</v>
      </c>
      <c r="D148" s="1">
        <v>0.0</v>
      </c>
      <c r="E148" s="1" t="s">
        <v>18</v>
      </c>
      <c r="F148" s="1" t="s">
        <v>19</v>
      </c>
      <c r="G148" s="1" t="s">
        <v>20</v>
      </c>
      <c r="H148" s="1" t="s">
        <v>10769</v>
      </c>
      <c r="I148" s="1" t="s">
        <v>10770</v>
      </c>
      <c r="J148" s="1" t="s">
        <v>10770</v>
      </c>
      <c r="K148" s="2"/>
      <c r="L148" s="1">
        <v>3.0</v>
      </c>
      <c r="M148" s="1"/>
      <c r="N148" s="1">
        <v>18.619216666666667</v>
      </c>
      <c r="O148" s="1" t="s">
        <v>10263</v>
      </c>
      <c r="P148" s="1" t="s">
        <v>10771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30</v>
      </c>
      <c r="B149" s="1" t="s">
        <v>17</v>
      </c>
      <c r="C149" s="1">
        <v>294.0</v>
      </c>
      <c r="D149" s="1">
        <v>0.0</v>
      </c>
      <c r="E149" s="1" t="s">
        <v>10772</v>
      </c>
      <c r="F149" s="1" t="s">
        <v>32</v>
      </c>
      <c r="G149" s="1" t="s">
        <v>20</v>
      </c>
      <c r="H149" s="1" t="s">
        <v>10773</v>
      </c>
      <c r="I149" s="1" t="s">
        <v>10774</v>
      </c>
      <c r="J149" s="1" t="s">
        <v>10775</v>
      </c>
      <c r="K149" s="1" t="s">
        <v>10776</v>
      </c>
      <c r="L149" s="1">
        <v>0.0</v>
      </c>
      <c r="M149" s="1">
        <v>0.0139</v>
      </c>
      <c r="N149" s="1">
        <v>11.757933333333334</v>
      </c>
      <c r="O149" s="1" t="s">
        <v>37</v>
      </c>
      <c r="P149" s="1" t="s">
        <v>10431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99</v>
      </c>
      <c r="B150" s="1" t="s">
        <v>17</v>
      </c>
      <c r="C150" s="1">
        <v>59.0</v>
      </c>
      <c r="D150" s="1">
        <v>0.0</v>
      </c>
      <c r="E150" s="2"/>
      <c r="F150" s="1" t="s">
        <v>42</v>
      </c>
      <c r="G150" s="1" t="s">
        <v>26</v>
      </c>
      <c r="H150" s="1" t="s">
        <v>10777</v>
      </c>
      <c r="I150" s="1" t="s">
        <v>10778</v>
      </c>
      <c r="J150" s="1" t="s">
        <v>4950</v>
      </c>
      <c r="K150" s="2"/>
      <c r="L150" s="1">
        <v>306.0</v>
      </c>
      <c r="M150" s="1"/>
      <c r="N150" s="1">
        <v>5.637933333333334</v>
      </c>
      <c r="O150" s="1" t="s">
        <v>102</v>
      </c>
      <c r="P150" s="1" t="s">
        <v>10779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99</v>
      </c>
      <c r="B151" s="1" t="s">
        <v>17</v>
      </c>
      <c r="C151" s="1">
        <v>316.0</v>
      </c>
      <c r="D151" s="1">
        <v>0.0</v>
      </c>
      <c r="E151" s="2"/>
      <c r="F151" s="1" t="s">
        <v>42</v>
      </c>
      <c r="G151" s="1" t="s">
        <v>26</v>
      </c>
      <c r="H151" s="1" t="s">
        <v>10780</v>
      </c>
      <c r="I151" s="1" t="s">
        <v>10781</v>
      </c>
      <c r="J151" s="1" t="s">
        <v>4950</v>
      </c>
      <c r="K151" s="2"/>
      <c r="L151" s="1">
        <v>307.0</v>
      </c>
      <c r="M151" s="1"/>
      <c r="N151" s="1">
        <v>6.28215</v>
      </c>
      <c r="O151" s="1" t="s">
        <v>102</v>
      </c>
      <c r="P151" s="1" t="s">
        <v>10782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17</v>
      </c>
      <c r="C152" s="3">
        <v>306.0</v>
      </c>
      <c r="D152" s="1">
        <v>0.0</v>
      </c>
      <c r="E152" s="1" t="s">
        <v>10772</v>
      </c>
      <c r="F152" s="1" t="s">
        <v>32</v>
      </c>
      <c r="G152" s="1" t="s">
        <v>20</v>
      </c>
      <c r="H152" s="1" t="s">
        <v>10783</v>
      </c>
      <c r="I152" s="1" t="s">
        <v>10784</v>
      </c>
      <c r="J152" s="1" t="s">
        <v>10785</v>
      </c>
      <c r="K152" s="1" t="s">
        <v>10786</v>
      </c>
      <c r="L152" s="1">
        <v>4.0</v>
      </c>
      <c r="M152" s="1">
        <v>0.01075</v>
      </c>
      <c r="N152" s="1">
        <v>16.876133333333332</v>
      </c>
      <c r="O152" s="1" t="s">
        <v>37</v>
      </c>
      <c r="P152" s="1" t="s">
        <v>10787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429.0</v>
      </c>
      <c r="D153" s="1">
        <v>0.0</v>
      </c>
      <c r="E153" s="1" t="s">
        <v>18</v>
      </c>
      <c r="F153" s="1" t="s">
        <v>19</v>
      </c>
      <c r="G153" s="1" t="s">
        <v>20</v>
      </c>
      <c r="H153" s="1" t="s">
        <v>10788</v>
      </c>
      <c r="I153" s="1" t="s">
        <v>10789</v>
      </c>
      <c r="J153" s="1" t="s">
        <v>10789</v>
      </c>
      <c r="K153" s="2"/>
      <c r="L153" s="1">
        <v>-3.0</v>
      </c>
      <c r="M153" s="1"/>
      <c r="N153" s="1">
        <v>22.8257</v>
      </c>
      <c r="O153" s="1" t="s">
        <v>10263</v>
      </c>
      <c r="P153" s="1" t="s">
        <v>10790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25</v>
      </c>
      <c r="B154" s="1" t="s">
        <v>222</v>
      </c>
      <c r="C154" s="1">
        <v>414.0</v>
      </c>
      <c r="D154" s="1">
        <v>0.0</v>
      </c>
      <c r="E154" s="2"/>
      <c r="F154" s="1" t="s">
        <v>19</v>
      </c>
      <c r="G154" s="1" t="s">
        <v>20</v>
      </c>
      <c r="H154" s="1" t="s">
        <v>10791</v>
      </c>
      <c r="I154" s="1" t="s">
        <v>10792</v>
      </c>
      <c r="J154" s="1" t="s">
        <v>10792</v>
      </c>
      <c r="K154" s="2"/>
      <c r="L154" s="1">
        <v>-7.0</v>
      </c>
      <c r="M154" s="1"/>
      <c r="N154" s="1">
        <v>7.19755</v>
      </c>
      <c r="O154" s="1" t="s">
        <v>10259</v>
      </c>
      <c r="P154" s="1" t="s">
        <v>10793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25</v>
      </c>
      <c r="B155" s="1" t="s">
        <v>222</v>
      </c>
      <c r="C155" s="1">
        <v>264.0</v>
      </c>
      <c r="D155" s="1">
        <v>0.0</v>
      </c>
      <c r="E155" s="2"/>
      <c r="F155" s="1" t="s">
        <v>19</v>
      </c>
      <c r="G155" s="1" t="s">
        <v>20</v>
      </c>
      <c r="H155" s="1" t="s">
        <v>10794</v>
      </c>
      <c r="I155" s="1" t="s">
        <v>10795</v>
      </c>
      <c r="J155" s="1" t="s">
        <v>10795</v>
      </c>
      <c r="K155" s="2"/>
      <c r="L155" s="1">
        <v>-7.0</v>
      </c>
      <c r="M155" s="1"/>
      <c r="N155" s="1">
        <v>7.620783333333334</v>
      </c>
      <c r="O155" s="1" t="s">
        <v>10259</v>
      </c>
      <c r="P155" s="1" t="s">
        <v>10796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16</v>
      </c>
      <c r="B156" s="1" t="s">
        <v>17</v>
      </c>
      <c r="C156" s="1">
        <v>264.0</v>
      </c>
      <c r="D156" s="1">
        <v>0.0</v>
      </c>
      <c r="E156" s="1" t="s">
        <v>18</v>
      </c>
      <c r="F156" s="1" t="s">
        <v>19</v>
      </c>
      <c r="G156" s="1" t="s">
        <v>20</v>
      </c>
      <c r="H156" s="1" t="s">
        <v>10797</v>
      </c>
      <c r="I156" s="1" t="s">
        <v>10798</v>
      </c>
      <c r="J156" s="1" t="s">
        <v>10798</v>
      </c>
      <c r="K156" s="2"/>
      <c r="L156" s="1">
        <v>-12.0</v>
      </c>
      <c r="M156" s="1"/>
      <c r="N156" s="1">
        <v>10.20645</v>
      </c>
      <c r="O156" s="1" t="s">
        <v>10263</v>
      </c>
      <c r="P156" s="1" t="s">
        <v>10799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99</v>
      </c>
      <c r="B157" s="1" t="s">
        <v>17</v>
      </c>
      <c r="C157" s="1">
        <v>59.0</v>
      </c>
      <c r="D157" s="1">
        <v>0.0</v>
      </c>
      <c r="E157" s="2"/>
      <c r="F157" s="1" t="s">
        <v>42</v>
      </c>
      <c r="G157" s="1" t="s">
        <v>26</v>
      </c>
      <c r="H157" s="1" t="s">
        <v>10800</v>
      </c>
      <c r="I157" s="1" t="s">
        <v>10801</v>
      </c>
      <c r="J157" s="1" t="s">
        <v>4950</v>
      </c>
      <c r="K157" s="2"/>
      <c r="L157" s="1">
        <v>332.0</v>
      </c>
      <c r="M157" s="1"/>
      <c r="N157" s="1">
        <v>0.5110333333333333</v>
      </c>
      <c r="O157" s="1" t="s">
        <v>102</v>
      </c>
      <c r="P157" s="1" t="s">
        <v>10802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99</v>
      </c>
      <c r="B158" s="1" t="s">
        <v>1148</v>
      </c>
      <c r="C158" s="1">
        <v>49.0</v>
      </c>
      <c r="D158" s="1">
        <v>0.0</v>
      </c>
      <c r="E158" s="2"/>
      <c r="F158" s="1" t="s">
        <v>42</v>
      </c>
      <c r="G158" s="1" t="s">
        <v>26</v>
      </c>
      <c r="H158" s="1" t="s">
        <v>10803</v>
      </c>
      <c r="I158" s="2"/>
      <c r="J158" s="2"/>
      <c r="K158" s="2"/>
      <c r="L158" s="1">
        <v>0.0</v>
      </c>
      <c r="M158" s="1"/>
      <c r="N158" s="2"/>
      <c r="O158" s="1" t="s">
        <v>102</v>
      </c>
      <c r="P158" s="1" t="s">
        <v>10804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25</v>
      </c>
      <c r="B159" s="1" t="s">
        <v>222</v>
      </c>
      <c r="C159" s="1">
        <v>405.0</v>
      </c>
      <c r="D159" s="1">
        <v>0.0</v>
      </c>
      <c r="E159" s="2"/>
      <c r="F159" s="1" t="s">
        <v>19</v>
      </c>
      <c r="G159" s="1" t="s">
        <v>20</v>
      </c>
      <c r="H159" s="1" t="s">
        <v>10805</v>
      </c>
      <c r="I159" s="1" t="s">
        <v>10806</v>
      </c>
      <c r="J159" s="1" t="s">
        <v>10806</v>
      </c>
      <c r="K159" s="2"/>
      <c r="L159" s="1">
        <v>-5.0</v>
      </c>
      <c r="M159" s="1"/>
      <c r="N159" s="1">
        <v>9.294666666666666</v>
      </c>
      <c r="O159" s="1" t="s">
        <v>10259</v>
      </c>
      <c r="P159" s="1" t="s">
        <v>10807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16</v>
      </c>
      <c r="B160" s="1" t="s">
        <v>17</v>
      </c>
      <c r="C160" s="1">
        <v>329.0</v>
      </c>
      <c r="D160" s="1">
        <v>0.0</v>
      </c>
      <c r="E160" s="1" t="s">
        <v>18</v>
      </c>
      <c r="F160" s="1" t="s">
        <v>19</v>
      </c>
      <c r="G160" s="1" t="s">
        <v>20</v>
      </c>
      <c r="H160" s="1" t="s">
        <v>10808</v>
      </c>
      <c r="I160" s="1" t="s">
        <v>10809</v>
      </c>
      <c r="J160" s="1" t="s">
        <v>10809</v>
      </c>
      <c r="K160" s="2"/>
      <c r="L160" s="1">
        <v>-3.0</v>
      </c>
      <c r="M160" s="1"/>
      <c r="N160" s="1">
        <v>11.249366666666667</v>
      </c>
      <c r="O160" s="1" t="s">
        <v>10263</v>
      </c>
      <c r="P160" s="1" t="s">
        <v>10810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1">
        <v>415.0</v>
      </c>
      <c r="D161" s="1">
        <v>0.0</v>
      </c>
      <c r="E161" s="1" t="s">
        <v>18</v>
      </c>
      <c r="F161" s="1" t="s">
        <v>19</v>
      </c>
      <c r="G161" s="1" t="s">
        <v>20</v>
      </c>
      <c r="H161" s="1" t="s">
        <v>10811</v>
      </c>
      <c r="I161" s="1" t="s">
        <v>10812</v>
      </c>
      <c r="J161" s="1" t="s">
        <v>10812</v>
      </c>
      <c r="K161" s="2"/>
      <c r="L161" s="1">
        <v>-8.0</v>
      </c>
      <c r="M161" s="1"/>
      <c r="N161" s="1">
        <v>6.358583333333334</v>
      </c>
      <c r="O161" s="1" t="s">
        <v>10263</v>
      </c>
      <c r="P161" s="1" t="s">
        <v>10813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30</v>
      </c>
      <c r="B162" s="1" t="s">
        <v>17</v>
      </c>
      <c r="C162" s="1">
        <v>886.0</v>
      </c>
      <c r="D162" s="1">
        <v>222.0</v>
      </c>
      <c r="E162" s="2"/>
      <c r="F162" s="1" t="s">
        <v>42</v>
      </c>
      <c r="G162" s="1" t="s">
        <v>20</v>
      </c>
      <c r="H162" s="1" t="s">
        <v>10814</v>
      </c>
      <c r="I162" s="1" t="s">
        <v>10815</v>
      </c>
      <c r="J162" s="1" t="s">
        <v>4950</v>
      </c>
      <c r="K162" s="2"/>
      <c r="L162" s="1">
        <v>325.0</v>
      </c>
      <c r="M162" s="1"/>
      <c r="N162" s="1">
        <v>16.85975</v>
      </c>
      <c r="O162" s="1" t="s">
        <v>37</v>
      </c>
      <c r="P162" s="1" t="s">
        <v>10816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195</v>
      </c>
      <c r="B163" s="1" t="s">
        <v>222</v>
      </c>
      <c r="C163" s="3">
        <v>329.0</v>
      </c>
      <c r="D163" s="1">
        <v>0.0</v>
      </c>
      <c r="E163" s="1" t="s">
        <v>738</v>
      </c>
      <c r="F163" s="1" t="s">
        <v>19</v>
      </c>
      <c r="G163" s="1" t="s">
        <v>20</v>
      </c>
      <c r="H163" s="1" t="s">
        <v>10817</v>
      </c>
      <c r="I163" s="1" t="s">
        <v>10818</v>
      </c>
      <c r="J163" s="1" t="s">
        <v>10818</v>
      </c>
      <c r="K163" s="2"/>
      <c r="L163" s="1">
        <v>-8.0</v>
      </c>
      <c r="M163" s="1"/>
      <c r="N163" s="1">
        <v>6.6376333333333335</v>
      </c>
      <c r="O163" s="1" t="s">
        <v>10259</v>
      </c>
      <c r="P163" s="1" t="s">
        <v>10344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25</v>
      </c>
      <c r="B164" s="1" t="s">
        <v>222</v>
      </c>
      <c r="C164" s="1">
        <v>329.0</v>
      </c>
      <c r="D164" s="1">
        <v>0.0</v>
      </c>
      <c r="E164" s="2"/>
      <c r="F164" s="1" t="s">
        <v>19</v>
      </c>
      <c r="G164" s="1" t="s">
        <v>20</v>
      </c>
      <c r="H164" s="1" t="s">
        <v>10819</v>
      </c>
      <c r="I164" s="1" t="s">
        <v>10820</v>
      </c>
      <c r="J164" s="1" t="s">
        <v>10820</v>
      </c>
      <c r="K164" s="2"/>
      <c r="L164" s="1">
        <v>-4.0</v>
      </c>
      <c r="M164" s="1"/>
      <c r="N164" s="1">
        <v>10.5892</v>
      </c>
      <c r="O164" s="1" t="s">
        <v>10259</v>
      </c>
      <c r="P164" s="1" t="s">
        <v>10386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25</v>
      </c>
      <c r="B165" s="1" t="s">
        <v>222</v>
      </c>
      <c r="C165" s="1">
        <v>593.0</v>
      </c>
      <c r="D165" s="1">
        <v>0.0</v>
      </c>
      <c r="E165" s="2"/>
      <c r="F165" s="1" t="s">
        <v>19</v>
      </c>
      <c r="G165" s="1" t="s">
        <v>20</v>
      </c>
      <c r="H165" s="1" t="s">
        <v>10821</v>
      </c>
      <c r="I165" s="1" t="s">
        <v>10822</v>
      </c>
      <c r="J165" s="1" t="s">
        <v>10822</v>
      </c>
      <c r="K165" s="2"/>
      <c r="L165" s="1">
        <v>-4.0</v>
      </c>
      <c r="M165" s="1"/>
      <c r="N165" s="1">
        <v>15.070233333333332</v>
      </c>
      <c r="O165" s="1" t="s">
        <v>10259</v>
      </c>
      <c r="P165" s="1" t="s">
        <v>10823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329.0</v>
      </c>
      <c r="D166" s="1">
        <v>0.0</v>
      </c>
      <c r="E166" s="1" t="s">
        <v>18</v>
      </c>
      <c r="F166" s="1" t="s">
        <v>19</v>
      </c>
      <c r="G166" s="1" t="s">
        <v>20</v>
      </c>
      <c r="H166" s="1" t="s">
        <v>10824</v>
      </c>
      <c r="I166" s="1" t="s">
        <v>10825</v>
      </c>
      <c r="J166" s="1" t="s">
        <v>10825</v>
      </c>
      <c r="K166" s="2"/>
      <c r="L166" s="1">
        <v>-7.0</v>
      </c>
      <c r="M166" s="1"/>
      <c r="N166" s="1">
        <v>7.891283333333333</v>
      </c>
      <c r="O166" s="1" t="s">
        <v>10263</v>
      </c>
      <c r="P166" s="1" t="s">
        <v>10826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195</v>
      </c>
      <c r="B167" s="1" t="s">
        <v>222</v>
      </c>
      <c r="C167" s="3">
        <v>329.0</v>
      </c>
      <c r="D167" s="1">
        <v>0.0</v>
      </c>
      <c r="E167" s="1" t="s">
        <v>429</v>
      </c>
      <c r="F167" s="1" t="s">
        <v>19</v>
      </c>
      <c r="G167" s="1" t="s">
        <v>20</v>
      </c>
      <c r="H167" s="1" t="s">
        <v>10827</v>
      </c>
      <c r="I167" s="1" t="s">
        <v>10828</v>
      </c>
      <c r="J167" s="1" t="s">
        <v>10828</v>
      </c>
      <c r="K167" s="2"/>
      <c r="L167" s="1">
        <v>-6.0</v>
      </c>
      <c r="M167" s="1"/>
      <c r="N167" s="1">
        <v>8.38785</v>
      </c>
      <c r="O167" s="1" t="s">
        <v>10259</v>
      </c>
      <c r="P167" s="1" t="s">
        <v>10829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25</v>
      </c>
      <c r="B168" s="1" t="s">
        <v>222</v>
      </c>
      <c r="C168" s="1">
        <v>429.0</v>
      </c>
      <c r="D168" s="1">
        <v>0.0</v>
      </c>
      <c r="E168" s="2"/>
      <c r="F168" s="1" t="s">
        <v>19</v>
      </c>
      <c r="G168" s="1" t="s">
        <v>26</v>
      </c>
      <c r="H168" s="1" t="s">
        <v>10830</v>
      </c>
      <c r="I168" s="1" t="s">
        <v>10831</v>
      </c>
      <c r="J168" s="1" t="s">
        <v>10831</v>
      </c>
      <c r="K168" s="2"/>
      <c r="L168" s="1">
        <v>-8.0</v>
      </c>
      <c r="M168" s="1"/>
      <c r="N168" s="1">
        <v>6.270966666666666</v>
      </c>
      <c r="O168" s="1" t="s">
        <v>10259</v>
      </c>
      <c r="P168" s="1" t="s">
        <v>10832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16</v>
      </c>
      <c r="B169" s="1" t="s">
        <v>17</v>
      </c>
      <c r="C169" s="1">
        <v>628.0</v>
      </c>
      <c r="D169" s="1">
        <v>0.0</v>
      </c>
      <c r="E169" s="1" t="s">
        <v>18</v>
      </c>
      <c r="F169" s="1" t="s">
        <v>19</v>
      </c>
      <c r="G169" s="1" t="s">
        <v>20</v>
      </c>
      <c r="H169" s="1" t="s">
        <v>10833</v>
      </c>
      <c r="I169" s="1" t="s">
        <v>10834</v>
      </c>
      <c r="J169" s="1" t="s">
        <v>10834</v>
      </c>
      <c r="K169" s="2"/>
      <c r="L169" s="1">
        <v>-4.0</v>
      </c>
      <c r="M169" s="1"/>
      <c r="N169" s="1">
        <v>15.764083333333334</v>
      </c>
      <c r="O169" s="1" t="s">
        <v>10263</v>
      </c>
      <c r="P169" s="1" t="s">
        <v>10835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658.0</v>
      </c>
      <c r="D170" s="1">
        <v>0.0</v>
      </c>
      <c r="E170" s="1" t="s">
        <v>18</v>
      </c>
      <c r="F170" s="1" t="s">
        <v>19</v>
      </c>
      <c r="G170" s="1" t="s">
        <v>20</v>
      </c>
      <c r="H170" s="1" t="s">
        <v>10836</v>
      </c>
      <c r="I170" s="1" t="s">
        <v>10837</v>
      </c>
      <c r="J170" s="1" t="s">
        <v>10837</v>
      </c>
      <c r="K170" s="2"/>
      <c r="L170" s="1">
        <v>-12.0</v>
      </c>
      <c r="M170" s="1"/>
      <c r="N170" s="1">
        <v>7.339716666666667</v>
      </c>
      <c r="O170" s="1" t="s">
        <v>10263</v>
      </c>
      <c r="P170" s="1" t="s">
        <v>10838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16</v>
      </c>
      <c r="B171" s="1" t="s">
        <v>17</v>
      </c>
      <c r="C171" s="1">
        <v>334.0</v>
      </c>
      <c r="D171" s="1">
        <v>0.0</v>
      </c>
      <c r="E171" s="1" t="s">
        <v>18</v>
      </c>
      <c r="F171" s="1" t="s">
        <v>19</v>
      </c>
      <c r="G171" s="1" t="s">
        <v>20</v>
      </c>
      <c r="H171" s="1" t="s">
        <v>10839</v>
      </c>
      <c r="I171" s="1" t="s">
        <v>10840</v>
      </c>
      <c r="J171" s="1" t="s">
        <v>10840</v>
      </c>
      <c r="K171" s="2"/>
      <c r="L171" s="1">
        <v>-7.0</v>
      </c>
      <c r="M171" s="1"/>
      <c r="N171" s="1">
        <v>7.313416666666667</v>
      </c>
      <c r="O171" s="1" t="s">
        <v>10263</v>
      </c>
      <c r="P171" s="1" t="s">
        <v>10841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30</v>
      </c>
      <c r="B172" s="1" t="s">
        <v>17</v>
      </c>
      <c r="C172" s="3">
        <v>299.0</v>
      </c>
      <c r="D172" s="1">
        <v>0.0</v>
      </c>
      <c r="E172" s="1" t="s">
        <v>10772</v>
      </c>
      <c r="F172" s="1" t="s">
        <v>32</v>
      </c>
      <c r="G172" s="1" t="s">
        <v>20</v>
      </c>
      <c r="H172" s="1" t="s">
        <v>10842</v>
      </c>
      <c r="I172" s="1" t="s">
        <v>10843</v>
      </c>
      <c r="J172" s="1" t="s">
        <v>10844</v>
      </c>
      <c r="K172" s="1" t="s">
        <v>10845</v>
      </c>
      <c r="L172" s="1">
        <v>-23.0</v>
      </c>
      <c r="M172" s="1">
        <v>0.008083333333333333</v>
      </c>
      <c r="N172" s="1">
        <v>9.465983333333334</v>
      </c>
      <c r="O172" s="1" t="s">
        <v>37</v>
      </c>
      <c r="P172" s="1" t="s">
        <v>10462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195</v>
      </c>
      <c r="B173" s="1" t="s">
        <v>222</v>
      </c>
      <c r="C173" s="1">
        <v>329.0</v>
      </c>
      <c r="D173" s="1">
        <v>0.0</v>
      </c>
      <c r="E173" s="1" t="s">
        <v>10846</v>
      </c>
      <c r="F173" s="1" t="s">
        <v>19</v>
      </c>
      <c r="G173" s="1" t="s">
        <v>20</v>
      </c>
      <c r="H173" s="1" t="s">
        <v>10847</v>
      </c>
      <c r="I173" s="1" t="s">
        <v>10848</v>
      </c>
      <c r="J173" s="1" t="s">
        <v>10848</v>
      </c>
      <c r="K173" s="2"/>
      <c r="L173" s="1">
        <v>0.0</v>
      </c>
      <c r="M173" s="1"/>
      <c r="N173" s="1">
        <v>15.821766666666667</v>
      </c>
      <c r="O173" s="1" t="s">
        <v>10259</v>
      </c>
      <c r="P173" s="1" t="s">
        <v>9185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25</v>
      </c>
      <c r="B174" s="1" t="s">
        <v>222</v>
      </c>
      <c r="C174" s="1">
        <v>428.0</v>
      </c>
      <c r="D174" s="1">
        <v>0.0</v>
      </c>
      <c r="E174" s="2"/>
      <c r="F174" s="1" t="s">
        <v>19</v>
      </c>
      <c r="G174" s="1" t="s">
        <v>20</v>
      </c>
      <c r="H174" s="1" t="s">
        <v>10849</v>
      </c>
      <c r="I174" s="1" t="s">
        <v>10850</v>
      </c>
      <c r="J174" s="1" t="s">
        <v>10850</v>
      </c>
      <c r="K174" s="2"/>
      <c r="L174" s="1">
        <v>-3.0</v>
      </c>
      <c r="M174" s="1"/>
      <c r="N174" s="1">
        <v>11.030283333333333</v>
      </c>
      <c r="O174" s="1" t="s">
        <v>10259</v>
      </c>
      <c r="P174" s="1" t="s">
        <v>10851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30</v>
      </c>
      <c r="B175" s="1" t="s">
        <v>17</v>
      </c>
      <c r="C175" s="3">
        <v>299.0</v>
      </c>
      <c r="D175" s="1">
        <v>0.0</v>
      </c>
      <c r="E175" s="1" t="s">
        <v>18</v>
      </c>
      <c r="F175" s="1" t="s">
        <v>32</v>
      </c>
      <c r="G175" s="1" t="s">
        <v>20</v>
      </c>
      <c r="H175" s="1" t="s">
        <v>10852</v>
      </c>
      <c r="I175" s="1" t="s">
        <v>10853</v>
      </c>
      <c r="J175" s="1" t="s">
        <v>10854</v>
      </c>
      <c r="K175" s="1" t="s">
        <v>10855</v>
      </c>
      <c r="L175" s="1">
        <v>-8.0</v>
      </c>
      <c r="M175" s="1">
        <v>1.4725166666666667</v>
      </c>
      <c r="N175" s="1">
        <v>8.98725</v>
      </c>
      <c r="O175" s="1" t="s">
        <v>37</v>
      </c>
      <c r="P175" s="1" t="s">
        <v>10856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25</v>
      </c>
      <c r="B176" s="1" t="s">
        <v>222</v>
      </c>
      <c r="C176" s="1">
        <v>264.0</v>
      </c>
      <c r="D176" s="1">
        <v>0.0</v>
      </c>
      <c r="E176" s="2"/>
      <c r="F176" s="1" t="s">
        <v>19</v>
      </c>
      <c r="G176" s="1" t="s">
        <v>20</v>
      </c>
      <c r="H176" s="1" t="s">
        <v>10857</v>
      </c>
      <c r="I176" s="1" t="s">
        <v>10858</v>
      </c>
      <c r="J176" s="1" t="s">
        <v>10858</v>
      </c>
      <c r="K176" s="2"/>
      <c r="L176" s="1">
        <v>-6.0</v>
      </c>
      <c r="M176" s="1"/>
      <c r="N176" s="1">
        <v>8.531266666666667</v>
      </c>
      <c r="O176" s="1" t="s">
        <v>10259</v>
      </c>
      <c r="P176" s="1" t="s">
        <v>10859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1">
        <v>446.0</v>
      </c>
      <c r="D177" s="1">
        <v>0.0</v>
      </c>
      <c r="E177" s="1" t="s">
        <v>18</v>
      </c>
      <c r="F177" s="1" t="s">
        <v>19</v>
      </c>
      <c r="G177" s="1" t="s">
        <v>20</v>
      </c>
      <c r="H177" s="1" t="s">
        <v>10860</v>
      </c>
      <c r="I177" s="1" t="s">
        <v>10861</v>
      </c>
      <c r="J177" s="1" t="s">
        <v>10861</v>
      </c>
      <c r="K177" s="2"/>
      <c r="L177" s="1">
        <v>0.0</v>
      </c>
      <c r="M177" s="1"/>
      <c r="N177" s="1">
        <v>14.855333333333334</v>
      </c>
      <c r="O177" s="1" t="s">
        <v>10263</v>
      </c>
      <c r="P177" s="1" t="s">
        <v>10862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609.0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10863</v>
      </c>
      <c r="I178" s="1" t="s">
        <v>10864</v>
      </c>
      <c r="J178" s="1" t="s">
        <v>10864</v>
      </c>
      <c r="K178" s="2"/>
      <c r="L178" s="1">
        <v>-1.0</v>
      </c>
      <c r="M178" s="1"/>
      <c r="N178" s="1">
        <v>18.057916666666667</v>
      </c>
      <c r="O178" s="1" t="s">
        <v>10263</v>
      </c>
      <c r="P178" s="1" t="s">
        <v>10865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1">
        <v>553.0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10866</v>
      </c>
      <c r="I179" s="1" t="s">
        <v>10867</v>
      </c>
      <c r="J179" s="1" t="s">
        <v>10867</v>
      </c>
      <c r="K179" s="2"/>
      <c r="L179" s="1">
        <v>-12.0</v>
      </c>
      <c r="M179" s="1"/>
      <c r="N179" s="1">
        <v>7.91805</v>
      </c>
      <c r="O179" s="1" t="s">
        <v>10263</v>
      </c>
      <c r="P179" s="1" t="s">
        <v>10868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25</v>
      </c>
      <c r="B180" s="1" t="s">
        <v>222</v>
      </c>
      <c r="C180" s="3">
        <v>756.0</v>
      </c>
      <c r="D180" s="1">
        <v>0.0</v>
      </c>
      <c r="E180" s="2"/>
      <c r="F180" s="1" t="s">
        <v>19</v>
      </c>
      <c r="G180" s="1" t="s">
        <v>20</v>
      </c>
      <c r="H180" s="1" t="s">
        <v>10869</v>
      </c>
      <c r="I180" s="1" t="s">
        <v>10870</v>
      </c>
      <c r="J180" s="1" t="s">
        <v>10870</v>
      </c>
      <c r="K180" s="2"/>
      <c r="L180" s="1">
        <v>-8.0</v>
      </c>
      <c r="M180" s="1"/>
      <c r="N180" s="1">
        <v>11.237866666666667</v>
      </c>
      <c r="O180" s="1" t="s">
        <v>10259</v>
      </c>
      <c r="P180" s="1" t="s">
        <v>10871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25</v>
      </c>
      <c r="B181" s="1" t="s">
        <v>222</v>
      </c>
      <c r="C181" s="3">
        <v>264.0</v>
      </c>
      <c r="D181" s="1">
        <v>0.0</v>
      </c>
      <c r="E181" s="2"/>
      <c r="F181" s="1" t="s">
        <v>19</v>
      </c>
      <c r="G181" s="1" t="s">
        <v>26</v>
      </c>
      <c r="H181" s="1" t="s">
        <v>10872</v>
      </c>
      <c r="I181" s="1" t="s">
        <v>10873</v>
      </c>
      <c r="J181" s="1" t="s">
        <v>10873</v>
      </c>
      <c r="K181" s="2"/>
      <c r="L181" s="1">
        <v>-6.0</v>
      </c>
      <c r="M181" s="1"/>
      <c r="N181" s="1">
        <v>8.6689</v>
      </c>
      <c r="O181" s="1" t="s">
        <v>10259</v>
      </c>
      <c r="P181" s="1" t="s">
        <v>10874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99</v>
      </c>
      <c r="B182" s="1" t="s">
        <v>17</v>
      </c>
      <c r="C182" s="1">
        <v>236.0</v>
      </c>
      <c r="D182" s="1">
        <v>0.0</v>
      </c>
      <c r="E182" s="2"/>
      <c r="F182" s="1" t="s">
        <v>42</v>
      </c>
      <c r="G182" s="1" t="s">
        <v>26</v>
      </c>
      <c r="H182" s="1" t="s">
        <v>10875</v>
      </c>
      <c r="I182" s="1" t="s">
        <v>10876</v>
      </c>
      <c r="J182" s="1" t="s">
        <v>4950</v>
      </c>
      <c r="K182" s="2"/>
      <c r="L182" s="1">
        <v>421.0</v>
      </c>
      <c r="M182" s="1"/>
      <c r="N182" s="1">
        <v>0.5434</v>
      </c>
      <c r="O182" s="1" t="s">
        <v>102</v>
      </c>
      <c r="P182" s="1" t="s">
        <v>10877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25</v>
      </c>
      <c r="B183" s="1" t="s">
        <v>222</v>
      </c>
      <c r="C183" s="1">
        <v>482.0</v>
      </c>
      <c r="D183" s="1">
        <v>0.0</v>
      </c>
      <c r="E183" s="2"/>
      <c r="F183" s="1" t="s">
        <v>19</v>
      </c>
      <c r="G183" s="1" t="s">
        <v>20</v>
      </c>
      <c r="H183" s="1" t="s">
        <v>10878</v>
      </c>
      <c r="I183" s="1" t="s">
        <v>10879</v>
      </c>
      <c r="J183" s="1" t="s">
        <v>10879</v>
      </c>
      <c r="K183" s="2"/>
      <c r="L183" s="1">
        <v>-7.0</v>
      </c>
      <c r="M183" s="1"/>
      <c r="N183" s="1">
        <v>7.401416666666667</v>
      </c>
      <c r="O183" s="1" t="s">
        <v>10259</v>
      </c>
      <c r="P183" s="1" t="s">
        <v>10880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99</v>
      </c>
      <c r="B184" s="1" t="s">
        <v>17</v>
      </c>
      <c r="C184" s="1">
        <v>49.0</v>
      </c>
      <c r="D184" s="1">
        <v>0.0</v>
      </c>
      <c r="E184" s="2"/>
      <c r="F184" s="1" t="s">
        <v>42</v>
      </c>
      <c r="G184" s="1" t="s">
        <v>26</v>
      </c>
      <c r="H184" s="1" t="s">
        <v>10881</v>
      </c>
      <c r="I184" s="1" t="s">
        <v>10882</v>
      </c>
      <c r="J184" s="1" t="s">
        <v>4950</v>
      </c>
      <c r="K184" s="2"/>
      <c r="L184" s="1">
        <v>370.0</v>
      </c>
      <c r="M184" s="1"/>
      <c r="N184" s="1">
        <v>0.8826666666666667</v>
      </c>
      <c r="O184" s="1" t="s">
        <v>102</v>
      </c>
      <c r="P184" s="1" t="s">
        <v>10883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25</v>
      </c>
      <c r="B185" s="1" t="s">
        <v>222</v>
      </c>
      <c r="C185" s="1">
        <v>683.0</v>
      </c>
      <c r="D185" s="1">
        <v>0.0</v>
      </c>
      <c r="E185" s="2"/>
      <c r="F185" s="1" t="s">
        <v>19</v>
      </c>
      <c r="G185" s="1" t="s">
        <v>26</v>
      </c>
      <c r="H185" s="1" t="s">
        <v>10884</v>
      </c>
      <c r="I185" s="1" t="s">
        <v>10885</v>
      </c>
      <c r="J185" s="1" t="s">
        <v>10885</v>
      </c>
      <c r="K185" s="2"/>
      <c r="L185" s="1">
        <v>-10.0</v>
      </c>
      <c r="M185" s="1"/>
      <c r="N185" s="1">
        <v>9.253066666666667</v>
      </c>
      <c r="O185" s="1" t="s">
        <v>10259</v>
      </c>
      <c r="P185" s="1" t="s">
        <v>10886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3">
        <v>400.0</v>
      </c>
      <c r="D186" s="1">
        <v>0.0</v>
      </c>
      <c r="E186" s="2"/>
      <c r="F186" s="1" t="s">
        <v>42</v>
      </c>
      <c r="G186" s="1" t="s">
        <v>20</v>
      </c>
      <c r="H186" s="1" t="s">
        <v>10887</v>
      </c>
      <c r="I186" s="1" t="s">
        <v>10888</v>
      </c>
      <c r="J186" s="1" t="s">
        <v>10888</v>
      </c>
      <c r="K186" s="2"/>
      <c r="L186" s="1">
        <v>-1.0</v>
      </c>
      <c r="M186" s="1"/>
      <c r="N186" s="1">
        <v>13.63625</v>
      </c>
      <c r="O186" s="1" t="s">
        <v>10263</v>
      </c>
      <c r="P186" s="1" t="s">
        <v>10889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25</v>
      </c>
      <c r="B187" s="1" t="s">
        <v>222</v>
      </c>
      <c r="C187" s="1">
        <v>329.0</v>
      </c>
      <c r="D187" s="1">
        <v>0.0</v>
      </c>
      <c r="E187" s="2"/>
      <c r="F187" s="1" t="s">
        <v>19</v>
      </c>
      <c r="G187" s="1" t="s">
        <v>20</v>
      </c>
      <c r="H187" s="1" t="s">
        <v>10890</v>
      </c>
      <c r="I187" s="1" t="s">
        <v>10891</v>
      </c>
      <c r="J187" s="1" t="s">
        <v>10891</v>
      </c>
      <c r="K187" s="2"/>
      <c r="L187" s="1">
        <v>-7.0</v>
      </c>
      <c r="M187" s="1"/>
      <c r="N187" s="1">
        <v>7.770866666666667</v>
      </c>
      <c r="O187" s="1" t="s">
        <v>10259</v>
      </c>
      <c r="P187" s="1" t="s">
        <v>10892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25</v>
      </c>
      <c r="B188" s="1" t="s">
        <v>222</v>
      </c>
      <c r="C188" s="1">
        <v>294.0</v>
      </c>
      <c r="D188" s="1">
        <v>0.0</v>
      </c>
      <c r="E188" s="2"/>
      <c r="F188" s="1" t="s">
        <v>19</v>
      </c>
      <c r="G188" s="1" t="s">
        <v>20</v>
      </c>
      <c r="H188" s="1" t="s">
        <v>10893</v>
      </c>
      <c r="I188" s="1" t="s">
        <v>10894</v>
      </c>
      <c r="J188" s="1" t="s">
        <v>10894</v>
      </c>
      <c r="K188" s="2"/>
      <c r="L188" s="1">
        <v>-4.0</v>
      </c>
      <c r="M188" s="1"/>
      <c r="N188" s="1">
        <v>10.23435</v>
      </c>
      <c r="O188" s="1" t="s">
        <v>10259</v>
      </c>
      <c r="P188" s="1" t="s">
        <v>10895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16</v>
      </c>
      <c r="B189" s="1" t="s">
        <v>17</v>
      </c>
      <c r="C189" s="1">
        <v>264.0</v>
      </c>
      <c r="D189" s="1">
        <v>0.0</v>
      </c>
      <c r="E189" s="1" t="s">
        <v>18</v>
      </c>
      <c r="F189" s="1" t="s">
        <v>19</v>
      </c>
      <c r="G189" s="1" t="s">
        <v>20</v>
      </c>
      <c r="H189" s="1" t="s">
        <v>10896</v>
      </c>
      <c r="I189" s="1" t="s">
        <v>10897</v>
      </c>
      <c r="J189" s="1" t="s">
        <v>10897</v>
      </c>
      <c r="K189" s="2"/>
      <c r="L189" s="1">
        <v>-9.0</v>
      </c>
      <c r="M189" s="1"/>
      <c r="N189" s="1">
        <v>5.122233333333333</v>
      </c>
      <c r="O189" s="1" t="s">
        <v>10263</v>
      </c>
      <c r="P189" s="1" t="s">
        <v>10799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25</v>
      </c>
      <c r="B190" s="1" t="s">
        <v>222</v>
      </c>
      <c r="C190" s="3">
        <v>658.0</v>
      </c>
      <c r="D190" s="1">
        <v>0.0</v>
      </c>
      <c r="E190" s="2"/>
      <c r="F190" s="1" t="s">
        <v>19</v>
      </c>
      <c r="G190" s="1" t="s">
        <v>20</v>
      </c>
      <c r="H190" s="1" t="s">
        <v>10898</v>
      </c>
      <c r="I190" s="1" t="s">
        <v>10899</v>
      </c>
      <c r="J190" s="1" t="s">
        <v>10899</v>
      </c>
      <c r="K190" s="2"/>
      <c r="L190" s="1">
        <v>-13.0</v>
      </c>
      <c r="M190" s="1"/>
      <c r="N190" s="1">
        <v>6.5799666666666665</v>
      </c>
      <c r="O190" s="1" t="s">
        <v>10259</v>
      </c>
      <c r="P190" s="1" t="s">
        <v>10900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451.0</v>
      </c>
      <c r="D191" s="1">
        <v>0.0</v>
      </c>
      <c r="E191" s="1" t="s">
        <v>18</v>
      </c>
      <c r="F191" s="1" t="s">
        <v>19</v>
      </c>
      <c r="G191" s="1" t="s">
        <v>20</v>
      </c>
      <c r="H191" s="1" t="s">
        <v>10901</v>
      </c>
      <c r="I191" s="1" t="s">
        <v>10902</v>
      </c>
      <c r="J191" s="1" t="s">
        <v>10902</v>
      </c>
      <c r="K191" s="2"/>
      <c r="L191" s="1">
        <v>-8.0</v>
      </c>
      <c r="M191" s="1"/>
      <c r="N191" s="1">
        <v>6.821016666666667</v>
      </c>
      <c r="O191" s="1" t="s">
        <v>10263</v>
      </c>
      <c r="P191" s="1" t="s">
        <v>10903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99</v>
      </c>
      <c r="B192" s="1" t="s">
        <v>17</v>
      </c>
      <c r="C192" s="1">
        <v>992.0</v>
      </c>
      <c r="D192" s="1">
        <v>0.0</v>
      </c>
      <c r="E192" s="1" t="s">
        <v>10772</v>
      </c>
      <c r="F192" s="1" t="s">
        <v>32</v>
      </c>
      <c r="G192" s="1" t="s">
        <v>26</v>
      </c>
      <c r="H192" s="1" t="s">
        <v>10904</v>
      </c>
      <c r="I192" s="1" t="s">
        <v>10905</v>
      </c>
      <c r="J192" s="1" t="s">
        <v>10906</v>
      </c>
      <c r="K192" s="1" t="s">
        <v>10907</v>
      </c>
      <c r="L192" s="1">
        <v>0.0</v>
      </c>
      <c r="M192" s="1">
        <v>0.0117</v>
      </c>
      <c r="N192" s="1">
        <v>10.326633333333334</v>
      </c>
      <c r="O192" s="1" t="s">
        <v>102</v>
      </c>
      <c r="P192" s="1" t="s">
        <v>10908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16</v>
      </c>
      <c r="B193" s="1" t="s">
        <v>17</v>
      </c>
      <c r="C193" s="1">
        <v>299.0</v>
      </c>
      <c r="D193" s="1">
        <v>0.0</v>
      </c>
      <c r="E193" s="1" t="s">
        <v>18</v>
      </c>
      <c r="F193" s="1" t="s">
        <v>19</v>
      </c>
      <c r="G193" s="1" t="s">
        <v>20</v>
      </c>
      <c r="H193" s="1" t="s">
        <v>10909</v>
      </c>
      <c r="I193" s="1" t="s">
        <v>10910</v>
      </c>
      <c r="J193" s="1" t="s">
        <v>10910</v>
      </c>
      <c r="K193" s="2"/>
      <c r="L193" s="1">
        <v>-8.0</v>
      </c>
      <c r="M193" s="1"/>
      <c r="N193" s="1">
        <v>6.841083333333334</v>
      </c>
      <c r="O193" s="1" t="s">
        <v>10263</v>
      </c>
      <c r="P193" s="1" t="s">
        <v>10911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30</v>
      </c>
      <c r="B194" s="1" t="s">
        <v>17</v>
      </c>
      <c r="C194" s="1">
        <v>618.0</v>
      </c>
      <c r="D194" s="1">
        <v>0.0</v>
      </c>
      <c r="E194" s="1" t="s">
        <v>10772</v>
      </c>
      <c r="F194" s="1" t="s">
        <v>32</v>
      </c>
      <c r="G194" s="1" t="s">
        <v>20</v>
      </c>
      <c r="H194" s="1" t="s">
        <v>10912</v>
      </c>
      <c r="I194" s="1" t="s">
        <v>10913</v>
      </c>
      <c r="J194" s="1" t="s">
        <v>10914</v>
      </c>
      <c r="K194" s="1" t="s">
        <v>10915</v>
      </c>
      <c r="L194" s="1">
        <v>-6.0</v>
      </c>
      <c r="M194" s="1">
        <v>0.010666666666666666</v>
      </c>
      <c r="N194" s="1">
        <v>15.200183333333333</v>
      </c>
      <c r="O194" s="1" t="s">
        <v>37</v>
      </c>
      <c r="P194" s="1" t="s">
        <v>10916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25</v>
      </c>
      <c r="B195" s="1" t="s">
        <v>222</v>
      </c>
      <c r="C195" s="1">
        <v>756.0</v>
      </c>
      <c r="D195" s="1">
        <v>0.0</v>
      </c>
      <c r="E195" s="2"/>
      <c r="F195" s="1" t="s">
        <v>19</v>
      </c>
      <c r="G195" s="1" t="s">
        <v>20</v>
      </c>
      <c r="H195" s="1" t="s">
        <v>10917</v>
      </c>
      <c r="I195" s="1" t="s">
        <v>10918</v>
      </c>
      <c r="J195" s="1" t="s">
        <v>10918</v>
      </c>
      <c r="K195" s="2"/>
      <c r="L195" s="1">
        <v>-8.0</v>
      </c>
      <c r="M195" s="1"/>
      <c r="N195" s="1">
        <v>11.911483333333333</v>
      </c>
      <c r="O195" s="1" t="s">
        <v>10259</v>
      </c>
      <c r="P195" s="1" t="s">
        <v>10919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195</v>
      </c>
      <c r="B196" s="1" t="s">
        <v>222</v>
      </c>
      <c r="C196" s="1">
        <v>394.0</v>
      </c>
      <c r="D196" s="1">
        <v>0.0</v>
      </c>
      <c r="E196" s="1" t="s">
        <v>8348</v>
      </c>
      <c r="F196" s="1" t="s">
        <v>19</v>
      </c>
      <c r="G196" s="1" t="s">
        <v>20</v>
      </c>
      <c r="H196" s="1" t="s">
        <v>10920</v>
      </c>
      <c r="I196" s="1" t="s">
        <v>10921</v>
      </c>
      <c r="J196" s="1" t="s">
        <v>10921</v>
      </c>
      <c r="K196" s="2"/>
      <c r="L196" s="1">
        <v>-8.0</v>
      </c>
      <c r="M196" s="1"/>
      <c r="N196" s="1">
        <v>6.2472</v>
      </c>
      <c r="O196" s="1" t="s">
        <v>10259</v>
      </c>
      <c r="P196" s="1" t="s">
        <v>10922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25</v>
      </c>
      <c r="B197" s="1" t="s">
        <v>222</v>
      </c>
      <c r="C197" s="1">
        <v>593.0</v>
      </c>
      <c r="D197" s="1">
        <v>0.0</v>
      </c>
      <c r="E197" s="2"/>
      <c r="F197" s="1" t="s">
        <v>19</v>
      </c>
      <c r="G197" s="1" t="s">
        <v>20</v>
      </c>
      <c r="H197" s="1" t="s">
        <v>10923</v>
      </c>
      <c r="I197" s="1" t="s">
        <v>10924</v>
      </c>
      <c r="J197" s="1" t="s">
        <v>10924</v>
      </c>
      <c r="K197" s="2"/>
      <c r="L197" s="1">
        <v>-9.0</v>
      </c>
      <c r="M197" s="1"/>
      <c r="N197" s="1">
        <v>10.461866666666667</v>
      </c>
      <c r="O197" s="1" t="s">
        <v>10259</v>
      </c>
      <c r="P197" s="1" t="s">
        <v>10925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1">
        <v>426.0</v>
      </c>
      <c r="D198" s="1">
        <v>0.0</v>
      </c>
      <c r="E198" s="1" t="s">
        <v>18</v>
      </c>
      <c r="F198" s="1" t="s">
        <v>19</v>
      </c>
      <c r="G198" s="1" t="s">
        <v>20</v>
      </c>
      <c r="H198" s="1" t="s">
        <v>10926</v>
      </c>
      <c r="I198" s="1" t="s">
        <v>10927</v>
      </c>
      <c r="J198" s="1" t="s">
        <v>10927</v>
      </c>
      <c r="K198" s="2"/>
      <c r="L198" s="1">
        <v>-8.0</v>
      </c>
      <c r="M198" s="1"/>
      <c r="N198" s="1">
        <v>6.1182</v>
      </c>
      <c r="O198" s="1" t="s">
        <v>10263</v>
      </c>
      <c r="P198" s="1" t="s">
        <v>10928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1">
        <v>592.0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10929</v>
      </c>
      <c r="I199" s="1" t="s">
        <v>10930</v>
      </c>
      <c r="J199" s="1" t="s">
        <v>10930</v>
      </c>
      <c r="K199" s="2"/>
      <c r="L199" s="1">
        <v>-10.0</v>
      </c>
      <c r="M199" s="1"/>
      <c r="N199" s="1">
        <v>9.1011</v>
      </c>
      <c r="O199" s="1" t="s">
        <v>10263</v>
      </c>
      <c r="P199" s="1" t="s">
        <v>10931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329.0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10932</v>
      </c>
      <c r="I200" s="1" t="s">
        <v>10933</v>
      </c>
      <c r="J200" s="1" t="s">
        <v>10933</v>
      </c>
      <c r="K200" s="2"/>
      <c r="L200" s="1">
        <v>-8.0</v>
      </c>
      <c r="M200" s="1"/>
      <c r="N200" s="1">
        <v>6.24635</v>
      </c>
      <c r="O200" s="1" t="s">
        <v>10263</v>
      </c>
      <c r="P200" s="1" t="s">
        <v>10934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30</v>
      </c>
      <c r="B201" s="1" t="s">
        <v>17</v>
      </c>
      <c r="C201" s="1">
        <v>366.0</v>
      </c>
      <c r="D201" s="1">
        <v>92.0</v>
      </c>
      <c r="E201" s="2"/>
      <c r="F201" s="1" t="s">
        <v>42</v>
      </c>
      <c r="G201" s="1" t="s">
        <v>20</v>
      </c>
      <c r="H201" s="1" t="s">
        <v>10935</v>
      </c>
      <c r="I201" s="1" t="s">
        <v>10936</v>
      </c>
      <c r="J201" s="1" t="s">
        <v>4950</v>
      </c>
      <c r="K201" s="2"/>
      <c r="L201" s="1">
        <v>459.0</v>
      </c>
      <c r="M201" s="1"/>
      <c r="N201" s="1">
        <v>6.255433333333333</v>
      </c>
      <c r="O201" s="1" t="s">
        <v>37</v>
      </c>
      <c r="P201" s="1" t="s">
        <v>10937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30</v>
      </c>
      <c r="B202" s="1" t="s">
        <v>17</v>
      </c>
      <c r="C202" s="1">
        <v>223.0</v>
      </c>
      <c r="D202" s="1">
        <v>56.0</v>
      </c>
      <c r="E202" s="2"/>
      <c r="F202" s="1" t="s">
        <v>42</v>
      </c>
      <c r="G202" s="1" t="s">
        <v>51</v>
      </c>
      <c r="H202" s="1" t="s">
        <v>10938</v>
      </c>
      <c r="I202" s="1" t="s">
        <v>10939</v>
      </c>
      <c r="J202" s="1" t="s">
        <v>4950</v>
      </c>
      <c r="K202" s="2"/>
      <c r="L202" s="1">
        <v>458.0</v>
      </c>
      <c r="M202" s="1"/>
      <c r="N202" s="1">
        <v>8.701616666666666</v>
      </c>
      <c r="O202" s="1" t="s">
        <v>37</v>
      </c>
      <c r="P202" s="1" t="s">
        <v>10661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99</v>
      </c>
      <c r="B203" s="1" t="s">
        <v>17</v>
      </c>
      <c r="C203" s="1">
        <v>1116.0</v>
      </c>
      <c r="D203" s="1">
        <v>0.0</v>
      </c>
      <c r="E203" s="2"/>
      <c r="F203" s="1" t="s">
        <v>42</v>
      </c>
      <c r="G203" s="1" t="s">
        <v>26</v>
      </c>
      <c r="H203" s="1" t="s">
        <v>10940</v>
      </c>
      <c r="I203" s="1" t="s">
        <v>10941</v>
      </c>
      <c r="J203" s="1" t="s">
        <v>4950</v>
      </c>
      <c r="K203" s="2"/>
      <c r="L203" s="1">
        <v>470.0</v>
      </c>
      <c r="M203" s="1"/>
      <c r="N203" s="1">
        <v>8.52235</v>
      </c>
      <c r="O203" s="1" t="s">
        <v>102</v>
      </c>
      <c r="P203" s="1" t="s">
        <v>10942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195</v>
      </c>
      <c r="B204" s="1" t="s">
        <v>222</v>
      </c>
      <c r="C204" s="1">
        <v>329.0</v>
      </c>
      <c r="D204" s="1">
        <v>0.0</v>
      </c>
      <c r="E204" s="1" t="s">
        <v>9679</v>
      </c>
      <c r="F204" s="1" t="s">
        <v>19</v>
      </c>
      <c r="G204" s="1" t="s">
        <v>20</v>
      </c>
      <c r="H204" s="1" t="s">
        <v>10943</v>
      </c>
      <c r="I204" s="1" t="s">
        <v>10944</v>
      </c>
      <c r="J204" s="1" t="s">
        <v>10944</v>
      </c>
      <c r="K204" s="2"/>
      <c r="L204" s="1">
        <v>-3.0</v>
      </c>
      <c r="M204" s="1"/>
      <c r="N204" s="1">
        <v>11.138566666666666</v>
      </c>
      <c r="O204" s="1" t="s">
        <v>10259</v>
      </c>
      <c r="P204" s="1" t="s">
        <v>10945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25</v>
      </c>
      <c r="B205" s="1" t="s">
        <v>222</v>
      </c>
      <c r="C205" s="1">
        <v>329.0</v>
      </c>
      <c r="D205" s="1">
        <v>0.0</v>
      </c>
      <c r="E205" s="2"/>
      <c r="F205" s="1" t="s">
        <v>19</v>
      </c>
      <c r="G205" s="1" t="s">
        <v>20</v>
      </c>
      <c r="H205" s="1" t="s">
        <v>10946</v>
      </c>
      <c r="I205" s="1" t="s">
        <v>10947</v>
      </c>
      <c r="J205" s="1" t="s">
        <v>10947</v>
      </c>
      <c r="K205" s="2"/>
      <c r="L205" s="1">
        <v>-5.0</v>
      </c>
      <c r="M205" s="1"/>
      <c r="N205" s="1">
        <v>9.818416666666666</v>
      </c>
      <c r="O205" s="1" t="s">
        <v>10259</v>
      </c>
      <c r="P205" s="1" t="s">
        <v>10948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25</v>
      </c>
      <c r="B206" s="1" t="s">
        <v>222</v>
      </c>
      <c r="C206" s="1">
        <v>443.0</v>
      </c>
      <c r="D206" s="1">
        <v>0.0</v>
      </c>
      <c r="E206" s="2"/>
      <c r="F206" s="1" t="s">
        <v>19</v>
      </c>
      <c r="G206" s="1" t="s">
        <v>20</v>
      </c>
      <c r="H206" s="1" t="s">
        <v>10949</v>
      </c>
      <c r="I206" s="1" t="s">
        <v>10950</v>
      </c>
      <c r="J206" s="1" t="s">
        <v>10950</v>
      </c>
      <c r="K206" s="2"/>
      <c r="L206" s="1">
        <v>-7.0</v>
      </c>
      <c r="M206" s="1"/>
      <c r="N206" s="1">
        <v>7.646366666666666</v>
      </c>
      <c r="O206" s="1" t="s">
        <v>10259</v>
      </c>
      <c r="P206" s="1" t="s">
        <v>10951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30</v>
      </c>
      <c r="B207" s="1" t="s">
        <v>17</v>
      </c>
      <c r="C207" s="1">
        <v>647.0</v>
      </c>
      <c r="D207" s="1">
        <v>0.0</v>
      </c>
      <c r="E207" s="1" t="s">
        <v>10952</v>
      </c>
      <c r="F207" s="1" t="s">
        <v>32</v>
      </c>
      <c r="G207" s="1" t="s">
        <v>20</v>
      </c>
      <c r="H207" s="1" t="s">
        <v>10953</v>
      </c>
      <c r="I207" s="1" t="s">
        <v>10954</v>
      </c>
      <c r="J207" s="1" t="s">
        <v>10955</v>
      </c>
      <c r="K207" s="1" t="s">
        <v>10956</v>
      </c>
      <c r="L207" s="1">
        <v>-6.0</v>
      </c>
      <c r="M207" s="1">
        <v>0.011133333333333334</v>
      </c>
      <c r="N207" s="1">
        <v>20.208083333333335</v>
      </c>
      <c r="O207" s="1" t="s">
        <v>37</v>
      </c>
      <c r="P207" s="1" t="s">
        <v>10957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99</v>
      </c>
      <c r="B208" s="1" t="s">
        <v>17</v>
      </c>
      <c r="C208" s="3">
        <v>498.0</v>
      </c>
      <c r="D208" s="1">
        <v>0.0</v>
      </c>
      <c r="E208" s="2"/>
      <c r="F208" s="1" t="s">
        <v>42</v>
      </c>
      <c r="G208" s="1" t="s">
        <v>26</v>
      </c>
      <c r="H208" s="1" t="s">
        <v>10958</v>
      </c>
      <c r="I208" s="1" t="s">
        <v>10959</v>
      </c>
      <c r="J208" s="1" t="s">
        <v>4950</v>
      </c>
      <c r="K208" s="2"/>
      <c r="L208" s="1">
        <v>497.0</v>
      </c>
      <c r="M208" s="1"/>
      <c r="N208" s="1">
        <v>3.9612833333333333</v>
      </c>
      <c r="O208" s="1" t="s">
        <v>102</v>
      </c>
      <c r="P208" s="1" t="s">
        <v>10960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3">
        <v>329.0</v>
      </c>
      <c r="D209" s="1">
        <v>0.0</v>
      </c>
      <c r="E209" s="1" t="s">
        <v>18</v>
      </c>
      <c r="F209" s="1" t="s">
        <v>19</v>
      </c>
      <c r="G209" s="1" t="s">
        <v>20</v>
      </c>
      <c r="H209" s="1" t="s">
        <v>10961</v>
      </c>
      <c r="I209" s="1" t="s">
        <v>10962</v>
      </c>
      <c r="J209" s="1" t="s">
        <v>10962</v>
      </c>
      <c r="K209" s="2"/>
      <c r="L209" s="1">
        <v>-3.0</v>
      </c>
      <c r="M209" s="1"/>
      <c r="N209" s="1">
        <v>11.8344</v>
      </c>
      <c r="O209" s="1" t="s">
        <v>10263</v>
      </c>
      <c r="P209" s="1" t="s">
        <v>10285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1" t="s">
        <v>17</v>
      </c>
      <c r="C210" s="1">
        <v>247.0</v>
      </c>
      <c r="D210" s="1">
        <v>62.0</v>
      </c>
      <c r="E210" s="2"/>
      <c r="F210" s="1" t="s">
        <v>42</v>
      </c>
      <c r="G210" s="1" t="s">
        <v>51</v>
      </c>
      <c r="H210" s="1" t="s">
        <v>10963</v>
      </c>
      <c r="I210" s="1" t="s">
        <v>10964</v>
      </c>
      <c r="J210" s="1" t="s">
        <v>4950</v>
      </c>
      <c r="K210" s="2"/>
      <c r="L210" s="1">
        <v>491.0</v>
      </c>
      <c r="M210" s="1"/>
      <c r="N210" s="1">
        <v>8.69995</v>
      </c>
      <c r="O210" s="1" t="s">
        <v>37</v>
      </c>
      <c r="P210" s="1" t="s">
        <v>10965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3">
        <v>398.0</v>
      </c>
      <c r="D211" s="1">
        <v>0.0</v>
      </c>
      <c r="E211" s="1" t="s">
        <v>18</v>
      </c>
      <c r="F211" s="1" t="s">
        <v>19</v>
      </c>
      <c r="G211" s="1" t="s">
        <v>20</v>
      </c>
      <c r="H211" s="1" t="s">
        <v>10966</v>
      </c>
      <c r="I211" s="1" t="s">
        <v>10967</v>
      </c>
      <c r="J211" s="1" t="s">
        <v>10967</v>
      </c>
      <c r="K211" s="2"/>
      <c r="L211" s="1">
        <v>-8.0</v>
      </c>
      <c r="M211" s="1"/>
      <c r="N211" s="1">
        <v>6.78735</v>
      </c>
      <c r="O211" s="1" t="s">
        <v>10263</v>
      </c>
      <c r="P211" s="1" t="s">
        <v>10968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3">
        <v>399.0</v>
      </c>
      <c r="D212" s="1">
        <v>0.0</v>
      </c>
      <c r="E212" s="1" t="s">
        <v>18</v>
      </c>
      <c r="F212" s="1" t="s">
        <v>19</v>
      </c>
      <c r="G212" s="1" t="s">
        <v>20</v>
      </c>
      <c r="H212" s="1" t="s">
        <v>10969</v>
      </c>
      <c r="I212" s="1" t="s">
        <v>10970</v>
      </c>
      <c r="J212" s="1" t="s">
        <v>10970</v>
      </c>
      <c r="K212" s="2"/>
      <c r="L212" s="1">
        <v>0.0</v>
      </c>
      <c r="M212" s="1"/>
      <c r="N212" s="1">
        <v>15.176416666666666</v>
      </c>
      <c r="O212" s="1" t="s">
        <v>10263</v>
      </c>
      <c r="P212" s="1" t="s">
        <v>10971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25</v>
      </c>
      <c r="B213" s="1" t="s">
        <v>222</v>
      </c>
      <c r="C213" s="1">
        <v>728.0</v>
      </c>
      <c r="D213" s="1">
        <v>0.0</v>
      </c>
      <c r="E213" s="2"/>
      <c r="F213" s="1" t="s">
        <v>19</v>
      </c>
      <c r="G213" s="1" t="s">
        <v>20</v>
      </c>
      <c r="H213" s="1" t="s">
        <v>10972</v>
      </c>
      <c r="I213" s="1" t="s">
        <v>10973</v>
      </c>
      <c r="J213" s="1" t="s">
        <v>10973</v>
      </c>
      <c r="K213" s="2"/>
      <c r="L213" s="1">
        <v>0.0</v>
      </c>
      <c r="M213" s="1"/>
      <c r="N213" s="1">
        <v>19.9128</v>
      </c>
      <c r="O213" s="1" t="s">
        <v>10259</v>
      </c>
      <c r="P213" s="1" t="s">
        <v>10974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30</v>
      </c>
      <c r="B214" s="1" t="s">
        <v>17</v>
      </c>
      <c r="C214" s="3">
        <v>493.0</v>
      </c>
      <c r="D214" s="1">
        <v>0.0</v>
      </c>
      <c r="E214" s="1" t="s">
        <v>10952</v>
      </c>
      <c r="F214" s="1" t="s">
        <v>32</v>
      </c>
      <c r="G214" s="1" t="s">
        <v>26</v>
      </c>
      <c r="H214" s="1" t="s">
        <v>10975</v>
      </c>
      <c r="I214" s="1" t="s">
        <v>10976</v>
      </c>
      <c r="J214" s="1" t="s">
        <v>10977</v>
      </c>
      <c r="K214" s="1" t="s">
        <v>10978</v>
      </c>
      <c r="L214" s="1">
        <v>-12.0</v>
      </c>
      <c r="M214" s="1">
        <v>0.017833333333333333</v>
      </c>
      <c r="N214" s="1">
        <v>11.972283333333333</v>
      </c>
      <c r="O214" s="1" t="s">
        <v>37</v>
      </c>
      <c r="P214" s="1" t="s">
        <v>10979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25</v>
      </c>
      <c r="B215" s="1" t="s">
        <v>17</v>
      </c>
      <c r="C215" s="1">
        <v>329.0</v>
      </c>
      <c r="D215" s="1">
        <v>0.0</v>
      </c>
      <c r="E215" s="2"/>
      <c r="F215" s="1" t="s">
        <v>19</v>
      </c>
      <c r="G215" s="1" t="s">
        <v>20</v>
      </c>
      <c r="H215" s="1" t="s">
        <v>10980</v>
      </c>
      <c r="I215" s="1" t="s">
        <v>10981</v>
      </c>
      <c r="J215" s="1" t="s">
        <v>10981</v>
      </c>
      <c r="K215" s="2"/>
      <c r="L215" s="1">
        <v>1.0</v>
      </c>
      <c r="M215" s="1"/>
      <c r="N215" s="1">
        <v>16.18648333333333</v>
      </c>
      <c r="O215" s="1" t="s">
        <v>10259</v>
      </c>
      <c r="P215" s="1" t="s">
        <v>10982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16</v>
      </c>
      <c r="B216" s="1" t="s">
        <v>17</v>
      </c>
      <c r="C216" s="1">
        <v>410.0</v>
      </c>
      <c r="D216" s="1">
        <v>0.0</v>
      </c>
      <c r="E216" s="1" t="s">
        <v>18</v>
      </c>
      <c r="F216" s="1" t="s">
        <v>19</v>
      </c>
      <c r="G216" s="1" t="s">
        <v>20</v>
      </c>
      <c r="H216" s="1" t="s">
        <v>10983</v>
      </c>
      <c r="I216" s="1" t="s">
        <v>10984</v>
      </c>
      <c r="J216" s="1" t="s">
        <v>10984</v>
      </c>
      <c r="K216" s="2"/>
      <c r="L216" s="1">
        <v>-1.0</v>
      </c>
      <c r="M216" s="1"/>
      <c r="N216" s="1">
        <v>13.441166666666666</v>
      </c>
      <c r="O216" s="1" t="s">
        <v>10263</v>
      </c>
      <c r="P216" s="1" t="s">
        <v>10985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25</v>
      </c>
      <c r="B217" s="1" t="s">
        <v>17</v>
      </c>
      <c r="C217" s="1">
        <v>394.0</v>
      </c>
      <c r="D217" s="1">
        <v>0.0</v>
      </c>
      <c r="E217" s="2"/>
      <c r="F217" s="1" t="s">
        <v>19</v>
      </c>
      <c r="G217" s="1" t="s">
        <v>20</v>
      </c>
      <c r="H217" s="1" t="s">
        <v>10986</v>
      </c>
      <c r="I217" s="1" t="s">
        <v>10987</v>
      </c>
      <c r="J217" s="1" t="s">
        <v>10987</v>
      </c>
      <c r="K217" s="2"/>
      <c r="L217" s="1">
        <v>-5.0</v>
      </c>
      <c r="M217" s="1"/>
      <c r="N217" s="1">
        <v>9.257033333333334</v>
      </c>
      <c r="O217" s="1" t="s">
        <v>10259</v>
      </c>
      <c r="P217" s="1" t="s">
        <v>10988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1041.0</v>
      </c>
      <c r="D218" s="1">
        <v>0.0</v>
      </c>
      <c r="E218" s="1" t="s">
        <v>18</v>
      </c>
      <c r="F218" s="1" t="s">
        <v>19</v>
      </c>
      <c r="G218" s="1" t="s">
        <v>20</v>
      </c>
      <c r="H218" s="1" t="s">
        <v>10989</v>
      </c>
      <c r="I218" s="1" t="s">
        <v>10990</v>
      </c>
      <c r="J218" s="1" t="s">
        <v>10990</v>
      </c>
      <c r="K218" s="2"/>
      <c r="L218" s="1">
        <v>0.0</v>
      </c>
      <c r="M218" s="1"/>
      <c r="N218" s="1">
        <v>19.847816666666667</v>
      </c>
      <c r="O218" s="1" t="s">
        <v>10263</v>
      </c>
      <c r="P218" s="1" t="s">
        <v>10991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17</v>
      </c>
      <c r="C219" s="1">
        <v>523.0</v>
      </c>
      <c r="D219" s="1">
        <v>0.0</v>
      </c>
      <c r="E219" s="1" t="s">
        <v>10952</v>
      </c>
      <c r="F219" s="1" t="s">
        <v>32</v>
      </c>
      <c r="G219" s="1" t="s">
        <v>20</v>
      </c>
      <c r="H219" s="1" t="s">
        <v>10992</v>
      </c>
      <c r="I219" s="1" t="s">
        <v>10993</v>
      </c>
      <c r="J219" s="1" t="s">
        <v>10994</v>
      </c>
      <c r="K219" s="1" t="s">
        <v>10995</v>
      </c>
      <c r="L219" s="1">
        <v>-10.0</v>
      </c>
      <c r="M219" s="1">
        <v>0.014633333333333333</v>
      </c>
      <c r="N219" s="1">
        <v>12.113316666666666</v>
      </c>
      <c r="O219" s="1" t="s">
        <v>37</v>
      </c>
      <c r="P219" s="1" t="s">
        <v>10996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99</v>
      </c>
      <c r="B220" s="1" t="s">
        <v>17</v>
      </c>
      <c r="C220" s="1">
        <v>119.0</v>
      </c>
      <c r="D220" s="1">
        <v>0.0</v>
      </c>
      <c r="E220" s="2"/>
      <c r="F220" s="1" t="s">
        <v>42</v>
      </c>
      <c r="G220" s="1" t="s">
        <v>26</v>
      </c>
      <c r="H220" s="1" t="s">
        <v>10997</v>
      </c>
      <c r="I220" s="1" t="s">
        <v>10998</v>
      </c>
      <c r="J220" s="1" t="s">
        <v>10998</v>
      </c>
      <c r="K220" s="2"/>
      <c r="L220" s="1">
        <v>-4.0</v>
      </c>
      <c r="M220" s="1"/>
      <c r="N220" s="1">
        <v>1.7609333333333332</v>
      </c>
      <c r="O220" s="1" t="s">
        <v>102</v>
      </c>
      <c r="P220" s="1" t="s">
        <v>10999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25</v>
      </c>
      <c r="B221" s="1" t="s">
        <v>17</v>
      </c>
      <c r="C221" s="1">
        <v>329.0</v>
      </c>
      <c r="D221" s="1">
        <v>0.0</v>
      </c>
      <c r="E221" s="2"/>
      <c r="F221" s="1" t="s">
        <v>19</v>
      </c>
      <c r="G221" s="1" t="s">
        <v>20</v>
      </c>
      <c r="H221" s="1" t="s">
        <v>11000</v>
      </c>
      <c r="I221" s="1" t="s">
        <v>11001</v>
      </c>
      <c r="J221" s="1" t="s">
        <v>11001</v>
      </c>
      <c r="K221" s="2"/>
      <c r="L221" s="1">
        <v>-9.0</v>
      </c>
      <c r="M221" s="1"/>
      <c r="N221" s="1">
        <v>5.5119</v>
      </c>
      <c r="O221" s="1" t="s">
        <v>10259</v>
      </c>
      <c r="P221" s="1" t="s">
        <v>11002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1">
        <v>658.0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11003</v>
      </c>
      <c r="I222" s="1" t="s">
        <v>11004</v>
      </c>
      <c r="J222" s="1" t="s">
        <v>11004</v>
      </c>
      <c r="K222" s="2"/>
      <c r="L222" s="1">
        <v>-9.0</v>
      </c>
      <c r="M222" s="1"/>
      <c r="N222" s="1">
        <v>10.0209</v>
      </c>
      <c r="O222" s="1" t="s">
        <v>10263</v>
      </c>
      <c r="P222" s="1" t="s">
        <v>11005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324.0</v>
      </c>
      <c r="D223" s="1">
        <v>0.0</v>
      </c>
      <c r="E223" s="1" t="s">
        <v>18</v>
      </c>
      <c r="F223" s="1" t="s">
        <v>19</v>
      </c>
      <c r="G223" s="1" t="s">
        <v>20</v>
      </c>
      <c r="H223" s="1" t="s">
        <v>11006</v>
      </c>
      <c r="I223" s="1" t="s">
        <v>11007</v>
      </c>
      <c r="J223" s="1" t="s">
        <v>11007</v>
      </c>
      <c r="K223" s="2"/>
      <c r="L223" s="1">
        <v>-12.0</v>
      </c>
      <c r="M223" s="1"/>
      <c r="N223" s="1">
        <v>5.973916666666667</v>
      </c>
      <c r="O223" s="1" t="s">
        <v>10263</v>
      </c>
      <c r="P223" s="1" t="s">
        <v>11008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99</v>
      </c>
      <c r="B224" s="1" t="s">
        <v>17</v>
      </c>
      <c r="C224" s="3">
        <v>309.0</v>
      </c>
      <c r="D224" s="1">
        <v>0.0</v>
      </c>
      <c r="E224" s="1" t="s">
        <v>10952</v>
      </c>
      <c r="F224" s="1" t="s">
        <v>32</v>
      </c>
      <c r="G224" s="1" t="s">
        <v>26</v>
      </c>
      <c r="H224" s="1" t="s">
        <v>11009</v>
      </c>
      <c r="I224" s="1" t="s">
        <v>11010</v>
      </c>
      <c r="J224" s="1" t="s">
        <v>11011</v>
      </c>
      <c r="K224" s="1" t="s">
        <v>11012</v>
      </c>
      <c r="L224" s="1">
        <v>-2.0</v>
      </c>
      <c r="M224" s="1">
        <v>0.014616666666666667</v>
      </c>
      <c r="N224" s="1">
        <v>12.8161</v>
      </c>
      <c r="O224" s="1" t="s">
        <v>102</v>
      </c>
      <c r="P224" s="1" t="s">
        <v>11013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30</v>
      </c>
      <c r="B225" s="1" t="s">
        <v>17</v>
      </c>
      <c r="C225" s="1">
        <v>119.0</v>
      </c>
      <c r="D225" s="1">
        <v>0.0</v>
      </c>
      <c r="E225" s="2"/>
      <c r="F225" s="1" t="s">
        <v>42</v>
      </c>
      <c r="G225" s="1" t="s">
        <v>51</v>
      </c>
      <c r="H225" s="1" t="s">
        <v>11014</v>
      </c>
      <c r="I225" s="1" t="s">
        <v>11015</v>
      </c>
      <c r="J225" s="1" t="s">
        <v>11015</v>
      </c>
      <c r="K225" s="2"/>
      <c r="L225" s="1">
        <v>-10.0</v>
      </c>
      <c r="M225" s="1"/>
      <c r="N225" s="1">
        <v>9.738166666666666</v>
      </c>
      <c r="O225" s="1" t="s">
        <v>37</v>
      </c>
      <c r="P225" s="1" t="s">
        <v>11016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3">
        <v>658.0</v>
      </c>
      <c r="D226" s="1">
        <v>0.0</v>
      </c>
      <c r="E226" s="1" t="s">
        <v>18</v>
      </c>
      <c r="F226" s="1" t="s">
        <v>19</v>
      </c>
      <c r="G226" s="1" t="s">
        <v>20</v>
      </c>
      <c r="H226" s="1" t="s">
        <v>11017</v>
      </c>
      <c r="I226" s="1" t="s">
        <v>11018</v>
      </c>
      <c r="J226" s="1" t="s">
        <v>11018</v>
      </c>
      <c r="K226" s="2"/>
      <c r="L226" s="1">
        <v>-11.0</v>
      </c>
      <c r="M226" s="1"/>
      <c r="N226" s="1">
        <v>8.036283333333333</v>
      </c>
      <c r="O226" s="1" t="s">
        <v>10263</v>
      </c>
      <c r="P226" s="1" t="s">
        <v>11019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3">
        <v>349.0</v>
      </c>
      <c r="D227" s="1">
        <v>0.0</v>
      </c>
      <c r="E227" s="1" t="s">
        <v>18</v>
      </c>
      <c r="F227" s="1" t="s">
        <v>19</v>
      </c>
      <c r="G227" s="1" t="s">
        <v>20</v>
      </c>
      <c r="H227" s="1" t="s">
        <v>11020</v>
      </c>
      <c r="I227" s="1" t="s">
        <v>11021</v>
      </c>
      <c r="J227" s="1" t="s">
        <v>11021</v>
      </c>
      <c r="K227" s="2"/>
      <c r="L227" s="1">
        <v>-8.0</v>
      </c>
      <c r="M227" s="1"/>
      <c r="N227" s="1">
        <v>6.104783333333334</v>
      </c>
      <c r="O227" s="1" t="s">
        <v>10263</v>
      </c>
      <c r="P227" s="1" t="s">
        <v>11022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25</v>
      </c>
      <c r="B228" s="1" t="s">
        <v>17</v>
      </c>
      <c r="C228" s="1">
        <v>329.0</v>
      </c>
      <c r="D228" s="1">
        <v>0.0</v>
      </c>
      <c r="E228" s="2"/>
      <c r="F228" s="1" t="s">
        <v>19</v>
      </c>
      <c r="G228" s="1" t="s">
        <v>26</v>
      </c>
      <c r="H228" s="1" t="s">
        <v>11023</v>
      </c>
      <c r="I228" s="1" t="s">
        <v>11024</v>
      </c>
      <c r="J228" s="1" t="s">
        <v>11024</v>
      </c>
      <c r="K228" s="2"/>
      <c r="L228" s="1">
        <v>-5.0</v>
      </c>
      <c r="M228" s="1"/>
      <c r="N228" s="1">
        <v>9.075066666666666</v>
      </c>
      <c r="O228" s="1" t="s">
        <v>10259</v>
      </c>
      <c r="P228" s="1" t="s">
        <v>11025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426.0</v>
      </c>
      <c r="D229" s="1">
        <v>0.0</v>
      </c>
      <c r="E229" s="1" t="s">
        <v>18</v>
      </c>
      <c r="F229" s="1" t="s">
        <v>19</v>
      </c>
      <c r="G229" s="1" t="s">
        <v>20</v>
      </c>
      <c r="H229" s="1" t="s">
        <v>11026</v>
      </c>
      <c r="I229" s="1" t="s">
        <v>11027</v>
      </c>
      <c r="J229" s="1" t="s">
        <v>11027</v>
      </c>
      <c r="K229" s="2"/>
      <c r="L229" s="1">
        <v>-7.0</v>
      </c>
      <c r="M229" s="1"/>
      <c r="N229" s="1">
        <v>7.8030333333333335</v>
      </c>
      <c r="O229" s="1" t="s">
        <v>10263</v>
      </c>
      <c r="P229" s="1" t="s">
        <v>11028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25</v>
      </c>
      <c r="B230" s="1" t="s">
        <v>17</v>
      </c>
      <c r="C230" s="3">
        <v>351.0</v>
      </c>
      <c r="D230" s="1">
        <v>0.0</v>
      </c>
      <c r="E230" s="2"/>
      <c r="F230" s="1" t="s">
        <v>19</v>
      </c>
      <c r="G230" s="1" t="s">
        <v>20</v>
      </c>
      <c r="H230" s="1" t="s">
        <v>11029</v>
      </c>
      <c r="I230" s="1" t="s">
        <v>11030</v>
      </c>
      <c r="J230" s="1" t="s">
        <v>11030</v>
      </c>
      <c r="K230" s="2"/>
      <c r="L230" s="1">
        <v>-7.0</v>
      </c>
      <c r="M230" s="1"/>
      <c r="N230" s="1">
        <v>7.181966666666667</v>
      </c>
      <c r="O230" s="1" t="s">
        <v>10259</v>
      </c>
      <c r="P230" s="1" t="s">
        <v>11031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99</v>
      </c>
      <c r="B231" s="1" t="s">
        <v>17</v>
      </c>
      <c r="C231" s="1">
        <v>286.3</v>
      </c>
      <c r="D231" s="1">
        <v>122.7</v>
      </c>
      <c r="E231" s="1" t="s">
        <v>10772</v>
      </c>
      <c r="F231" s="1" t="s">
        <v>32</v>
      </c>
      <c r="G231" s="1" t="s">
        <v>26</v>
      </c>
      <c r="H231" s="1" t="s">
        <v>11032</v>
      </c>
      <c r="I231" s="1" t="s">
        <v>11033</v>
      </c>
      <c r="J231" s="1" t="s">
        <v>11034</v>
      </c>
      <c r="K231" s="1" t="s">
        <v>11035</v>
      </c>
      <c r="L231" s="1">
        <v>-3.0</v>
      </c>
      <c r="M231" s="1">
        <v>0.014333333333333333</v>
      </c>
      <c r="N231" s="1">
        <v>15.454683333333334</v>
      </c>
      <c r="O231" s="1" t="s">
        <v>102</v>
      </c>
      <c r="P231" s="1" t="s">
        <v>11036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3">
        <v>528.0</v>
      </c>
      <c r="D232" s="1">
        <v>0.0</v>
      </c>
      <c r="E232" s="1" t="s">
        <v>18</v>
      </c>
      <c r="F232" s="1" t="s">
        <v>19</v>
      </c>
      <c r="G232" s="1" t="s">
        <v>20</v>
      </c>
      <c r="H232" s="1" t="s">
        <v>11037</v>
      </c>
      <c r="I232" s="1" t="s">
        <v>11038</v>
      </c>
      <c r="J232" s="1" t="s">
        <v>11038</v>
      </c>
      <c r="K232" s="2"/>
      <c r="L232" s="1">
        <v>-7.0</v>
      </c>
      <c r="M232" s="1"/>
      <c r="N232" s="1">
        <v>12.0722</v>
      </c>
      <c r="O232" s="1" t="s">
        <v>10263</v>
      </c>
      <c r="P232" s="1" t="s">
        <v>11039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195</v>
      </c>
      <c r="B233" s="1" t="s">
        <v>17</v>
      </c>
      <c r="C233" s="1">
        <v>329.0</v>
      </c>
      <c r="D233" s="1">
        <v>0.0</v>
      </c>
      <c r="E233" s="1" t="s">
        <v>304</v>
      </c>
      <c r="F233" s="1" t="s">
        <v>19</v>
      </c>
      <c r="G233" s="1" t="s">
        <v>20</v>
      </c>
      <c r="H233" s="1" t="s">
        <v>11040</v>
      </c>
      <c r="I233" s="1" t="s">
        <v>11041</v>
      </c>
      <c r="J233" s="1" t="s">
        <v>11041</v>
      </c>
      <c r="K233" s="2"/>
      <c r="L233" s="1">
        <v>-6.0</v>
      </c>
      <c r="M233" s="1"/>
      <c r="N233" s="1">
        <v>8.57395</v>
      </c>
      <c r="O233" s="1" t="s">
        <v>10259</v>
      </c>
      <c r="P233" s="1" t="s">
        <v>9477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1">
        <v>894.0</v>
      </c>
      <c r="D234" s="1">
        <v>0.0</v>
      </c>
      <c r="E234" s="1" t="s">
        <v>18</v>
      </c>
      <c r="F234" s="1" t="s">
        <v>19</v>
      </c>
      <c r="G234" s="1" t="s">
        <v>20</v>
      </c>
      <c r="H234" s="1" t="s">
        <v>11042</v>
      </c>
      <c r="I234" s="1" t="s">
        <v>11043</v>
      </c>
      <c r="J234" s="1" t="s">
        <v>11043</v>
      </c>
      <c r="K234" s="2"/>
      <c r="L234" s="1">
        <v>-7.0</v>
      </c>
      <c r="M234" s="1"/>
      <c r="N234" s="1">
        <v>12.39195</v>
      </c>
      <c r="O234" s="1" t="s">
        <v>10263</v>
      </c>
      <c r="P234" s="1" t="s">
        <v>11044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16</v>
      </c>
      <c r="B235" s="1" t="s">
        <v>17</v>
      </c>
      <c r="C235" s="1">
        <v>528.0</v>
      </c>
      <c r="D235" s="1">
        <v>0.0</v>
      </c>
      <c r="E235" s="1" t="s">
        <v>18</v>
      </c>
      <c r="F235" s="1" t="s">
        <v>19</v>
      </c>
      <c r="G235" s="1" t="s">
        <v>20</v>
      </c>
      <c r="H235" s="1" t="s">
        <v>11045</v>
      </c>
      <c r="I235" s="1" t="s">
        <v>11046</v>
      </c>
      <c r="J235" s="1" t="s">
        <v>11046</v>
      </c>
      <c r="K235" s="2"/>
      <c r="L235" s="1">
        <v>-11.0</v>
      </c>
      <c r="M235" s="1"/>
      <c r="N235" s="1">
        <v>8.211183333333333</v>
      </c>
      <c r="O235" s="1" t="s">
        <v>10263</v>
      </c>
      <c r="P235" s="1" t="s">
        <v>11047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987.0</v>
      </c>
      <c r="D236" s="1">
        <v>0.0</v>
      </c>
      <c r="E236" s="1" t="s">
        <v>18</v>
      </c>
      <c r="F236" s="1" t="s">
        <v>19</v>
      </c>
      <c r="G236" s="1" t="s">
        <v>20</v>
      </c>
      <c r="H236" s="1" t="s">
        <v>11048</v>
      </c>
      <c r="I236" s="1" t="s">
        <v>11049</v>
      </c>
      <c r="J236" s="1" t="s">
        <v>11049</v>
      </c>
      <c r="K236" s="2"/>
      <c r="L236" s="1">
        <v>-6.0</v>
      </c>
      <c r="M236" s="1"/>
      <c r="N236" s="1">
        <v>13.3721</v>
      </c>
      <c r="O236" s="1" t="s">
        <v>10263</v>
      </c>
      <c r="P236" s="1" t="s">
        <v>11050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16</v>
      </c>
      <c r="B237" s="1" t="s">
        <v>17</v>
      </c>
      <c r="C237" s="3">
        <v>329.0</v>
      </c>
      <c r="D237" s="1">
        <v>0.0</v>
      </c>
      <c r="E237" s="1" t="s">
        <v>18</v>
      </c>
      <c r="F237" s="1" t="s">
        <v>19</v>
      </c>
      <c r="G237" s="1" t="s">
        <v>20</v>
      </c>
      <c r="H237" s="1" t="s">
        <v>11051</v>
      </c>
      <c r="I237" s="1" t="s">
        <v>11052</v>
      </c>
      <c r="J237" s="1" t="s">
        <v>11052</v>
      </c>
      <c r="K237" s="2"/>
      <c r="L237" s="1">
        <v>-5.0</v>
      </c>
      <c r="M237" s="1"/>
      <c r="N237" s="1">
        <v>9.517766666666667</v>
      </c>
      <c r="O237" s="1" t="s">
        <v>10263</v>
      </c>
      <c r="P237" s="1" t="s">
        <v>10407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493.0</v>
      </c>
      <c r="D238" s="1">
        <v>0.0</v>
      </c>
      <c r="E238" s="1" t="s">
        <v>18</v>
      </c>
      <c r="F238" s="1" t="s">
        <v>19</v>
      </c>
      <c r="G238" s="1" t="s">
        <v>20</v>
      </c>
      <c r="H238" s="1" t="s">
        <v>11053</v>
      </c>
      <c r="I238" s="1" t="s">
        <v>11054</v>
      </c>
      <c r="J238" s="1" t="s">
        <v>11054</v>
      </c>
      <c r="K238" s="2"/>
      <c r="L238" s="1">
        <v>-6.0</v>
      </c>
      <c r="M238" s="1"/>
      <c r="N238" s="1">
        <v>8.108083333333333</v>
      </c>
      <c r="O238" s="1" t="s">
        <v>10263</v>
      </c>
      <c r="P238" s="1" t="s">
        <v>11055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30</v>
      </c>
      <c r="B239" s="1" t="s">
        <v>17</v>
      </c>
      <c r="C239" s="3">
        <v>318.0</v>
      </c>
      <c r="D239" s="1">
        <v>0.0</v>
      </c>
      <c r="E239" s="1" t="s">
        <v>10772</v>
      </c>
      <c r="F239" s="1" t="s">
        <v>32</v>
      </c>
      <c r="G239" s="1" t="s">
        <v>26</v>
      </c>
      <c r="H239" s="1" t="s">
        <v>11056</v>
      </c>
      <c r="I239" s="1" t="s">
        <v>11057</v>
      </c>
      <c r="J239" s="1" t="s">
        <v>11058</v>
      </c>
      <c r="K239" s="1" t="s">
        <v>11059</v>
      </c>
      <c r="L239" s="1">
        <v>0.0</v>
      </c>
      <c r="M239" s="1">
        <v>0.01325</v>
      </c>
      <c r="N239" s="1">
        <v>9.42035</v>
      </c>
      <c r="O239" s="1" t="s">
        <v>37</v>
      </c>
      <c r="P239" s="1" t="s">
        <v>11060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3">
        <v>504.0</v>
      </c>
      <c r="D240" s="1">
        <v>0.0</v>
      </c>
      <c r="E240" s="1" t="s">
        <v>18</v>
      </c>
      <c r="F240" s="1" t="s">
        <v>19</v>
      </c>
      <c r="G240" s="1" t="s">
        <v>20</v>
      </c>
      <c r="H240" s="1" t="s">
        <v>11061</v>
      </c>
      <c r="I240" s="1" t="s">
        <v>11062</v>
      </c>
      <c r="J240" s="1" t="s">
        <v>11062</v>
      </c>
      <c r="K240" s="2"/>
      <c r="L240" s="1">
        <v>0.0</v>
      </c>
      <c r="M240" s="1"/>
      <c r="N240" s="1">
        <v>20.345166666666668</v>
      </c>
      <c r="O240" s="1" t="s">
        <v>10263</v>
      </c>
      <c r="P240" s="1" t="s">
        <v>11063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1" t="s">
        <v>17</v>
      </c>
      <c r="C241" s="1">
        <v>643.0</v>
      </c>
      <c r="D241" s="1">
        <v>0.0</v>
      </c>
      <c r="E241" s="1" t="s">
        <v>18</v>
      </c>
      <c r="F241" s="1" t="s">
        <v>19</v>
      </c>
      <c r="G241" s="1" t="s">
        <v>20</v>
      </c>
      <c r="H241" s="1" t="s">
        <v>11064</v>
      </c>
      <c r="I241" s="1" t="s">
        <v>11065</v>
      </c>
      <c r="J241" s="1" t="s">
        <v>11065</v>
      </c>
      <c r="K241" s="2"/>
      <c r="L241" s="1">
        <v>-5.0</v>
      </c>
      <c r="M241" s="1"/>
      <c r="N241" s="1">
        <v>14.627433333333334</v>
      </c>
      <c r="O241" s="1" t="s">
        <v>10263</v>
      </c>
      <c r="P241" s="1" t="s">
        <v>11066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25</v>
      </c>
      <c r="B242" s="1" t="s">
        <v>222</v>
      </c>
      <c r="C242" s="1">
        <v>433.0</v>
      </c>
      <c r="D242" s="1">
        <v>0.0</v>
      </c>
      <c r="E242" s="2"/>
      <c r="F242" s="1" t="s">
        <v>19</v>
      </c>
      <c r="G242" s="1" t="s">
        <v>20</v>
      </c>
      <c r="H242" s="1" t="s">
        <v>11067</v>
      </c>
      <c r="I242" s="1" t="s">
        <v>11068</v>
      </c>
      <c r="J242" s="1" t="s">
        <v>11068</v>
      </c>
      <c r="K242" s="2"/>
      <c r="L242" s="1">
        <v>-5.0</v>
      </c>
      <c r="M242" s="1"/>
      <c r="N242" s="1">
        <v>9.833033333333333</v>
      </c>
      <c r="O242" s="1" t="s">
        <v>10259</v>
      </c>
      <c r="P242" s="1" t="s">
        <v>11069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1">
        <v>313.0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11070</v>
      </c>
      <c r="I243" s="1" t="s">
        <v>11071</v>
      </c>
      <c r="J243" s="1" t="s">
        <v>11071</v>
      </c>
      <c r="K243" s="2"/>
      <c r="L243" s="1">
        <v>-5.0</v>
      </c>
      <c r="M243" s="1"/>
      <c r="N243" s="1">
        <v>9.6769</v>
      </c>
      <c r="O243" s="1" t="s">
        <v>10263</v>
      </c>
      <c r="P243" s="1" t="s">
        <v>11072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17</v>
      </c>
      <c r="C244" s="1">
        <v>521.0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11073</v>
      </c>
      <c r="I244" s="1" t="s">
        <v>11074</v>
      </c>
      <c r="J244" s="1" t="s">
        <v>11074</v>
      </c>
      <c r="K244" s="2"/>
      <c r="L244" s="1">
        <v>-2.0</v>
      </c>
      <c r="M244" s="1"/>
      <c r="N244" s="1">
        <v>17.364266666666666</v>
      </c>
      <c r="O244" s="1" t="s">
        <v>10263</v>
      </c>
      <c r="P244" s="1" t="s">
        <v>11075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195</v>
      </c>
      <c r="B245" s="1" t="s">
        <v>222</v>
      </c>
      <c r="C245" s="3">
        <v>289.0</v>
      </c>
      <c r="D245" s="1">
        <v>0.0</v>
      </c>
      <c r="E245" s="1" t="s">
        <v>11076</v>
      </c>
      <c r="F245" s="1" t="s">
        <v>19</v>
      </c>
      <c r="G245" s="1" t="s">
        <v>20</v>
      </c>
      <c r="H245" s="1" t="s">
        <v>11077</v>
      </c>
      <c r="I245" s="1" t="s">
        <v>11078</v>
      </c>
      <c r="J245" s="1" t="s">
        <v>11078</v>
      </c>
      <c r="K245" s="2"/>
      <c r="L245" s="1">
        <v>-4.0</v>
      </c>
      <c r="M245" s="1"/>
      <c r="N245" s="1">
        <v>10.614166666666666</v>
      </c>
      <c r="O245" s="1" t="s">
        <v>10259</v>
      </c>
      <c r="P245" s="1" t="s">
        <v>7691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30</v>
      </c>
      <c r="B246" s="1" t="s">
        <v>17</v>
      </c>
      <c r="C246" s="1">
        <v>586.0</v>
      </c>
      <c r="D246" s="1">
        <v>146.0</v>
      </c>
      <c r="E246" s="2"/>
      <c r="F246" s="1" t="s">
        <v>42</v>
      </c>
      <c r="G246" s="1" t="s">
        <v>20</v>
      </c>
      <c r="H246" s="1" t="s">
        <v>11079</v>
      </c>
      <c r="I246" s="1" t="s">
        <v>11080</v>
      </c>
      <c r="J246" s="1" t="s">
        <v>11080</v>
      </c>
      <c r="K246" s="2"/>
      <c r="L246" s="1">
        <v>-7.0</v>
      </c>
      <c r="M246" s="1"/>
      <c r="N246" s="1">
        <v>16.188566666666667</v>
      </c>
      <c r="O246" s="1" t="s">
        <v>37</v>
      </c>
      <c r="P246" s="1" t="s">
        <v>11081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30</v>
      </c>
      <c r="B247" s="1" t="s">
        <v>17</v>
      </c>
      <c r="C247" s="3">
        <v>389.0</v>
      </c>
      <c r="D247" s="1">
        <v>0.0</v>
      </c>
      <c r="E247" s="1" t="s">
        <v>10772</v>
      </c>
      <c r="F247" s="1" t="s">
        <v>32</v>
      </c>
      <c r="G247" s="1" t="s">
        <v>20</v>
      </c>
      <c r="H247" s="1" t="s">
        <v>11082</v>
      </c>
      <c r="I247" s="1" t="s">
        <v>11083</v>
      </c>
      <c r="J247" s="1" t="s">
        <v>11084</v>
      </c>
      <c r="K247" s="1" t="s">
        <v>11085</v>
      </c>
      <c r="L247" s="1">
        <v>10.0</v>
      </c>
      <c r="M247" s="1">
        <v>0.02155</v>
      </c>
      <c r="N247" s="1">
        <v>15.240683333333333</v>
      </c>
      <c r="O247" s="1" t="s">
        <v>37</v>
      </c>
      <c r="P247" s="1" t="s">
        <v>11086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195</v>
      </c>
      <c r="B248" s="1" t="s">
        <v>222</v>
      </c>
      <c r="C248" s="1">
        <v>433.0</v>
      </c>
      <c r="D248" s="1">
        <v>0.0</v>
      </c>
      <c r="E248" s="1" t="s">
        <v>10701</v>
      </c>
      <c r="F248" s="1" t="s">
        <v>19</v>
      </c>
      <c r="G248" s="1" t="s">
        <v>20</v>
      </c>
      <c r="H248" s="1" t="s">
        <v>11087</v>
      </c>
      <c r="I248" s="1" t="s">
        <v>11088</v>
      </c>
      <c r="J248" s="1" t="s">
        <v>11088</v>
      </c>
      <c r="K248" s="2"/>
      <c r="L248" s="1">
        <v>-3.0</v>
      </c>
      <c r="M248" s="1"/>
      <c r="N248" s="1">
        <v>11.95135</v>
      </c>
      <c r="O248" s="1" t="s">
        <v>10259</v>
      </c>
      <c r="P248" s="1" t="s">
        <v>11089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1051.0</v>
      </c>
      <c r="D249" s="1">
        <v>0.0</v>
      </c>
      <c r="E249" s="1" t="s">
        <v>18</v>
      </c>
      <c r="F249" s="1" t="s">
        <v>19</v>
      </c>
      <c r="G249" s="1" t="s">
        <v>20</v>
      </c>
      <c r="H249" s="1" t="s">
        <v>11090</v>
      </c>
      <c r="I249" s="1" t="s">
        <v>11091</v>
      </c>
      <c r="J249" s="1" t="s">
        <v>11091</v>
      </c>
      <c r="K249" s="2"/>
      <c r="L249" s="1">
        <v>0.0</v>
      </c>
      <c r="M249" s="1"/>
      <c r="N249" s="1">
        <v>20.28075</v>
      </c>
      <c r="O249" s="1" t="s">
        <v>10263</v>
      </c>
      <c r="P249" s="1" t="s">
        <v>11092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25</v>
      </c>
      <c r="B250" s="1" t="s">
        <v>222</v>
      </c>
      <c r="C250" s="3">
        <v>399.0</v>
      </c>
      <c r="D250" s="1">
        <v>0.0</v>
      </c>
      <c r="E250" s="2"/>
      <c r="F250" s="1" t="s">
        <v>19</v>
      </c>
      <c r="G250" s="1" t="s">
        <v>20</v>
      </c>
      <c r="H250" s="1" t="s">
        <v>11093</v>
      </c>
      <c r="I250" s="1" t="s">
        <v>11094</v>
      </c>
      <c r="J250" s="1" t="s">
        <v>11094</v>
      </c>
      <c r="K250" s="2"/>
      <c r="L250" s="1">
        <v>-7.0</v>
      </c>
      <c r="M250" s="1"/>
      <c r="N250" s="1">
        <v>7.2351833333333335</v>
      </c>
      <c r="O250" s="1" t="s">
        <v>10259</v>
      </c>
      <c r="P250" s="1" t="s">
        <v>11095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25</v>
      </c>
      <c r="B251" s="1" t="s">
        <v>222</v>
      </c>
      <c r="C251" s="1">
        <v>274.0</v>
      </c>
      <c r="D251" s="1">
        <v>0.0</v>
      </c>
      <c r="E251" s="2"/>
      <c r="F251" s="1" t="s">
        <v>19</v>
      </c>
      <c r="G251" s="1" t="s">
        <v>26</v>
      </c>
      <c r="H251" s="1" t="s">
        <v>11096</v>
      </c>
      <c r="I251" s="1" t="s">
        <v>11097</v>
      </c>
      <c r="J251" s="1" t="s">
        <v>11097</v>
      </c>
      <c r="K251" s="2"/>
      <c r="L251" s="1">
        <v>-5.0</v>
      </c>
      <c r="M251" s="1"/>
      <c r="N251" s="1">
        <v>9.061066666666667</v>
      </c>
      <c r="O251" s="1" t="s">
        <v>10259</v>
      </c>
      <c r="P251" s="1" t="s">
        <v>11098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30</v>
      </c>
      <c r="B252" s="1" t="s">
        <v>17</v>
      </c>
      <c r="C252" s="1">
        <v>567.0</v>
      </c>
      <c r="D252" s="1">
        <v>0.0</v>
      </c>
      <c r="E252" s="1" t="s">
        <v>10952</v>
      </c>
      <c r="F252" s="1" t="s">
        <v>32</v>
      </c>
      <c r="G252" s="1" t="s">
        <v>20</v>
      </c>
      <c r="H252" s="1" t="s">
        <v>11099</v>
      </c>
      <c r="I252" s="1" t="s">
        <v>11100</v>
      </c>
      <c r="J252" s="1" t="s">
        <v>11101</v>
      </c>
      <c r="K252" s="1" t="s">
        <v>11102</v>
      </c>
      <c r="L252" s="1">
        <v>-19.0</v>
      </c>
      <c r="M252" s="1">
        <v>0.0111</v>
      </c>
      <c r="N252" s="1">
        <v>9.535516666666666</v>
      </c>
      <c r="O252" s="1" t="s">
        <v>37</v>
      </c>
      <c r="P252" s="1" t="s">
        <v>11103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25</v>
      </c>
      <c r="B253" s="1" t="s">
        <v>17</v>
      </c>
      <c r="C253" s="3">
        <v>657.0</v>
      </c>
      <c r="D253" s="1">
        <v>0.0</v>
      </c>
      <c r="E253" s="2"/>
      <c r="F253" s="1" t="s">
        <v>19</v>
      </c>
      <c r="G253" s="1" t="s">
        <v>26</v>
      </c>
      <c r="H253" s="1" t="s">
        <v>11104</v>
      </c>
      <c r="I253" s="1" t="s">
        <v>11105</v>
      </c>
      <c r="J253" s="1" t="s">
        <v>11105</v>
      </c>
      <c r="K253" s="2"/>
      <c r="L253" s="1">
        <v>159.0</v>
      </c>
      <c r="M253" s="1"/>
      <c r="N253" s="1">
        <v>179.86831666666666</v>
      </c>
      <c r="O253" s="1" t="s">
        <v>10259</v>
      </c>
      <c r="P253" s="1" t="s">
        <v>11106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195</v>
      </c>
      <c r="B254" s="1" t="s">
        <v>222</v>
      </c>
      <c r="C254" s="1">
        <v>788.0</v>
      </c>
      <c r="D254" s="1">
        <v>0.0</v>
      </c>
      <c r="E254" s="1" t="s">
        <v>2757</v>
      </c>
      <c r="F254" s="1" t="s">
        <v>19</v>
      </c>
      <c r="G254" s="1" t="s">
        <v>20</v>
      </c>
      <c r="H254" s="1" t="s">
        <v>11107</v>
      </c>
      <c r="I254" s="1" t="s">
        <v>11108</v>
      </c>
      <c r="J254" s="1" t="s">
        <v>11108</v>
      </c>
      <c r="K254" s="2"/>
      <c r="L254" s="1">
        <v>-8.0</v>
      </c>
      <c r="M254" s="1"/>
      <c r="N254" s="1">
        <v>11.24295</v>
      </c>
      <c r="O254" s="1" t="s">
        <v>10259</v>
      </c>
      <c r="P254" s="1" t="s">
        <v>11109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99</v>
      </c>
      <c r="B255" s="1" t="s">
        <v>17</v>
      </c>
      <c r="C255" s="1">
        <v>40.0</v>
      </c>
      <c r="D255" s="1">
        <v>70.0</v>
      </c>
      <c r="E255" s="2"/>
      <c r="F255" s="1" t="s">
        <v>42</v>
      </c>
      <c r="G255" s="1" t="s">
        <v>26</v>
      </c>
      <c r="H255" s="1" t="s">
        <v>11110</v>
      </c>
      <c r="I255" s="1" t="s">
        <v>11111</v>
      </c>
      <c r="J255" s="1" t="s">
        <v>11111</v>
      </c>
      <c r="K255" s="2"/>
      <c r="L255" s="1">
        <v>-3.0</v>
      </c>
      <c r="M255" s="1"/>
      <c r="N255" s="1">
        <v>2.0517333333333334</v>
      </c>
      <c r="O255" s="1" t="s">
        <v>102</v>
      </c>
      <c r="P255" s="1" t="s">
        <v>11112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99</v>
      </c>
      <c r="B256" s="1" t="s">
        <v>17</v>
      </c>
      <c r="C256" s="1">
        <v>528.0</v>
      </c>
      <c r="D256" s="1">
        <v>0.0</v>
      </c>
      <c r="E256" s="2"/>
      <c r="F256" s="1" t="s">
        <v>42</v>
      </c>
      <c r="G256" s="1" t="s">
        <v>26</v>
      </c>
      <c r="H256" s="1" t="s">
        <v>11113</v>
      </c>
      <c r="I256" s="1" t="s">
        <v>11114</v>
      </c>
      <c r="J256" s="1" t="s">
        <v>11114</v>
      </c>
      <c r="K256" s="2"/>
      <c r="L256" s="1">
        <v>0.0</v>
      </c>
      <c r="M256" s="1"/>
      <c r="N256" s="1">
        <v>10.9371</v>
      </c>
      <c r="O256" s="1" t="s">
        <v>102</v>
      </c>
      <c r="P256" s="1" t="s">
        <v>11115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1">
        <v>264.0</v>
      </c>
      <c r="D257" s="1">
        <v>0.0</v>
      </c>
      <c r="E257" s="1" t="s">
        <v>18</v>
      </c>
      <c r="F257" s="1" t="s">
        <v>19</v>
      </c>
      <c r="G257" s="1" t="s">
        <v>20</v>
      </c>
      <c r="H257" s="1" t="s">
        <v>11116</v>
      </c>
      <c r="I257" s="1" t="s">
        <v>11117</v>
      </c>
      <c r="J257" s="1" t="s">
        <v>11117</v>
      </c>
      <c r="K257" s="2"/>
      <c r="L257" s="1">
        <v>-3.0</v>
      </c>
      <c r="M257" s="1"/>
      <c r="N257" s="1">
        <v>11.9514</v>
      </c>
      <c r="O257" s="1" t="s">
        <v>10263</v>
      </c>
      <c r="P257" s="1" t="s">
        <v>10273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394.0</v>
      </c>
      <c r="D258" s="1">
        <v>0.0</v>
      </c>
      <c r="E258" s="1" t="s">
        <v>18</v>
      </c>
      <c r="F258" s="1" t="s">
        <v>19</v>
      </c>
      <c r="G258" s="1" t="s">
        <v>20</v>
      </c>
      <c r="H258" s="1" t="s">
        <v>11118</v>
      </c>
      <c r="I258" s="1" t="s">
        <v>11119</v>
      </c>
      <c r="J258" s="1" t="s">
        <v>11119</v>
      </c>
      <c r="K258" s="2"/>
      <c r="L258" s="1">
        <v>-3.0</v>
      </c>
      <c r="M258" s="1"/>
      <c r="N258" s="1">
        <v>11.8927</v>
      </c>
      <c r="O258" s="1" t="s">
        <v>10263</v>
      </c>
      <c r="P258" s="1" t="s">
        <v>11120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30</v>
      </c>
      <c r="B259" s="1" t="s">
        <v>17</v>
      </c>
      <c r="C259" s="1">
        <v>622.0</v>
      </c>
      <c r="D259" s="1">
        <v>305.0</v>
      </c>
      <c r="E259" s="2"/>
      <c r="F259" s="1" t="s">
        <v>42</v>
      </c>
      <c r="G259" s="1" t="s">
        <v>20</v>
      </c>
      <c r="H259" s="1" t="s">
        <v>11121</v>
      </c>
      <c r="I259" s="1" t="s">
        <v>11122</v>
      </c>
      <c r="J259" s="1" t="s">
        <v>11122</v>
      </c>
      <c r="K259" s="2"/>
      <c r="L259" s="1">
        <v>-8.0</v>
      </c>
      <c r="M259" s="1"/>
      <c r="N259" s="1">
        <v>42.56105</v>
      </c>
      <c r="O259" s="1" t="s">
        <v>37</v>
      </c>
      <c r="P259" s="1" t="s">
        <v>11123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195</v>
      </c>
      <c r="B260" s="1" t="s">
        <v>222</v>
      </c>
      <c r="C260" s="1">
        <v>897.0</v>
      </c>
      <c r="D260" s="1">
        <v>0.0</v>
      </c>
      <c r="E260" s="1" t="s">
        <v>3197</v>
      </c>
      <c r="F260" s="1" t="s">
        <v>19</v>
      </c>
      <c r="G260" s="1" t="s">
        <v>20</v>
      </c>
      <c r="H260" s="1" t="s">
        <v>11124</v>
      </c>
      <c r="I260" s="1" t="s">
        <v>11125</v>
      </c>
      <c r="J260" s="1" t="s">
        <v>11125</v>
      </c>
      <c r="K260" s="2"/>
      <c r="L260" s="1">
        <v>-2.0</v>
      </c>
      <c r="M260" s="1"/>
      <c r="N260" s="1">
        <v>17.4571</v>
      </c>
      <c r="O260" s="1" t="s">
        <v>10259</v>
      </c>
      <c r="P260" s="1" t="s">
        <v>11126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30</v>
      </c>
      <c r="B261" s="1" t="s">
        <v>17</v>
      </c>
      <c r="C261" s="1">
        <v>422.0</v>
      </c>
      <c r="D261" s="1">
        <v>106.0</v>
      </c>
      <c r="E261" s="2"/>
      <c r="F261" s="1" t="s">
        <v>42</v>
      </c>
      <c r="G261" s="1" t="s">
        <v>26</v>
      </c>
      <c r="H261" s="1" t="s">
        <v>11127</v>
      </c>
      <c r="I261" s="1" t="s">
        <v>11128</v>
      </c>
      <c r="J261" s="1" t="s">
        <v>11128</v>
      </c>
      <c r="K261" s="2"/>
      <c r="L261" s="1">
        <v>-10.0</v>
      </c>
      <c r="M261" s="1"/>
      <c r="N261" s="1">
        <v>8.668083333333334</v>
      </c>
      <c r="O261" s="1" t="s">
        <v>37</v>
      </c>
      <c r="P261" s="1" t="s">
        <v>11129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30</v>
      </c>
      <c r="B262" s="1" t="s">
        <v>17</v>
      </c>
      <c r="C262" s="1">
        <v>358.0</v>
      </c>
      <c r="D262" s="1">
        <v>0.0</v>
      </c>
      <c r="E262" s="1" t="s">
        <v>10772</v>
      </c>
      <c r="F262" s="1" t="s">
        <v>32</v>
      </c>
      <c r="G262" s="1" t="s">
        <v>20</v>
      </c>
      <c r="H262" s="1" t="s">
        <v>11130</v>
      </c>
      <c r="I262" s="1" t="s">
        <v>11131</v>
      </c>
      <c r="J262" s="1" t="s">
        <v>11132</v>
      </c>
      <c r="K262" s="1" t="s">
        <v>11133</v>
      </c>
      <c r="L262" s="1">
        <v>-12.0</v>
      </c>
      <c r="M262" s="1">
        <v>0.016266666666666665</v>
      </c>
      <c r="N262" s="1">
        <v>6.8229</v>
      </c>
      <c r="O262" s="1" t="s">
        <v>37</v>
      </c>
      <c r="P262" s="1" t="s">
        <v>11134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30</v>
      </c>
      <c r="B263" s="1" t="s">
        <v>17</v>
      </c>
      <c r="C263" s="1">
        <v>398.0</v>
      </c>
      <c r="D263" s="1">
        <v>0.0</v>
      </c>
      <c r="E263" s="1" t="s">
        <v>10772</v>
      </c>
      <c r="F263" s="1" t="s">
        <v>32</v>
      </c>
      <c r="G263" s="1" t="s">
        <v>26</v>
      </c>
      <c r="H263" s="1" t="s">
        <v>11135</v>
      </c>
      <c r="I263" s="1" t="s">
        <v>11136</v>
      </c>
      <c r="J263" s="1" t="s">
        <v>11137</v>
      </c>
      <c r="K263" s="1" t="s">
        <v>11138</v>
      </c>
      <c r="L263" s="1">
        <v>-2.0</v>
      </c>
      <c r="M263" s="1">
        <v>0.011366666666666667</v>
      </c>
      <c r="N263" s="1">
        <v>6.678366666666666</v>
      </c>
      <c r="O263" s="1" t="s">
        <v>37</v>
      </c>
      <c r="P263" s="1" t="s">
        <v>11139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1">
        <v>543.0</v>
      </c>
      <c r="D264" s="1">
        <v>0.0</v>
      </c>
      <c r="E264" s="1" t="s">
        <v>10772</v>
      </c>
      <c r="F264" s="1" t="s">
        <v>32</v>
      </c>
      <c r="G264" s="1" t="s">
        <v>20</v>
      </c>
      <c r="H264" s="1" t="s">
        <v>11140</v>
      </c>
      <c r="I264" s="1" t="s">
        <v>11141</v>
      </c>
      <c r="J264" s="1" t="s">
        <v>11142</v>
      </c>
      <c r="K264" s="1" t="s">
        <v>11143</v>
      </c>
      <c r="L264" s="1">
        <v>-5.0</v>
      </c>
      <c r="M264" s="1">
        <v>0.010366666666666666</v>
      </c>
      <c r="N264" s="1">
        <v>19.98305</v>
      </c>
      <c r="O264" s="1" t="s">
        <v>37</v>
      </c>
      <c r="P264" s="1" t="s">
        <v>11144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3">
        <v>598.0</v>
      </c>
      <c r="D265" s="1">
        <v>0.0</v>
      </c>
      <c r="E265" s="1" t="s">
        <v>18</v>
      </c>
      <c r="F265" s="1" t="s">
        <v>19</v>
      </c>
      <c r="G265" s="1" t="s">
        <v>20</v>
      </c>
      <c r="H265" s="1" t="s">
        <v>11145</v>
      </c>
      <c r="I265" s="1" t="s">
        <v>11146</v>
      </c>
      <c r="J265" s="1" t="s">
        <v>11146</v>
      </c>
      <c r="K265" s="2"/>
      <c r="L265" s="1">
        <v>-1.0</v>
      </c>
      <c r="M265" s="1"/>
      <c r="N265" s="1">
        <v>18.149016666666668</v>
      </c>
      <c r="O265" s="1" t="s">
        <v>10263</v>
      </c>
      <c r="P265" s="1" t="s">
        <v>11147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30</v>
      </c>
      <c r="B266" s="1" t="s">
        <v>17</v>
      </c>
      <c r="C266" s="1">
        <v>309.0</v>
      </c>
      <c r="D266" s="1">
        <v>0.0</v>
      </c>
      <c r="E266" s="1" t="s">
        <v>10952</v>
      </c>
      <c r="F266" s="1" t="s">
        <v>32</v>
      </c>
      <c r="G266" s="1" t="s">
        <v>20</v>
      </c>
      <c r="H266" s="1" t="s">
        <v>11148</v>
      </c>
      <c r="I266" s="1" t="s">
        <v>11149</v>
      </c>
      <c r="J266" s="1" t="s">
        <v>11150</v>
      </c>
      <c r="K266" s="1" t="s">
        <v>11151</v>
      </c>
      <c r="L266" s="1">
        <v>-12.0</v>
      </c>
      <c r="M266" s="1">
        <v>0.009933333333333334</v>
      </c>
      <c r="N266" s="1">
        <v>12.366266666666666</v>
      </c>
      <c r="O266" s="1" t="s">
        <v>37</v>
      </c>
      <c r="P266" s="1" t="s">
        <v>11152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25</v>
      </c>
      <c r="B267" s="1" t="s">
        <v>222</v>
      </c>
      <c r="C267" s="1">
        <v>677.0</v>
      </c>
      <c r="D267" s="1">
        <v>0.0</v>
      </c>
      <c r="E267" s="2"/>
      <c r="F267" s="1" t="s">
        <v>19</v>
      </c>
      <c r="G267" s="1" t="s">
        <v>20</v>
      </c>
      <c r="H267" s="1" t="s">
        <v>11153</v>
      </c>
      <c r="I267" s="1" t="s">
        <v>11154</v>
      </c>
      <c r="J267" s="1" t="s">
        <v>11154</v>
      </c>
      <c r="K267" s="2"/>
      <c r="L267" s="1">
        <v>-6.0</v>
      </c>
      <c r="M267" s="1"/>
      <c r="N267" s="1">
        <v>13.434166666666666</v>
      </c>
      <c r="O267" s="1" t="s">
        <v>10259</v>
      </c>
      <c r="P267" s="1" t="s">
        <v>11155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99</v>
      </c>
      <c r="B268" s="1" t="s">
        <v>17</v>
      </c>
      <c r="C268" s="1">
        <v>428.0</v>
      </c>
      <c r="D268" s="1">
        <v>0.0</v>
      </c>
      <c r="E268" s="2"/>
      <c r="F268" s="1" t="s">
        <v>42</v>
      </c>
      <c r="G268" s="1" t="s">
        <v>26</v>
      </c>
      <c r="H268" s="1" t="s">
        <v>11156</v>
      </c>
      <c r="I268" s="1" t="s">
        <v>11157</v>
      </c>
      <c r="J268" s="1" t="s">
        <v>11157</v>
      </c>
      <c r="K268" s="2"/>
      <c r="L268" s="1">
        <v>0.0</v>
      </c>
      <c r="M268" s="1"/>
      <c r="N268" s="1">
        <v>6.50935</v>
      </c>
      <c r="O268" s="1" t="s">
        <v>102</v>
      </c>
      <c r="P268" s="1" t="s">
        <v>11158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195</v>
      </c>
      <c r="B269" s="1" t="s">
        <v>222</v>
      </c>
      <c r="C269" s="1">
        <v>593.0</v>
      </c>
      <c r="D269" s="1">
        <v>0.0</v>
      </c>
      <c r="E269" s="1" t="s">
        <v>10701</v>
      </c>
      <c r="F269" s="1" t="s">
        <v>19</v>
      </c>
      <c r="G269" s="1" t="s">
        <v>20</v>
      </c>
      <c r="H269" s="1" t="s">
        <v>11159</v>
      </c>
      <c r="I269" s="1" t="s">
        <v>11160</v>
      </c>
      <c r="J269" s="1" t="s">
        <v>11160</v>
      </c>
      <c r="K269" s="2"/>
      <c r="L269" s="1">
        <v>-6.0</v>
      </c>
      <c r="M269" s="1"/>
      <c r="N269" s="1">
        <v>13.20645</v>
      </c>
      <c r="O269" s="1" t="s">
        <v>10259</v>
      </c>
      <c r="P269" s="1" t="s">
        <v>11161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25</v>
      </c>
      <c r="B270" s="1" t="s">
        <v>222</v>
      </c>
      <c r="C270" s="1">
        <v>931.0</v>
      </c>
      <c r="D270" s="1">
        <v>0.0</v>
      </c>
      <c r="E270" s="2"/>
      <c r="F270" s="1" t="s">
        <v>19</v>
      </c>
      <c r="G270" s="1" t="s">
        <v>20</v>
      </c>
      <c r="H270" s="1" t="s">
        <v>11162</v>
      </c>
      <c r="I270" s="1" t="s">
        <v>11163</v>
      </c>
      <c r="J270" s="1" t="s">
        <v>11163</v>
      </c>
      <c r="K270" s="2"/>
      <c r="L270" s="1">
        <v>-7.0</v>
      </c>
      <c r="M270" s="1"/>
      <c r="N270" s="1">
        <v>12.7903</v>
      </c>
      <c r="O270" s="1" t="s">
        <v>10259</v>
      </c>
      <c r="P270" s="1" t="s">
        <v>11164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30</v>
      </c>
      <c r="B271" s="1" t="s">
        <v>17</v>
      </c>
      <c r="C271" s="1">
        <v>618.0</v>
      </c>
      <c r="D271" s="1">
        <v>0.0</v>
      </c>
      <c r="E271" s="1" t="s">
        <v>10772</v>
      </c>
      <c r="F271" s="1" t="s">
        <v>32</v>
      </c>
      <c r="G271" s="1" t="s">
        <v>26</v>
      </c>
      <c r="H271" s="1" t="s">
        <v>11165</v>
      </c>
      <c r="I271" s="1" t="s">
        <v>11166</v>
      </c>
      <c r="J271" s="1" t="s">
        <v>11167</v>
      </c>
      <c r="K271" s="1" t="s">
        <v>11168</v>
      </c>
      <c r="L271" s="1">
        <v>-12.0</v>
      </c>
      <c r="M271" s="1">
        <v>0.0116</v>
      </c>
      <c r="N271" s="1">
        <v>8.791833333333333</v>
      </c>
      <c r="O271" s="1" t="s">
        <v>37</v>
      </c>
      <c r="P271" s="1" t="s">
        <v>11169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30</v>
      </c>
      <c r="B272" s="1" t="s">
        <v>17</v>
      </c>
      <c r="C272" s="3">
        <v>250.0</v>
      </c>
      <c r="D272" s="1">
        <v>0.0</v>
      </c>
      <c r="E272" s="1" t="s">
        <v>10952</v>
      </c>
      <c r="F272" s="1" t="s">
        <v>32</v>
      </c>
      <c r="G272" s="1" t="s">
        <v>26</v>
      </c>
      <c r="H272" s="1" t="s">
        <v>11170</v>
      </c>
      <c r="I272" s="1" t="s">
        <v>11171</v>
      </c>
      <c r="J272" s="1" t="s">
        <v>11172</v>
      </c>
      <c r="K272" s="1" t="s">
        <v>11173</v>
      </c>
      <c r="L272" s="1">
        <v>-9.0</v>
      </c>
      <c r="M272" s="1">
        <v>0.011716666666666667</v>
      </c>
      <c r="N272" s="1">
        <v>10.265416666666667</v>
      </c>
      <c r="O272" s="1" t="s">
        <v>37</v>
      </c>
      <c r="P272" s="1" t="s">
        <v>11174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25</v>
      </c>
      <c r="B273" s="1" t="s">
        <v>222</v>
      </c>
      <c r="C273" s="3">
        <v>378.0</v>
      </c>
      <c r="D273" s="1">
        <v>0.0</v>
      </c>
      <c r="E273" s="2"/>
      <c r="F273" s="1" t="s">
        <v>19</v>
      </c>
      <c r="G273" s="1" t="s">
        <v>20</v>
      </c>
      <c r="H273" s="1" t="s">
        <v>11175</v>
      </c>
      <c r="I273" s="1" t="s">
        <v>11176</v>
      </c>
      <c r="J273" s="1" t="s">
        <v>11176</v>
      </c>
      <c r="K273" s="2"/>
      <c r="L273" s="1">
        <v>-1.0</v>
      </c>
      <c r="M273" s="1"/>
      <c r="N273" s="1">
        <v>13.043966666666666</v>
      </c>
      <c r="O273" s="1" t="s">
        <v>10259</v>
      </c>
      <c r="P273" s="1" t="s">
        <v>11177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16</v>
      </c>
      <c r="B274" s="1" t="s">
        <v>17</v>
      </c>
      <c r="C274" s="1">
        <v>329.0</v>
      </c>
      <c r="D274" s="1">
        <v>0.0</v>
      </c>
      <c r="E274" s="1" t="s">
        <v>18</v>
      </c>
      <c r="F274" s="1" t="s">
        <v>19</v>
      </c>
      <c r="G274" s="1" t="s">
        <v>20</v>
      </c>
      <c r="H274" s="1" t="s">
        <v>11178</v>
      </c>
      <c r="I274" s="1" t="s">
        <v>11179</v>
      </c>
      <c r="J274" s="1" t="s">
        <v>11179</v>
      </c>
      <c r="K274" s="2"/>
      <c r="L274" s="1">
        <v>-9.0</v>
      </c>
      <c r="M274" s="1"/>
      <c r="N274" s="1">
        <v>5.483633333333334</v>
      </c>
      <c r="O274" s="1" t="s">
        <v>10263</v>
      </c>
      <c r="P274" s="1" t="s">
        <v>11180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99</v>
      </c>
      <c r="B275" s="1" t="s">
        <v>17</v>
      </c>
      <c r="C275" s="1">
        <v>872.0</v>
      </c>
      <c r="D275" s="1">
        <v>0.0</v>
      </c>
      <c r="E275" s="2"/>
      <c r="F275" s="1" t="s">
        <v>42</v>
      </c>
      <c r="G275" s="1" t="s">
        <v>26</v>
      </c>
      <c r="H275" s="1" t="s">
        <v>11181</v>
      </c>
      <c r="I275" s="1" t="s">
        <v>11182</v>
      </c>
      <c r="J275" s="1" t="s">
        <v>11182</v>
      </c>
      <c r="K275" s="2"/>
      <c r="L275" s="1">
        <v>-1.0</v>
      </c>
      <c r="M275" s="1"/>
      <c r="N275" s="1">
        <v>9.617433333333333</v>
      </c>
      <c r="O275" s="1" t="s">
        <v>102</v>
      </c>
      <c r="P275" s="1" t="s">
        <v>11183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195</v>
      </c>
      <c r="B276" s="1" t="s">
        <v>222</v>
      </c>
      <c r="C276" s="1">
        <v>394.0</v>
      </c>
      <c r="D276" s="1">
        <v>0.0</v>
      </c>
      <c r="E276" s="1" t="s">
        <v>10701</v>
      </c>
      <c r="F276" s="1" t="s">
        <v>19</v>
      </c>
      <c r="G276" s="1" t="s">
        <v>20</v>
      </c>
      <c r="H276" s="1" t="s">
        <v>11184</v>
      </c>
      <c r="I276" s="1" t="s">
        <v>11185</v>
      </c>
      <c r="J276" s="1" t="s">
        <v>11185</v>
      </c>
      <c r="K276" s="2"/>
      <c r="L276" s="1">
        <v>-3.0</v>
      </c>
      <c r="M276" s="1"/>
      <c r="N276" s="1">
        <v>11.99165</v>
      </c>
      <c r="O276" s="1" t="s">
        <v>10259</v>
      </c>
      <c r="P276" s="1" t="s">
        <v>11186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25</v>
      </c>
      <c r="B277" s="1" t="s">
        <v>17</v>
      </c>
      <c r="C277" s="1">
        <v>264.0</v>
      </c>
      <c r="D277" s="1">
        <v>0.0</v>
      </c>
      <c r="E277" s="2"/>
      <c r="F277" s="1" t="s">
        <v>19</v>
      </c>
      <c r="G277" s="1" t="s">
        <v>20</v>
      </c>
      <c r="H277" s="1" t="s">
        <v>11187</v>
      </c>
      <c r="I277" s="1" t="s">
        <v>11188</v>
      </c>
      <c r="J277" s="1" t="s">
        <v>11188</v>
      </c>
      <c r="K277" s="2"/>
      <c r="L277" s="1">
        <v>-7.0</v>
      </c>
      <c r="M277" s="1"/>
      <c r="N277" s="1">
        <v>7.5796</v>
      </c>
      <c r="O277" s="1" t="s">
        <v>10259</v>
      </c>
      <c r="P277" s="1" t="s">
        <v>10874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264.0</v>
      </c>
      <c r="D278" s="1">
        <v>0.0</v>
      </c>
      <c r="E278" s="1" t="s">
        <v>18</v>
      </c>
      <c r="F278" s="1" t="s">
        <v>19</v>
      </c>
      <c r="G278" s="1" t="s">
        <v>20</v>
      </c>
      <c r="H278" s="1" t="s">
        <v>11189</v>
      </c>
      <c r="I278" s="1" t="s">
        <v>11190</v>
      </c>
      <c r="J278" s="1" t="s">
        <v>11190</v>
      </c>
      <c r="K278" s="2"/>
      <c r="L278" s="1">
        <v>-7.0</v>
      </c>
      <c r="M278" s="1"/>
      <c r="N278" s="1">
        <v>7.3207</v>
      </c>
      <c r="O278" s="1" t="s">
        <v>10263</v>
      </c>
      <c r="P278" s="1" t="s">
        <v>11191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195</v>
      </c>
      <c r="B279" s="1" t="s">
        <v>222</v>
      </c>
      <c r="C279" s="3">
        <v>891.0</v>
      </c>
      <c r="D279" s="1">
        <v>0.0</v>
      </c>
      <c r="E279" s="1" t="s">
        <v>6132</v>
      </c>
      <c r="F279" s="1" t="s">
        <v>19</v>
      </c>
      <c r="G279" s="1" t="s">
        <v>20</v>
      </c>
      <c r="H279" s="1" t="s">
        <v>11192</v>
      </c>
      <c r="I279" s="1" t="s">
        <v>11193</v>
      </c>
      <c r="J279" s="1" t="s">
        <v>11193</v>
      </c>
      <c r="K279" s="2"/>
      <c r="L279" s="1">
        <v>-8.0</v>
      </c>
      <c r="M279" s="1"/>
      <c r="N279" s="1">
        <v>11.7396</v>
      </c>
      <c r="O279" s="1" t="s">
        <v>10259</v>
      </c>
      <c r="P279" s="1" t="s">
        <v>11194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30</v>
      </c>
      <c r="B280" s="1" t="s">
        <v>17</v>
      </c>
      <c r="C280" s="3">
        <v>688.0</v>
      </c>
      <c r="D280" s="1">
        <v>123.0</v>
      </c>
      <c r="E280" s="2"/>
      <c r="F280" s="1" t="s">
        <v>42</v>
      </c>
      <c r="G280" s="1" t="s">
        <v>51</v>
      </c>
      <c r="H280" s="1" t="s">
        <v>11195</v>
      </c>
      <c r="I280" s="1" t="s">
        <v>11196</v>
      </c>
      <c r="J280" s="1" t="s">
        <v>11196</v>
      </c>
      <c r="K280" s="2"/>
      <c r="L280" s="1">
        <v>-8.0</v>
      </c>
      <c r="M280" s="1"/>
      <c r="N280" s="1">
        <v>17.664466666666666</v>
      </c>
      <c r="O280" s="1" t="s">
        <v>37</v>
      </c>
      <c r="P280" s="1" t="s">
        <v>11197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16</v>
      </c>
      <c r="B281" s="1" t="s">
        <v>17</v>
      </c>
      <c r="C281" s="1">
        <v>264.0</v>
      </c>
      <c r="D281" s="1">
        <v>0.0</v>
      </c>
      <c r="E281" s="1" t="s">
        <v>18</v>
      </c>
      <c r="F281" s="1" t="s">
        <v>19</v>
      </c>
      <c r="G281" s="1" t="s">
        <v>20</v>
      </c>
      <c r="H281" s="1" t="s">
        <v>11198</v>
      </c>
      <c r="I281" s="1" t="s">
        <v>11199</v>
      </c>
      <c r="J281" s="1" t="s">
        <v>11199</v>
      </c>
      <c r="K281" s="2"/>
      <c r="L281" s="1">
        <v>-8.0</v>
      </c>
      <c r="M281" s="1"/>
      <c r="N281" s="1">
        <v>6.895333333333333</v>
      </c>
      <c r="O281" s="1" t="s">
        <v>10263</v>
      </c>
      <c r="P281" s="1" t="s">
        <v>10683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30</v>
      </c>
      <c r="B282" s="1" t="s">
        <v>17</v>
      </c>
      <c r="C282" s="3">
        <v>314.0</v>
      </c>
      <c r="D282" s="1">
        <v>0.0</v>
      </c>
      <c r="E282" s="1" t="s">
        <v>10952</v>
      </c>
      <c r="F282" s="1" t="s">
        <v>32</v>
      </c>
      <c r="G282" s="1" t="s">
        <v>20</v>
      </c>
      <c r="H282" s="1" t="s">
        <v>11200</v>
      </c>
      <c r="I282" s="1" t="s">
        <v>11201</v>
      </c>
      <c r="J282" s="1" t="s">
        <v>11202</v>
      </c>
      <c r="K282" s="1" t="s">
        <v>11203</v>
      </c>
      <c r="L282" s="1">
        <v>-3.0</v>
      </c>
      <c r="M282" s="1">
        <v>0.013666666666666667</v>
      </c>
      <c r="N282" s="1">
        <v>5.25635</v>
      </c>
      <c r="O282" s="1" t="s">
        <v>37</v>
      </c>
      <c r="P282" s="1" t="s">
        <v>11204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3">
        <v>370.0</v>
      </c>
      <c r="D283" s="1">
        <v>0.0</v>
      </c>
      <c r="E283" s="1" t="s">
        <v>18</v>
      </c>
      <c r="F283" s="1" t="s">
        <v>19</v>
      </c>
      <c r="G283" s="1" t="s">
        <v>20</v>
      </c>
      <c r="H283" s="1" t="s">
        <v>11205</v>
      </c>
      <c r="I283" s="1" t="s">
        <v>11206</v>
      </c>
      <c r="J283" s="1" t="s">
        <v>11206</v>
      </c>
      <c r="K283" s="2"/>
      <c r="L283" s="1">
        <v>-9.0</v>
      </c>
      <c r="M283" s="1"/>
      <c r="N283" s="1">
        <v>6.855783333333333</v>
      </c>
      <c r="O283" s="1" t="s">
        <v>10263</v>
      </c>
      <c r="P283" s="1" t="s">
        <v>11207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30</v>
      </c>
      <c r="B284" s="1" t="s">
        <v>17</v>
      </c>
      <c r="C284" s="1">
        <v>329.0</v>
      </c>
      <c r="D284" s="1">
        <v>0.0</v>
      </c>
      <c r="E284" s="1" t="s">
        <v>10952</v>
      </c>
      <c r="F284" s="1" t="s">
        <v>32</v>
      </c>
      <c r="G284" s="1" t="s">
        <v>20</v>
      </c>
      <c r="H284" s="1" t="s">
        <v>11208</v>
      </c>
      <c r="I284" s="1" t="s">
        <v>11209</v>
      </c>
      <c r="J284" s="1" t="s">
        <v>11210</v>
      </c>
      <c r="K284" s="1" t="s">
        <v>11211</v>
      </c>
      <c r="L284" s="1">
        <v>-1.0</v>
      </c>
      <c r="M284" s="1">
        <v>0.0147</v>
      </c>
      <c r="N284" s="1">
        <v>8.653133333333333</v>
      </c>
      <c r="O284" s="1" t="s">
        <v>37</v>
      </c>
      <c r="P284" s="1" t="s">
        <v>10541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25</v>
      </c>
      <c r="B285" s="1" t="s">
        <v>17</v>
      </c>
      <c r="C285" s="1">
        <v>1011.0</v>
      </c>
      <c r="D285" s="1">
        <v>0.0</v>
      </c>
      <c r="E285" s="2"/>
      <c r="F285" s="1" t="s">
        <v>19</v>
      </c>
      <c r="G285" s="1" t="s">
        <v>20</v>
      </c>
      <c r="H285" s="1" t="s">
        <v>11212</v>
      </c>
      <c r="I285" s="1" t="s">
        <v>11213</v>
      </c>
      <c r="J285" s="1" t="s">
        <v>11213</v>
      </c>
      <c r="K285" s="2"/>
      <c r="L285" s="1">
        <v>-4.0</v>
      </c>
      <c r="M285" s="1"/>
      <c r="N285" s="1">
        <v>15.937016666666667</v>
      </c>
      <c r="O285" s="1" t="s">
        <v>10259</v>
      </c>
      <c r="P285" s="1" t="s">
        <v>11214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30</v>
      </c>
      <c r="B286" s="1" t="s">
        <v>17</v>
      </c>
      <c r="C286" s="1">
        <v>245.0</v>
      </c>
      <c r="D286" s="1">
        <v>61.0</v>
      </c>
      <c r="E286" s="2"/>
      <c r="F286" s="1" t="s">
        <v>42</v>
      </c>
      <c r="G286" s="1" t="s">
        <v>20</v>
      </c>
      <c r="H286" s="1" t="s">
        <v>11215</v>
      </c>
      <c r="I286" s="1" t="s">
        <v>11216</v>
      </c>
      <c r="J286" s="1" t="s">
        <v>11216</v>
      </c>
      <c r="K286" s="2"/>
      <c r="L286" s="1">
        <v>-3.0</v>
      </c>
      <c r="M286" s="1"/>
      <c r="N286" s="1">
        <v>15.6785</v>
      </c>
      <c r="O286" s="1" t="s">
        <v>37</v>
      </c>
      <c r="P286" s="1" t="s">
        <v>11217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30</v>
      </c>
      <c r="B287" s="1" t="s">
        <v>17</v>
      </c>
      <c r="C287" s="1">
        <v>279.0</v>
      </c>
      <c r="D287" s="1">
        <v>0.0</v>
      </c>
      <c r="E287" s="1" t="s">
        <v>10952</v>
      </c>
      <c r="F287" s="1" t="s">
        <v>32</v>
      </c>
      <c r="G287" s="1" t="s">
        <v>20</v>
      </c>
      <c r="H287" s="1" t="s">
        <v>11218</v>
      </c>
      <c r="I287" s="1" t="s">
        <v>11219</v>
      </c>
      <c r="J287" s="1" t="s">
        <v>11220</v>
      </c>
      <c r="K287" s="1" t="s">
        <v>11221</v>
      </c>
      <c r="L287" s="1">
        <v>0.0</v>
      </c>
      <c r="M287" s="1">
        <v>0.012783333333333334</v>
      </c>
      <c r="N287" s="1">
        <v>18.8157</v>
      </c>
      <c r="O287" s="1" t="s">
        <v>37</v>
      </c>
      <c r="P287" s="1" t="s">
        <v>11222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394.0</v>
      </c>
      <c r="D288" s="1">
        <v>0.0</v>
      </c>
      <c r="E288" s="1" t="s">
        <v>18</v>
      </c>
      <c r="F288" s="1" t="s">
        <v>19</v>
      </c>
      <c r="G288" s="1" t="s">
        <v>20</v>
      </c>
      <c r="H288" s="1" t="s">
        <v>11223</v>
      </c>
      <c r="I288" s="1" t="s">
        <v>11224</v>
      </c>
      <c r="J288" s="1" t="s">
        <v>11224</v>
      </c>
      <c r="K288" s="2"/>
      <c r="L288" s="1">
        <v>-4.0</v>
      </c>
      <c r="M288" s="1"/>
      <c r="N288" s="1">
        <v>10.277016666666666</v>
      </c>
      <c r="O288" s="1" t="s">
        <v>10263</v>
      </c>
      <c r="P288" s="1" t="s">
        <v>11225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25</v>
      </c>
      <c r="B289" s="1" t="s">
        <v>17</v>
      </c>
      <c r="C289" s="3">
        <v>1824.0</v>
      </c>
      <c r="D289" s="1">
        <v>0.0</v>
      </c>
      <c r="E289" s="2"/>
      <c r="F289" s="1" t="s">
        <v>19</v>
      </c>
      <c r="G289" s="1" t="s">
        <v>20</v>
      </c>
      <c r="H289" s="1" t="s">
        <v>11226</v>
      </c>
      <c r="I289" s="1" t="s">
        <v>11227</v>
      </c>
      <c r="J289" s="1" t="s">
        <v>11227</v>
      </c>
      <c r="K289" s="2"/>
      <c r="L289" s="1">
        <v>-7.0</v>
      </c>
      <c r="M289" s="1"/>
      <c r="N289" s="1">
        <v>12.978016666666667</v>
      </c>
      <c r="O289" s="1" t="s">
        <v>10259</v>
      </c>
      <c r="P289" s="1" t="s">
        <v>11228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3">
        <v>378.0</v>
      </c>
      <c r="D290" s="1">
        <v>0.0</v>
      </c>
      <c r="E290" s="1" t="s">
        <v>18</v>
      </c>
      <c r="F290" s="1" t="s">
        <v>19</v>
      </c>
      <c r="G290" s="1" t="s">
        <v>20</v>
      </c>
      <c r="H290" s="1" t="s">
        <v>11229</v>
      </c>
      <c r="I290" s="1" t="s">
        <v>11230</v>
      </c>
      <c r="J290" s="1" t="s">
        <v>11230</v>
      </c>
      <c r="K290" s="2"/>
      <c r="L290" s="1">
        <v>-10.0</v>
      </c>
      <c r="M290" s="1"/>
      <c r="N290" s="1">
        <v>4.4131</v>
      </c>
      <c r="O290" s="1" t="s">
        <v>10263</v>
      </c>
      <c r="P290" s="1" t="s">
        <v>11231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17</v>
      </c>
      <c r="C291" s="1">
        <v>915.0</v>
      </c>
      <c r="D291" s="1">
        <v>184.0</v>
      </c>
      <c r="E291" s="2"/>
      <c r="F291" s="1" t="s">
        <v>42</v>
      </c>
      <c r="G291" s="1" t="s">
        <v>20</v>
      </c>
      <c r="H291" s="1" t="s">
        <v>11232</v>
      </c>
      <c r="I291" s="1" t="s">
        <v>11233</v>
      </c>
      <c r="J291" s="1" t="s">
        <v>11233</v>
      </c>
      <c r="K291" s="2"/>
      <c r="L291" s="1">
        <v>0.0</v>
      </c>
      <c r="M291" s="1"/>
      <c r="N291" s="1">
        <v>23.16715</v>
      </c>
      <c r="O291" s="1" t="s">
        <v>37</v>
      </c>
      <c r="P291" s="1" t="s">
        <v>11234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30</v>
      </c>
      <c r="B292" s="1" t="s">
        <v>17</v>
      </c>
      <c r="C292" s="1">
        <v>426.0</v>
      </c>
      <c r="D292" s="1">
        <v>0.0</v>
      </c>
      <c r="E292" s="1" t="s">
        <v>10952</v>
      </c>
      <c r="F292" s="1" t="s">
        <v>32</v>
      </c>
      <c r="G292" s="1" t="s">
        <v>26</v>
      </c>
      <c r="H292" s="1" t="s">
        <v>11235</v>
      </c>
      <c r="I292" s="1" t="s">
        <v>11236</v>
      </c>
      <c r="J292" s="1" t="s">
        <v>11237</v>
      </c>
      <c r="K292" s="1" t="s">
        <v>11238</v>
      </c>
      <c r="L292" s="1">
        <v>-8.0</v>
      </c>
      <c r="M292" s="1">
        <v>0.016066666666666667</v>
      </c>
      <c r="N292" s="1">
        <v>13.121133333333333</v>
      </c>
      <c r="O292" s="1" t="s">
        <v>37</v>
      </c>
      <c r="P292" s="1" t="s">
        <v>11239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30</v>
      </c>
      <c r="B293" s="1" t="s">
        <v>17</v>
      </c>
      <c r="C293" s="1">
        <v>299.0</v>
      </c>
      <c r="D293" s="1">
        <v>75.0</v>
      </c>
      <c r="E293" s="2"/>
      <c r="F293" s="1" t="s">
        <v>42</v>
      </c>
      <c r="G293" s="1" t="s">
        <v>20</v>
      </c>
      <c r="H293" s="1" t="s">
        <v>11240</v>
      </c>
      <c r="I293" s="1" t="s">
        <v>11241</v>
      </c>
      <c r="J293" s="1" t="s">
        <v>11241</v>
      </c>
      <c r="K293" s="2"/>
      <c r="L293" s="1">
        <v>-11.0</v>
      </c>
      <c r="M293" s="1"/>
      <c r="N293" s="1">
        <v>19.80515</v>
      </c>
      <c r="O293" s="1" t="s">
        <v>37</v>
      </c>
      <c r="P293" s="1" t="s">
        <v>11242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16</v>
      </c>
      <c r="B294" s="1" t="s">
        <v>17</v>
      </c>
      <c r="C294" s="1">
        <v>329.0</v>
      </c>
      <c r="D294" s="1">
        <v>0.0</v>
      </c>
      <c r="E294" s="1" t="s">
        <v>18</v>
      </c>
      <c r="F294" s="1" t="s">
        <v>19</v>
      </c>
      <c r="G294" s="1" t="s">
        <v>20</v>
      </c>
      <c r="H294" s="1" t="s">
        <v>11243</v>
      </c>
      <c r="I294" s="1" t="s">
        <v>11244</v>
      </c>
      <c r="J294" s="1" t="s">
        <v>11244</v>
      </c>
      <c r="K294" s="2"/>
      <c r="L294" s="1">
        <v>-5.0</v>
      </c>
      <c r="M294" s="1"/>
      <c r="N294" s="1">
        <v>9.420183333333334</v>
      </c>
      <c r="O294" s="1" t="s">
        <v>10263</v>
      </c>
      <c r="P294" s="1" t="s">
        <v>11245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1">
        <v>314.0</v>
      </c>
      <c r="D295" s="1">
        <v>0.0</v>
      </c>
      <c r="E295" s="1" t="s">
        <v>18</v>
      </c>
      <c r="F295" s="1" t="s">
        <v>19</v>
      </c>
      <c r="G295" s="1" t="s">
        <v>20</v>
      </c>
      <c r="H295" s="1" t="s">
        <v>11246</v>
      </c>
      <c r="I295" s="1" t="s">
        <v>11247</v>
      </c>
      <c r="J295" s="1" t="s">
        <v>11247</v>
      </c>
      <c r="K295" s="2"/>
      <c r="L295" s="1">
        <v>-8.0</v>
      </c>
      <c r="M295" s="1"/>
      <c r="N295" s="1">
        <v>6.268066666666667</v>
      </c>
      <c r="O295" s="1" t="s">
        <v>10263</v>
      </c>
      <c r="P295" s="1" t="s">
        <v>11248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99</v>
      </c>
      <c r="B296" s="1" t="s">
        <v>17</v>
      </c>
      <c r="C296" s="1">
        <v>119.0</v>
      </c>
      <c r="D296" s="1">
        <v>0.0</v>
      </c>
      <c r="E296" s="2"/>
      <c r="F296" s="1" t="s">
        <v>42</v>
      </c>
      <c r="G296" s="1" t="s">
        <v>26</v>
      </c>
      <c r="H296" s="1" t="s">
        <v>11249</v>
      </c>
      <c r="I296" s="1" t="s">
        <v>11250</v>
      </c>
      <c r="J296" s="1" t="s">
        <v>11250</v>
      </c>
      <c r="K296" s="2"/>
      <c r="L296" s="1">
        <v>-1.0</v>
      </c>
      <c r="M296" s="1"/>
      <c r="N296" s="1">
        <v>4.5614333333333335</v>
      </c>
      <c r="O296" s="1" t="s">
        <v>102</v>
      </c>
      <c r="P296" s="1" t="s">
        <v>11251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30</v>
      </c>
      <c r="B297" s="1" t="s">
        <v>17</v>
      </c>
      <c r="C297" s="1">
        <v>367.0</v>
      </c>
      <c r="D297" s="1">
        <v>0.0</v>
      </c>
      <c r="E297" s="1" t="s">
        <v>10952</v>
      </c>
      <c r="F297" s="1" t="s">
        <v>32</v>
      </c>
      <c r="G297" s="1" t="s">
        <v>20</v>
      </c>
      <c r="H297" s="1" t="s">
        <v>11252</v>
      </c>
      <c r="I297" s="1" t="s">
        <v>11253</v>
      </c>
      <c r="J297" s="1" t="s">
        <v>11254</v>
      </c>
      <c r="K297" s="1" t="s">
        <v>11255</v>
      </c>
      <c r="L297" s="1">
        <v>-4.0</v>
      </c>
      <c r="M297" s="1">
        <v>0.010083333333333333</v>
      </c>
      <c r="N297" s="1">
        <v>17.086066666666667</v>
      </c>
      <c r="O297" s="1" t="s">
        <v>37</v>
      </c>
      <c r="P297" s="1" t="s">
        <v>11256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30</v>
      </c>
      <c r="B298" s="1" t="s">
        <v>17</v>
      </c>
      <c r="C298" s="1">
        <v>545.0</v>
      </c>
      <c r="D298" s="1">
        <v>112.0</v>
      </c>
      <c r="E298" s="2"/>
      <c r="F298" s="1" t="s">
        <v>42</v>
      </c>
      <c r="G298" s="1" t="s">
        <v>51</v>
      </c>
      <c r="H298" s="1" t="s">
        <v>11257</v>
      </c>
      <c r="I298" s="1" t="s">
        <v>11258</v>
      </c>
      <c r="J298" s="1" t="s">
        <v>11258</v>
      </c>
      <c r="K298" s="2"/>
      <c r="L298" s="1">
        <v>-15.0</v>
      </c>
      <c r="M298" s="1"/>
      <c r="N298" s="1">
        <v>8.525116666666667</v>
      </c>
      <c r="O298" s="1" t="s">
        <v>37</v>
      </c>
      <c r="P298" s="1" t="s">
        <v>11259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30</v>
      </c>
      <c r="B299" s="1" t="s">
        <v>17</v>
      </c>
      <c r="C299" s="1">
        <v>270.0</v>
      </c>
      <c r="D299" s="1">
        <v>0.0</v>
      </c>
      <c r="E299" s="1" t="s">
        <v>10952</v>
      </c>
      <c r="F299" s="1" t="s">
        <v>32</v>
      </c>
      <c r="G299" s="1" t="s">
        <v>20</v>
      </c>
      <c r="H299" s="1" t="s">
        <v>11260</v>
      </c>
      <c r="I299" s="1" t="s">
        <v>11261</v>
      </c>
      <c r="J299" s="1" t="s">
        <v>11262</v>
      </c>
      <c r="K299" s="1" t="s">
        <v>11263</v>
      </c>
      <c r="L299" s="1">
        <v>-12.0</v>
      </c>
      <c r="M299" s="1">
        <v>0.011883333333333333</v>
      </c>
      <c r="N299" s="1">
        <v>8.657883333333332</v>
      </c>
      <c r="O299" s="1" t="s">
        <v>37</v>
      </c>
      <c r="P299" s="1" t="s">
        <v>11264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434.0</v>
      </c>
      <c r="D300" s="1">
        <v>0.0</v>
      </c>
      <c r="E300" s="1" t="s">
        <v>18</v>
      </c>
      <c r="F300" s="1" t="s">
        <v>19</v>
      </c>
      <c r="G300" s="1" t="s">
        <v>20</v>
      </c>
      <c r="H300" s="1" t="s">
        <v>11265</v>
      </c>
      <c r="I300" s="1" t="s">
        <v>11266</v>
      </c>
      <c r="J300" s="1" t="s">
        <v>11266</v>
      </c>
      <c r="K300" s="2"/>
      <c r="L300" s="1">
        <v>-2.0</v>
      </c>
      <c r="M300" s="1"/>
      <c r="N300" s="1">
        <v>12.524633333333334</v>
      </c>
      <c r="O300" s="1" t="s">
        <v>10263</v>
      </c>
      <c r="P300" s="1" t="s">
        <v>11267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195</v>
      </c>
      <c r="B301" s="1" t="s">
        <v>17</v>
      </c>
      <c r="C301" s="1">
        <v>358.0</v>
      </c>
      <c r="D301" s="1">
        <v>0.0</v>
      </c>
      <c r="E301" s="1" t="s">
        <v>11268</v>
      </c>
      <c r="F301" s="1" t="s">
        <v>19</v>
      </c>
      <c r="G301" s="1" t="s">
        <v>20</v>
      </c>
      <c r="H301" s="1" t="s">
        <v>11269</v>
      </c>
      <c r="I301" s="1" t="s">
        <v>11270</v>
      </c>
      <c r="J301" s="1" t="s">
        <v>11270</v>
      </c>
      <c r="K301" s="2"/>
      <c r="L301" s="1">
        <v>-8.0</v>
      </c>
      <c r="M301" s="1"/>
      <c r="N301" s="1">
        <v>6.732766666666667</v>
      </c>
      <c r="O301" s="1" t="s">
        <v>10259</v>
      </c>
      <c r="P301" s="1" t="s">
        <v>11271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30</v>
      </c>
      <c r="B302" s="1" t="s">
        <v>17</v>
      </c>
      <c r="C302" s="1">
        <v>347.0</v>
      </c>
      <c r="D302" s="1">
        <v>67.0</v>
      </c>
      <c r="E302" s="2"/>
      <c r="F302" s="1" t="s">
        <v>42</v>
      </c>
      <c r="G302" s="1" t="s">
        <v>20</v>
      </c>
      <c r="H302" s="1" t="s">
        <v>11272</v>
      </c>
      <c r="I302" s="1" t="s">
        <v>11273</v>
      </c>
      <c r="J302" s="1" t="s">
        <v>11273</v>
      </c>
      <c r="K302" s="2"/>
      <c r="L302" s="1">
        <v>-10.0</v>
      </c>
      <c r="M302" s="1"/>
      <c r="N302" s="1">
        <v>9.065183333333334</v>
      </c>
      <c r="O302" s="1" t="s">
        <v>37</v>
      </c>
      <c r="P302" s="1" t="s">
        <v>11274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16</v>
      </c>
      <c r="B303" s="1" t="s">
        <v>17</v>
      </c>
      <c r="C303" s="1">
        <v>264.0</v>
      </c>
      <c r="D303" s="1">
        <v>0.0</v>
      </c>
      <c r="E303" s="1" t="s">
        <v>18</v>
      </c>
      <c r="F303" s="1" t="s">
        <v>19</v>
      </c>
      <c r="G303" s="1" t="s">
        <v>20</v>
      </c>
      <c r="H303" s="1" t="s">
        <v>11275</v>
      </c>
      <c r="I303" s="1" t="s">
        <v>11276</v>
      </c>
      <c r="J303" s="1" t="s">
        <v>11276</v>
      </c>
      <c r="K303" s="2"/>
      <c r="L303" s="1">
        <v>-7.0</v>
      </c>
      <c r="M303" s="1"/>
      <c r="N303" s="1">
        <v>7.910866666666666</v>
      </c>
      <c r="O303" s="1" t="s">
        <v>10263</v>
      </c>
      <c r="P303" s="1" t="s">
        <v>10576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30</v>
      </c>
      <c r="B304" s="1" t="s">
        <v>17</v>
      </c>
      <c r="C304" s="1">
        <v>247.0</v>
      </c>
      <c r="D304" s="1">
        <v>62.0</v>
      </c>
      <c r="E304" s="2"/>
      <c r="F304" s="1" t="s">
        <v>42</v>
      </c>
      <c r="G304" s="1" t="s">
        <v>20</v>
      </c>
      <c r="H304" s="1" t="s">
        <v>11277</v>
      </c>
      <c r="I304" s="1" t="s">
        <v>11278</v>
      </c>
      <c r="J304" s="1" t="s">
        <v>11278</v>
      </c>
      <c r="K304" s="2"/>
      <c r="L304" s="1">
        <v>-6.0</v>
      </c>
      <c r="M304" s="1"/>
      <c r="N304" s="1">
        <v>12.510133333333334</v>
      </c>
      <c r="O304" s="1" t="s">
        <v>37</v>
      </c>
      <c r="P304" s="1" t="s">
        <v>11279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99</v>
      </c>
      <c r="B305" s="1" t="s">
        <v>17</v>
      </c>
      <c r="C305" s="3">
        <v>39.0</v>
      </c>
      <c r="D305" s="1">
        <v>0.0</v>
      </c>
      <c r="E305" s="2"/>
      <c r="F305" s="1" t="s">
        <v>42</v>
      </c>
      <c r="G305" s="1" t="s">
        <v>26</v>
      </c>
      <c r="H305" s="1" t="s">
        <v>11280</v>
      </c>
      <c r="I305" s="1" t="s">
        <v>11281</v>
      </c>
      <c r="J305" s="1" t="s">
        <v>11281</v>
      </c>
      <c r="K305" s="2"/>
      <c r="L305" s="1">
        <v>-2.0</v>
      </c>
      <c r="M305" s="1"/>
      <c r="N305" s="1">
        <v>3.137366666666667</v>
      </c>
      <c r="O305" s="1" t="s">
        <v>102</v>
      </c>
      <c r="P305" s="1" t="s">
        <v>11282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16</v>
      </c>
      <c r="B306" s="1" t="s">
        <v>17</v>
      </c>
      <c r="C306" s="1">
        <v>339.0</v>
      </c>
      <c r="D306" s="1">
        <v>0.0</v>
      </c>
      <c r="E306" s="1" t="s">
        <v>18</v>
      </c>
      <c r="F306" s="1" t="s">
        <v>19</v>
      </c>
      <c r="G306" s="1" t="s">
        <v>20</v>
      </c>
      <c r="H306" s="1" t="s">
        <v>11283</v>
      </c>
      <c r="I306" s="1" t="s">
        <v>11284</v>
      </c>
      <c r="J306" s="1" t="s">
        <v>11284</v>
      </c>
      <c r="K306" s="2"/>
      <c r="L306" s="1">
        <v>-7.0</v>
      </c>
      <c r="M306" s="1"/>
      <c r="N306" s="1">
        <v>7.41805</v>
      </c>
      <c r="O306" s="1" t="s">
        <v>10263</v>
      </c>
      <c r="P306" s="1" t="s">
        <v>11285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25</v>
      </c>
      <c r="B307" s="1" t="s">
        <v>17</v>
      </c>
      <c r="C307" s="1">
        <v>264.0</v>
      </c>
      <c r="D307" s="1">
        <v>0.0</v>
      </c>
      <c r="E307" s="2"/>
      <c r="F307" s="1" t="s">
        <v>19</v>
      </c>
      <c r="G307" s="1" t="s">
        <v>20</v>
      </c>
      <c r="H307" s="1" t="s">
        <v>11286</v>
      </c>
      <c r="I307" s="1" t="s">
        <v>11287</v>
      </c>
      <c r="J307" s="1" t="s">
        <v>11287</v>
      </c>
      <c r="K307" s="2"/>
      <c r="L307" s="1">
        <v>-9.0</v>
      </c>
      <c r="M307" s="1"/>
      <c r="N307" s="1">
        <v>5.57075</v>
      </c>
      <c r="O307" s="1" t="s">
        <v>10259</v>
      </c>
      <c r="P307" s="1" t="s">
        <v>10874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30</v>
      </c>
      <c r="B308" s="1" t="s">
        <v>17</v>
      </c>
      <c r="C308" s="1">
        <v>199.0</v>
      </c>
      <c r="D308" s="1">
        <v>50.0</v>
      </c>
      <c r="E308" s="2"/>
      <c r="F308" s="1" t="s">
        <v>42</v>
      </c>
      <c r="G308" s="1" t="s">
        <v>51</v>
      </c>
      <c r="H308" s="1" t="s">
        <v>11288</v>
      </c>
      <c r="I308" s="1" t="s">
        <v>11289</v>
      </c>
      <c r="J308" s="1" t="s">
        <v>11289</v>
      </c>
      <c r="K308" s="2"/>
      <c r="L308" s="1">
        <v>-7.0</v>
      </c>
      <c r="M308" s="1"/>
      <c r="N308" s="1">
        <v>11.668233333333333</v>
      </c>
      <c r="O308" s="1" t="s">
        <v>37</v>
      </c>
      <c r="P308" s="1" t="s">
        <v>11290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16</v>
      </c>
      <c r="B309" s="1" t="s">
        <v>17</v>
      </c>
      <c r="C309" s="3">
        <v>414.0</v>
      </c>
      <c r="D309" s="1">
        <v>0.0</v>
      </c>
      <c r="E309" s="1" t="s">
        <v>18</v>
      </c>
      <c r="F309" s="1" t="s">
        <v>19</v>
      </c>
      <c r="G309" s="1" t="s">
        <v>20</v>
      </c>
      <c r="H309" s="1" t="s">
        <v>11291</v>
      </c>
      <c r="I309" s="1" t="s">
        <v>11292</v>
      </c>
      <c r="J309" s="1" t="s">
        <v>11292</v>
      </c>
      <c r="K309" s="2"/>
      <c r="L309" s="1">
        <v>-6.0</v>
      </c>
      <c r="M309" s="1"/>
      <c r="N309" s="1">
        <v>8.8984</v>
      </c>
      <c r="O309" s="1" t="s">
        <v>10263</v>
      </c>
      <c r="P309" s="1" t="s">
        <v>11293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866.0</v>
      </c>
      <c r="D310" s="1">
        <v>0.0</v>
      </c>
      <c r="E310" s="1" t="s">
        <v>18</v>
      </c>
      <c r="F310" s="1" t="s">
        <v>19</v>
      </c>
      <c r="G310" s="1" t="s">
        <v>20</v>
      </c>
      <c r="H310" s="1" t="s">
        <v>11294</v>
      </c>
      <c r="I310" s="1" t="s">
        <v>11295</v>
      </c>
      <c r="J310" s="1" t="s">
        <v>11295</v>
      </c>
      <c r="K310" s="2"/>
      <c r="L310" s="1">
        <v>-5.0</v>
      </c>
      <c r="M310" s="1"/>
      <c r="N310" s="1">
        <v>14.021383333333333</v>
      </c>
      <c r="O310" s="1" t="s">
        <v>10263</v>
      </c>
      <c r="P310" s="1" t="s">
        <v>11296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30</v>
      </c>
      <c r="B311" s="1" t="s">
        <v>17</v>
      </c>
      <c r="C311" s="1">
        <v>199.0</v>
      </c>
      <c r="D311" s="1">
        <v>50.0</v>
      </c>
      <c r="E311" s="2"/>
      <c r="F311" s="1" t="s">
        <v>42</v>
      </c>
      <c r="G311" s="1" t="s">
        <v>20</v>
      </c>
      <c r="H311" s="1" t="s">
        <v>11297</v>
      </c>
      <c r="I311" s="1" t="s">
        <v>11298</v>
      </c>
      <c r="J311" s="1" t="s">
        <v>11298</v>
      </c>
      <c r="K311" s="2"/>
      <c r="L311" s="1">
        <v>-9.0</v>
      </c>
      <c r="M311" s="1"/>
      <c r="N311" s="1">
        <v>9.770216666666666</v>
      </c>
      <c r="O311" s="1" t="s">
        <v>37</v>
      </c>
      <c r="P311" s="1" t="s">
        <v>10320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17</v>
      </c>
      <c r="C312" s="1">
        <v>329.0</v>
      </c>
      <c r="D312" s="1">
        <v>0.0</v>
      </c>
      <c r="E312" s="1" t="s">
        <v>18</v>
      </c>
      <c r="F312" s="1" t="s">
        <v>19</v>
      </c>
      <c r="G312" s="1" t="s">
        <v>20</v>
      </c>
      <c r="H312" s="1" t="s">
        <v>11299</v>
      </c>
      <c r="I312" s="1" t="s">
        <v>11300</v>
      </c>
      <c r="J312" s="1" t="s">
        <v>11300</v>
      </c>
      <c r="K312" s="2"/>
      <c r="L312" s="1">
        <v>-7.0</v>
      </c>
      <c r="M312" s="1"/>
      <c r="N312" s="1">
        <v>7.461733333333333</v>
      </c>
      <c r="O312" s="1" t="s">
        <v>10263</v>
      </c>
      <c r="P312" s="1" t="s">
        <v>11301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195</v>
      </c>
      <c r="B313" s="1" t="s">
        <v>17</v>
      </c>
      <c r="C313" s="1">
        <v>321.0</v>
      </c>
      <c r="D313" s="1">
        <v>0.0</v>
      </c>
      <c r="E313" s="1" t="s">
        <v>11302</v>
      </c>
      <c r="F313" s="1" t="s">
        <v>19</v>
      </c>
      <c r="G313" s="1" t="s">
        <v>20</v>
      </c>
      <c r="H313" s="1" t="s">
        <v>11303</v>
      </c>
      <c r="I313" s="1" t="s">
        <v>11304</v>
      </c>
      <c r="J313" s="1" t="s">
        <v>11304</v>
      </c>
      <c r="K313" s="2"/>
      <c r="L313" s="1">
        <v>-4.0</v>
      </c>
      <c r="M313" s="1"/>
      <c r="N313" s="1">
        <v>10.1868</v>
      </c>
      <c r="O313" s="1" t="s">
        <v>10259</v>
      </c>
      <c r="P313" s="1" t="s">
        <v>11305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30</v>
      </c>
      <c r="B314" s="1" t="s">
        <v>17</v>
      </c>
      <c r="C314" s="1">
        <v>747.0</v>
      </c>
      <c r="D314" s="1">
        <v>0.0</v>
      </c>
      <c r="E314" s="1" t="s">
        <v>18</v>
      </c>
      <c r="F314" s="1" t="s">
        <v>32</v>
      </c>
      <c r="G314" s="1" t="s">
        <v>20</v>
      </c>
      <c r="H314" s="1" t="s">
        <v>11306</v>
      </c>
      <c r="I314" s="1" t="s">
        <v>11307</v>
      </c>
      <c r="J314" s="1" t="s">
        <v>11308</v>
      </c>
      <c r="K314" s="1" t="s">
        <v>11309</v>
      </c>
      <c r="L314" s="1">
        <v>-22.0</v>
      </c>
      <c r="M314" s="1">
        <v>1.4405666666666668</v>
      </c>
      <c r="N314" s="1">
        <v>10.371066666666668</v>
      </c>
      <c r="O314" s="1" t="s">
        <v>37</v>
      </c>
      <c r="P314" s="1" t="s">
        <v>11310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30</v>
      </c>
      <c r="B315" s="1" t="s">
        <v>17</v>
      </c>
      <c r="C315" s="1">
        <v>347.0</v>
      </c>
      <c r="D315" s="1">
        <v>0.0</v>
      </c>
      <c r="E315" s="1" t="s">
        <v>10952</v>
      </c>
      <c r="F315" s="1" t="s">
        <v>32</v>
      </c>
      <c r="G315" s="1" t="s">
        <v>26</v>
      </c>
      <c r="H315" s="1" t="s">
        <v>11311</v>
      </c>
      <c r="I315" s="1" t="s">
        <v>11312</v>
      </c>
      <c r="J315" s="1" t="s">
        <v>11313</v>
      </c>
      <c r="K315" s="1" t="s">
        <v>11314</v>
      </c>
      <c r="L315" s="1">
        <v>-14.0</v>
      </c>
      <c r="M315" s="1">
        <v>0.020133333333333333</v>
      </c>
      <c r="N315" s="1">
        <v>23.2115</v>
      </c>
      <c r="O315" s="1" t="s">
        <v>37</v>
      </c>
      <c r="P315" s="1" t="s">
        <v>11315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30</v>
      </c>
      <c r="B316" s="1" t="s">
        <v>17</v>
      </c>
      <c r="C316" s="3">
        <v>557.0</v>
      </c>
      <c r="D316" s="1">
        <v>0.0</v>
      </c>
      <c r="E316" s="1" t="s">
        <v>18</v>
      </c>
      <c r="F316" s="1" t="s">
        <v>32</v>
      </c>
      <c r="G316" s="1" t="s">
        <v>20</v>
      </c>
      <c r="H316" s="1" t="s">
        <v>11316</v>
      </c>
      <c r="I316" s="1" t="s">
        <v>11317</v>
      </c>
      <c r="J316" s="1" t="s">
        <v>11318</v>
      </c>
      <c r="K316" s="1" t="s">
        <v>11319</v>
      </c>
      <c r="L316" s="1">
        <v>-11.0</v>
      </c>
      <c r="M316" s="1">
        <v>0.8692666666666666</v>
      </c>
      <c r="N316" s="1">
        <v>3.5856</v>
      </c>
      <c r="O316" s="1" t="s">
        <v>37</v>
      </c>
      <c r="P316" s="1" t="s">
        <v>11320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25</v>
      </c>
      <c r="B317" s="1" t="s">
        <v>17</v>
      </c>
      <c r="C317" s="3">
        <v>563.0</v>
      </c>
      <c r="D317" s="1">
        <v>0.0</v>
      </c>
      <c r="E317" s="2"/>
      <c r="F317" s="1" t="s">
        <v>19</v>
      </c>
      <c r="G317" s="1" t="s">
        <v>20</v>
      </c>
      <c r="H317" s="1" t="s">
        <v>11321</v>
      </c>
      <c r="I317" s="1" t="s">
        <v>11322</v>
      </c>
      <c r="J317" s="1" t="s">
        <v>11322</v>
      </c>
      <c r="K317" s="2"/>
      <c r="L317" s="1">
        <v>-7.0</v>
      </c>
      <c r="M317" s="1"/>
      <c r="N317" s="1">
        <v>12.899916666666666</v>
      </c>
      <c r="O317" s="1" t="s">
        <v>10259</v>
      </c>
      <c r="P317" s="1" t="s">
        <v>11323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30</v>
      </c>
      <c r="B318" s="1" t="s">
        <v>17</v>
      </c>
      <c r="C318" s="1">
        <v>1158.0</v>
      </c>
      <c r="D318" s="1">
        <v>75.0</v>
      </c>
      <c r="E318" s="1" t="s">
        <v>10952</v>
      </c>
      <c r="F318" s="1" t="s">
        <v>32</v>
      </c>
      <c r="G318" s="1" t="s">
        <v>20</v>
      </c>
      <c r="H318" s="1" t="s">
        <v>11324</v>
      </c>
      <c r="I318" s="1" t="s">
        <v>11325</v>
      </c>
      <c r="J318" s="1" t="s">
        <v>11326</v>
      </c>
      <c r="K318" s="1" t="s">
        <v>11327</v>
      </c>
      <c r="L318" s="1">
        <v>-2.0</v>
      </c>
      <c r="M318" s="1">
        <v>0.016283333333333334</v>
      </c>
      <c r="N318" s="1">
        <v>20.766333333333332</v>
      </c>
      <c r="O318" s="1" t="s">
        <v>37</v>
      </c>
      <c r="P318" s="1" t="s">
        <v>11328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25</v>
      </c>
      <c r="B319" s="1" t="s">
        <v>17</v>
      </c>
      <c r="C319" s="3">
        <v>1002.0</v>
      </c>
      <c r="D319" s="1">
        <v>0.0</v>
      </c>
      <c r="E319" s="2"/>
      <c r="F319" s="1" t="s">
        <v>19</v>
      </c>
      <c r="G319" s="1" t="s">
        <v>20</v>
      </c>
      <c r="H319" s="1" t="s">
        <v>11329</v>
      </c>
      <c r="I319" s="1" t="s">
        <v>11330</v>
      </c>
      <c r="J319" s="1" t="s">
        <v>11330</v>
      </c>
      <c r="K319" s="2"/>
      <c r="L319" s="1">
        <v>-2.0</v>
      </c>
      <c r="M319" s="1"/>
      <c r="N319" s="1">
        <v>17.074483333333333</v>
      </c>
      <c r="O319" s="1" t="s">
        <v>10259</v>
      </c>
      <c r="P319" s="1" t="s">
        <v>11331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30</v>
      </c>
      <c r="B320" s="1" t="s">
        <v>17</v>
      </c>
      <c r="C320" s="1">
        <v>368.0</v>
      </c>
      <c r="D320" s="1">
        <v>0.0</v>
      </c>
      <c r="E320" s="1" t="s">
        <v>18</v>
      </c>
      <c r="F320" s="1" t="s">
        <v>32</v>
      </c>
      <c r="G320" s="1" t="s">
        <v>20</v>
      </c>
      <c r="H320" s="1" t="s">
        <v>11332</v>
      </c>
      <c r="I320" s="1" t="s">
        <v>11333</v>
      </c>
      <c r="J320" s="1" t="s">
        <v>11334</v>
      </c>
      <c r="K320" s="1" t="s">
        <v>11335</v>
      </c>
      <c r="L320" s="1">
        <v>-5.0</v>
      </c>
      <c r="M320" s="1">
        <v>16.4349</v>
      </c>
      <c r="N320" s="1">
        <v>22.726633333333332</v>
      </c>
      <c r="O320" s="1" t="s">
        <v>37</v>
      </c>
      <c r="P320" s="1" t="s">
        <v>11336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25</v>
      </c>
      <c r="B321" s="1" t="s">
        <v>1148</v>
      </c>
      <c r="C321" s="1">
        <v>388.0</v>
      </c>
      <c r="D321" s="1">
        <v>0.0</v>
      </c>
      <c r="E321" s="2"/>
      <c r="F321" s="1" t="s">
        <v>19</v>
      </c>
      <c r="G321" s="1" t="s">
        <v>20</v>
      </c>
      <c r="H321" s="1" t="s">
        <v>11337</v>
      </c>
      <c r="I321" s="1" t="s">
        <v>11338</v>
      </c>
      <c r="J321" s="1" t="s">
        <v>11338</v>
      </c>
      <c r="K321" s="2"/>
      <c r="L321" s="1">
        <v>-6.0</v>
      </c>
      <c r="M321" s="1"/>
      <c r="N321" s="1">
        <v>8.230083333333333</v>
      </c>
      <c r="O321" s="1" t="s">
        <v>10259</v>
      </c>
      <c r="P321" s="1" t="s">
        <v>11339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478.0</v>
      </c>
      <c r="D322" s="1">
        <v>0.0</v>
      </c>
      <c r="E322" s="1" t="s">
        <v>18</v>
      </c>
      <c r="F322" s="1" t="s">
        <v>19</v>
      </c>
      <c r="G322" s="1" t="s">
        <v>20</v>
      </c>
      <c r="H322" s="1" t="s">
        <v>11340</v>
      </c>
      <c r="I322" s="1" t="s">
        <v>11341</v>
      </c>
      <c r="J322" s="1" t="s">
        <v>11341</v>
      </c>
      <c r="K322" s="2"/>
      <c r="L322" s="1">
        <v>5.0</v>
      </c>
      <c r="M322" s="1"/>
      <c r="N322" s="1">
        <v>20.141383333333334</v>
      </c>
      <c r="O322" s="1" t="s">
        <v>10263</v>
      </c>
      <c r="P322" s="1" t="s">
        <v>11342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394.0</v>
      </c>
      <c r="D323" s="1">
        <v>0.0</v>
      </c>
      <c r="E323" s="1" t="s">
        <v>18</v>
      </c>
      <c r="F323" s="1" t="s">
        <v>19</v>
      </c>
      <c r="G323" s="1" t="s">
        <v>20</v>
      </c>
      <c r="H323" s="1" t="s">
        <v>11343</v>
      </c>
      <c r="I323" s="1" t="s">
        <v>11344</v>
      </c>
      <c r="J323" s="1" t="s">
        <v>11344</v>
      </c>
      <c r="K323" s="2"/>
      <c r="L323" s="1">
        <v>7.0</v>
      </c>
      <c r="M323" s="1"/>
      <c r="N323" s="1">
        <v>22.755433333333333</v>
      </c>
      <c r="O323" s="1" t="s">
        <v>10263</v>
      </c>
      <c r="P323" s="1" t="s">
        <v>11225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195</v>
      </c>
      <c r="B324" s="1" t="s">
        <v>17</v>
      </c>
      <c r="C324" s="1">
        <v>652.0</v>
      </c>
      <c r="D324" s="1">
        <v>0.0</v>
      </c>
      <c r="E324" s="1" t="s">
        <v>2070</v>
      </c>
      <c r="F324" s="1" t="s">
        <v>19</v>
      </c>
      <c r="G324" s="1" t="s">
        <v>20</v>
      </c>
      <c r="H324" s="1" t="s">
        <v>11345</v>
      </c>
      <c r="I324" s="1" t="s">
        <v>11346</v>
      </c>
      <c r="J324" s="1" t="s">
        <v>11346</v>
      </c>
      <c r="K324" s="2"/>
      <c r="L324" s="1">
        <v>-7.0</v>
      </c>
      <c r="M324" s="1"/>
      <c r="N324" s="1">
        <v>12.83045</v>
      </c>
      <c r="O324" s="1" t="s">
        <v>10259</v>
      </c>
      <c r="P324" s="1" t="s">
        <v>11347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329.0</v>
      </c>
      <c r="D325" s="1">
        <v>0.0</v>
      </c>
      <c r="E325" s="1" t="s">
        <v>18</v>
      </c>
      <c r="F325" s="1" t="s">
        <v>19</v>
      </c>
      <c r="G325" s="1" t="s">
        <v>20</v>
      </c>
      <c r="H325" s="1" t="s">
        <v>11348</v>
      </c>
      <c r="I325" s="1" t="s">
        <v>11349</v>
      </c>
      <c r="J325" s="1" t="s">
        <v>11349</v>
      </c>
      <c r="K325" s="2"/>
      <c r="L325" s="1">
        <v>1.0</v>
      </c>
      <c r="M325" s="1"/>
      <c r="N325" s="1">
        <v>18.70805</v>
      </c>
      <c r="O325" s="1" t="s">
        <v>10263</v>
      </c>
      <c r="P325" s="1" t="s">
        <v>11350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25</v>
      </c>
      <c r="B326" s="1" t="s">
        <v>17</v>
      </c>
      <c r="C326" s="1">
        <v>329.0</v>
      </c>
      <c r="D326" s="1">
        <v>0.0</v>
      </c>
      <c r="E326" s="2"/>
      <c r="F326" s="1" t="s">
        <v>19</v>
      </c>
      <c r="G326" s="1" t="s">
        <v>20</v>
      </c>
      <c r="H326" s="1" t="s">
        <v>11351</v>
      </c>
      <c r="I326" s="1" t="s">
        <v>11352</v>
      </c>
      <c r="J326" s="1" t="s">
        <v>11352</v>
      </c>
      <c r="K326" s="2"/>
      <c r="L326" s="1">
        <v>0.0</v>
      </c>
      <c r="M326" s="1"/>
      <c r="N326" s="1">
        <v>14.180466666666666</v>
      </c>
      <c r="O326" s="1" t="s">
        <v>10259</v>
      </c>
      <c r="P326" s="1" t="s">
        <v>11353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195</v>
      </c>
      <c r="B327" s="1" t="s">
        <v>17</v>
      </c>
      <c r="C327" s="1">
        <v>708.0</v>
      </c>
      <c r="D327" s="1">
        <v>0.0</v>
      </c>
      <c r="E327" s="1" t="s">
        <v>738</v>
      </c>
      <c r="F327" s="1" t="s">
        <v>19</v>
      </c>
      <c r="G327" s="1" t="s">
        <v>20</v>
      </c>
      <c r="H327" s="1" t="s">
        <v>11354</v>
      </c>
      <c r="I327" s="1" t="s">
        <v>11355</v>
      </c>
      <c r="J327" s="1" t="s">
        <v>11355</v>
      </c>
      <c r="K327" s="2"/>
      <c r="L327" s="1">
        <v>0.0</v>
      </c>
      <c r="M327" s="1"/>
      <c r="N327" s="1">
        <v>19.2822</v>
      </c>
      <c r="O327" s="1" t="s">
        <v>10259</v>
      </c>
      <c r="P327" s="1" t="s">
        <v>11356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16</v>
      </c>
      <c r="B328" s="1" t="s">
        <v>17</v>
      </c>
      <c r="C328" s="1">
        <v>394.0</v>
      </c>
      <c r="D328" s="1">
        <v>0.0</v>
      </c>
      <c r="E328" s="1" t="s">
        <v>18</v>
      </c>
      <c r="F328" s="1" t="s">
        <v>19</v>
      </c>
      <c r="G328" s="1" t="s">
        <v>20</v>
      </c>
      <c r="H328" s="1" t="s">
        <v>11357</v>
      </c>
      <c r="I328" s="1" t="s">
        <v>11358</v>
      </c>
      <c r="J328" s="1" t="s">
        <v>11358</v>
      </c>
      <c r="K328" s="2"/>
      <c r="L328" s="1">
        <v>-2.0</v>
      </c>
      <c r="M328" s="1"/>
      <c r="N328" s="1">
        <v>12.016133333333334</v>
      </c>
      <c r="O328" s="1" t="s">
        <v>10263</v>
      </c>
      <c r="P328" s="1" t="s">
        <v>11359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25</v>
      </c>
      <c r="B329" s="1" t="s">
        <v>17</v>
      </c>
      <c r="C329" s="1">
        <v>528.0</v>
      </c>
      <c r="D329" s="1">
        <v>0.0</v>
      </c>
      <c r="E329" s="2"/>
      <c r="F329" s="1" t="s">
        <v>19</v>
      </c>
      <c r="G329" s="1" t="s">
        <v>20</v>
      </c>
      <c r="H329" s="1" t="s">
        <v>11360</v>
      </c>
      <c r="I329" s="1" t="s">
        <v>11361</v>
      </c>
      <c r="J329" s="1" t="s">
        <v>11361</v>
      </c>
      <c r="K329" s="2"/>
      <c r="L329" s="1">
        <v>-10.0</v>
      </c>
      <c r="M329" s="1"/>
      <c r="N329" s="1">
        <v>9.454566666666667</v>
      </c>
      <c r="O329" s="1" t="s">
        <v>10259</v>
      </c>
      <c r="P329" s="1" t="s">
        <v>11362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195</v>
      </c>
      <c r="B330" s="1" t="s">
        <v>17</v>
      </c>
      <c r="C330" s="3">
        <v>329.0</v>
      </c>
      <c r="D330" s="1">
        <v>0.0</v>
      </c>
      <c r="E330" s="1" t="s">
        <v>11363</v>
      </c>
      <c r="F330" s="1" t="s">
        <v>19</v>
      </c>
      <c r="G330" s="1" t="s">
        <v>20</v>
      </c>
      <c r="H330" s="1" t="s">
        <v>11364</v>
      </c>
      <c r="I330" s="1" t="s">
        <v>11365</v>
      </c>
      <c r="J330" s="1" t="s">
        <v>11365</v>
      </c>
      <c r="K330" s="2"/>
      <c r="L330" s="1">
        <v>-1.0</v>
      </c>
      <c r="M330" s="1"/>
      <c r="N330" s="1">
        <v>13.19665</v>
      </c>
      <c r="O330" s="1" t="s">
        <v>10259</v>
      </c>
      <c r="P330" s="1" t="s">
        <v>1845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264.0</v>
      </c>
      <c r="D331" s="1">
        <v>0.0</v>
      </c>
      <c r="E331" s="1" t="s">
        <v>18</v>
      </c>
      <c r="F331" s="1" t="s">
        <v>19</v>
      </c>
      <c r="G331" s="1" t="s">
        <v>20</v>
      </c>
      <c r="H331" s="1" t="s">
        <v>11366</v>
      </c>
      <c r="I331" s="1" t="s">
        <v>11367</v>
      </c>
      <c r="J331" s="1" t="s">
        <v>11367</v>
      </c>
      <c r="K331" s="2"/>
      <c r="L331" s="1">
        <v>-2.0</v>
      </c>
      <c r="M331" s="1"/>
      <c r="N331" s="1">
        <v>12.729516666666667</v>
      </c>
      <c r="O331" s="1" t="s">
        <v>10263</v>
      </c>
      <c r="P331" s="1" t="s">
        <v>11368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25</v>
      </c>
      <c r="B332" s="1" t="s">
        <v>17</v>
      </c>
      <c r="C332" s="1">
        <v>922.0</v>
      </c>
      <c r="D332" s="1">
        <v>0.0</v>
      </c>
      <c r="E332" s="2"/>
      <c r="F332" s="1" t="s">
        <v>19</v>
      </c>
      <c r="G332" s="1" t="s">
        <v>20</v>
      </c>
      <c r="H332" s="1" t="s">
        <v>11369</v>
      </c>
      <c r="I332" s="1" t="s">
        <v>11370</v>
      </c>
      <c r="J332" s="1" t="s">
        <v>11370</v>
      </c>
      <c r="K332" s="2"/>
      <c r="L332" s="1">
        <v>-8.0</v>
      </c>
      <c r="M332" s="1"/>
      <c r="N332" s="1">
        <v>11.437116666666666</v>
      </c>
      <c r="O332" s="1" t="s">
        <v>10259</v>
      </c>
      <c r="P332" s="1" t="s">
        <v>11371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30</v>
      </c>
      <c r="B333" s="1" t="s">
        <v>17</v>
      </c>
      <c r="C333" s="1">
        <v>253.0</v>
      </c>
      <c r="D333" s="1">
        <v>73.0</v>
      </c>
      <c r="E333" s="2"/>
      <c r="F333" s="1" t="s">
        <v>42</v>
      </c>
      <c r="G333" s="1" t="s">
        <v>51</v>
      </c>
      <c r="H333" s="1" t="s">
        <v>11372</v>
      </c>
      <c r="I333" s="1" t="s">
        <v>11373</v>
      </c>
      <c r="J333" s="1" t="s">
        <v>11373</v>
      </c>
      <c r="K333" s="2"/>
      <c r="L333" s="1">
        <v>-9.0</v>
      </c>
      <c r="M333" s="1"/>
      <c r="N333" s="1">
        <v>9.67545</v>
      </c>
      <c r="O333" s="1" t="s">
        <v>37</v>
      </c>
      <c r="P333" s="1" t="s">
        <v>11374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30</v>
      </c>
      <c r="B334" s="1" t="s">
        <v>17</v>
      </c>
      <c r="C334" s="3">
        <v>518.0</v>
      </c>
      <c r="D334" s="1">
        <v>0.0</v>
      </c>
      <c r="E334" s="1" t="s">
        <v>10307</v>
      </c>
      <c r="F334" s="1" t="s">
        <v>32</v>
      </c>
      <c r="G334" s="1" t="s">
        <v>26</v>
      </c>
      <c r="H334" s="1" t="s">
        <v>11375</v>
      </c>
      <c r="I334" s="1" t="s">
        <v>11376</v>
      </c>
      <c r="J334" s="1" t="s">
        <v>11377</v>
      </c>
      <c r="K334" s="1" t="s">
        <v>11378</v>
      </c>
      <c r="L334" s="1">
        <v>-16.0</v>
      </c>
      <c r="M334" s="1">
        <v>0.010833333333333334</v>
      </c>
      <c r="N334" s="1">
        <v>8.329566666666667</v>
      </c>
      <c r="O334" s="1" t="s">
        <v>37</v>
      </c>
      <c r="P334" s="1" t="s">
        <v>11379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30</v>
      </c>
      <c r="B335" s="1" t="s">
        <v>17</v>
      </c>
      <c r="C335" s="1">
        <v>394.0</v>
      </c>
      <c r="D335" s="1">
        <v>0.0</v>
      </c>
      <c r="E335" s="1" t="s">
        <v>10307</v>
      </c>
      <c r="F335" s="1" t="s">
        <v>32</v>
      </c>
      <c r="G335" s="1" t="s">
        <v>20</v>
      </c>
      <c r="H335" s="1" t="s">
        <v>11380</v>
      </c>
      <c r="I335" s="1" t="s">
        <v>11381</v>
      </c>
      <c r="J335" s="1" t="s">
        <v>11382</v>
      </c>
      <c r="K335" s="1" t="s">
        <v>11383</v>
      </c>
      <c r="L335" s="1">
        <v>-7.0</v>
      </c>
      <c r="M335" s="1">
        <v>0.011316666666666666</v>
      </c>
      <c r="N335" s="1">
        <v>14.77635</v>
      </c>
      <c r="O335" s="1" t="s">
        <v>37</v>
      </c>
      <c r="P335" s="1" t="s">
        <v>11384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3" t="s">
        <v>17</v>
      </c>
      <c r="C336" s="1">
        <v>658.0</v>
      </c>
      <c r="D336" s="1">
        <v>0.0</v>
      </c>
      <c r="E336" s="1" t="s">
        <v>18</v>
      </c>
      <c r="F336" s="1" t="s">
        <v>19</v>
      </c>
      <c r="G336" s="1" t="s">
        <v>20</v>
      </c>
      <c r="H336" s="1" t="s">
        <v>11385</v>
      </c>
      <c r="I336" s="1" t="s">
        <v>11386</v>
      </c>
      <c r="J336" s="1" t="s">
        <v>11386</v>
      </c>
      <c r="K336" s="2"/>
      <c r="L336" s="1">
        <v>-3.0</v>
      </c>
      <c r="M336" s="1"/>
      <c r="N336" s="1">
        <v>16.4239</v>
      </c>
      <c r="O336" s="1" t="s">
        <v>10263</v>
      </c>
      <c r="P336" s="1" t="s">
        <v>11387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25</v>
      </c>
      <c r="B337" s="1" t="s">
        <v>222</v>
      </c>
      <c r="C337" s="1">
        <v>987.0</v>
      </c>
      <c r="D337" s="1">
        <v>0.0</v>
      </c>
      <c r="E337" s="2"/>
      <c r="F337" s="1" t="s">
        <v>19</v>
      </c>
      <c r="G337" s="1" t="s">
        <v>20</v>
      </c>
      <c r="H337" s="1" t="s">
        <v>11388</v>
      </c>
      <c r="I337" s="1" t="s">
        <v>11389</v>
      </c>
      <c r="J337" s="1" t="s">
        <v>11389</v>
      </c>
      <c r="K337" s="2"/>
      <c r="L337" s="1">
        <v>-5.0</v>
      </c>
      <c r="M337" s="1"/>
      <c r="N337" s="1">
        <v>14.175016666666666</v>
      </c>
      <c r="O337" s="1" t="s">
        <v>10259</v>
      </c>
      <c r="P337" s="1" t="s">
        <v>11390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195</v>
      </c>
      <c r="B338" s="1" t="s">
        <v>222</v>
      </c>
      <c r="C338" s="3">
        <v>321.0</v>
      </c>
      <c r="D338" s="1">
        <v>0.0</v>
      </c>
      <c r="E338" s="1" t="s">
        <v>11391</v>
      </c>
      <c r="F338" s="1" t="s">
        <v>19</v>
      </c>
      <c r="G338" s="1" t="s">
        <v>20</v>
      </c>
      <c r="H338" s="1" t="s">
        <v>11392</v>
      </c>
      <c r="I338" s="1" t="s">
        <v>11393</v>
      </c>
      <c r="J338" s="1" t="s">
        <v>11393</v>
      </c>
      <c r="K338" s="2"/>
      <c r="L338" s="1">
        <v>-3.0</v>
      </c>
      <c r="M338" s="1"/>
      <c r="N338" s="1">
        <v>11.065266666666666</v>
      </c>
      <c r="O338" s="1" t="s">
        <v>10259</v>
      </c>
      <c r="P338" s="1" t="s">
        <v>11394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16</v>
      </c>
      <c r="B339" s="1" t="s">
        <v>17</v>
      </c>
      <c r="C339" s="3">
        <v>331.0</v>
      </c>
      <c r="D339" s="1">
        <v>0.0</v>
      </c>
      <c r="E339" s="1" t="s">
        <v>18</v>
      </c>
      <c r="F339" s="1" t="s">
        <v>19</v>
      </c>
      <c r="G339" s="1" t="s">
        <v>20</v>
      </c>
      <c r="H339" s="1" t="s">
        <v>11395</v>
      </c>
      <c r="I339" s="1" t="s">
        <v>11396</v>
      </c>
      <c r="J339" s="1" t="s">
        <v>11396</v>
      </c>
      <c r="K339" s="2"/>
      <c r="L339" s="1">
        <v>-3.0</v>
      </c>
      <c r="M339" s="1"/>
      <c r="N339" s="1">
        <v>11.586933333333333</v>
      </c>
      <c r="O339" s="1" t="s">
        <v>10263</v>
      </c>
      <c r="P339" s="1" t="s">
        <v>11397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30</v>
      </c>
      <c r="B340" s="1" t="s">
        <v>17</v>
      </c>
      <c r="C340" s="1">
        <v>209.0</v>
      </c>
      <c r="D340" s="1">
        <v>60.0</v>
      </c>
      <c r="E340" s="2"/>
      <c r="F340" s="1" t="s">
        <v>42</v>
      </c>
      <c r="G340" s="1" t="s">
        <v>51</v>
      </c>
      <c r="H340" s="1" t="s">
        <v>11398</v>
      </c>
      <c r="I340" s="1" t="s">
        <v>11399</v>
      </c>
      <c r="J340" s="1" t="s">
        <v>11399</v>
      </c>
      <c r="K340" s="2"/>
      <c r="L340" s="1">
        <v>-13.0</v>
      </c>
      <c r="M340" s="1"/>
      <c r="N340" s="1">
        <v>5.975416666666667</v>
      </c>
      <c r="O340" s="1" t="s">
        <v>37</v>
      </c>
      <c r="P340" s="1" t="s">
        <v>11400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99</v>
      </c>
      <c r="B341" s="1" t="s">
        <v>17</v>
      </c>
      <c r="C341" s="3">
        <v>249.0</v>
      </c>
      <c r="D341" s="1">
        <v>0.0</v>
      </c>
      <c r="E341" s="2"/>
      <c r="F341" s="1" t="s">
        <v>42</v>
      </c>
      <c r="G341" s="1" t="s">
        <v>26</v>
      </c>
      <c r="H341" s="1" t="s">
        <v>11401</v>
      </c>
      <c r="I341" s="1" t="s">
        <v>11402</v>
      </c>
      <c r="J341" s="1" t="s">
        <v>11402</v>
      </c>
      <c r="K341" s="2"/>
      <c r="L341" s="1">
        <v>-5.0</v>
      </c>
      <c r="M341" s="1"/>
      <c r="N341" s="1">
        <v>0.0487</v>
      </c>
      <c r="O341" s="1" t="s">
        <v>102</v>
      </c>
      <c r="P341" s="1" t="s">
        <v>11403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289.0</v>
      </c>
      <c r="D342" s="1">
        <v>0.0</v>
      </c>
      <c r="E342" s="1" t="s">
        <v>18</v>
      </c>
      <c r="F342" s="1" t="s">
        <v>19</v>
      </c>
      <c r="G342" s="1" t="s">
        <v>20</v>
      </c>
      <c r="H342" s="1" t="s">
        <v>11404</v>
      </c>
      <c r="I342" s="1" t="s">
        <v>11405</v>
      </c>
      <c r="J342" s="1" t="s">
        <v>11405</v>
      </c>
      <c r="K342" s="2"/>
      <c r="L342" s="1">
        <v>-11.0</v>
      </c>
      <c r="M342" s="1"/>
      <c r="N342" s="1">
        <v>6.626333333333333</v>
      </c>
      <c r="O342" s="1" t="s">
        <v>10263</v>
      </c>
      <c r="P342" s="1" t="s">
        <v>11406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329.0</v>
      </c>
      <c r="D343" s="1">
        <v>0.0</v>
      </c>
      <c r="E343" s="1" t="s">
        <v>18</v>
      </c>
      <c r="F343" s="1" t="s">
        <v>19</v>
      </c>
      <c r="G343" s="1" t="s">
        <v>20</v>
      </c>
      <c r="H343" s="1" t="s">
        <v>11407</v>
      </c>
      <c r="I343" s="1" t="s">
        <v>11408</v>
      </c>
      <c r="J343" s="1" t="s">
        <v>11408</v>
      </c>
      <c r="K343" s="2"/>
      <c r="L343" s="1">
        <v>-3.0</v>
      </c>
      <c r="M343" s="1"/>
      <c r="N343" s="1">
        <v>11.839533333333334</v>
      </c>
      <c r="O343" s="1" t="s">
        <v>10263</v>
      </c>
      <c r="P343" s="1" t="s">
        <v>11409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16</v>
      </c>
      <c r="B344" s="1" t="s">
        <v>17</v>
      </c>
      <c r="C344" s="3">
        <v>264.0</v>
      </c>
      <c r="D344" s="1">
        <v>0.0</v>
      </c>
      <c r="E344" s="1" t="s">
        <v>18</v>
      </c>
      <c r="F344" s="1" t="s">
        <v>19</v>
      </c>
      <c r="G344" s="1" t="s">
        <v>20</v>
      </c>
      <c r="H344" s="1" t="s">
        <v>11410</v>
      </c>
      <c r="I344" s="1" t="s">
        <v>11411</v>
      </c>
      <c r="J344" s="1" t="s">
        <v>11411</v>
      </c>
      <c r="K344" s="2"/>
      <c r="L344" s="1">
        <v>0.0</v>
      </c>
      <c r="M344" s="1"/>
      <c r="N344" s="1">
        <v>14.665983333333333</v>
      </c>
      <c r="O344" s="1" t="s">
        <v>10263</v>
      </c>
      <c r="P344" s="1" t="s">
        <v>11412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25</v>
      </c>
      <c r="B345" s="1" t="s">
        <v>17</v>
      </c>
      <c r="C345" s="3">
        <v>468.0</v>
      </c>
      <c r="D345" s="1">
        <v>0.0</v>
      </c>
      <c r="E345" s="2"/>
      <c r="F345" s="1" t="s">
        <v>19</v>
      </c>
      <c r="G345" s="1" t="s">
        <v>20</v>
      </c>
      <c r="H345" s="1" t="s">
        <v>11413</v>
      </c>
      <c r="I345" s="1" t="s">
        <v>11414</v>
      </c>
      <c r="J345" s="1" t="s">
        <v>11414</v>
      </c>
      <c r="K345" s="2"/>
      <c r="L345" s="1">
        <v>-1.0</v>
      </c>
      <c r="M345" s="1"/>
      <c r="N345" s="1">
        <v>13.444716666666666</v>
      </c>
      <c r="O345" s="1" t="s">
        <v>10259</v>
      </c>
      <c r="P345" s="1" t="s">
        <v>11415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3">
        <v>488.0</v>
      </c>
      <c r="D346" s="1">
        <v>0.0</v>
      </c>
      <c r="E346" s="1" t="s">
        <v>18</v>
      </c>
      <c r="F346" s="1" t="s">
        <v>19</v>
      </c>
      <c r="G346" s="1" t="s">
        <v>20</v>
      </c>
      <c r="H346" s="1" t="s">
        <v>11416</v>
      </c>
      <c r="I346" s="1" t="s">
        <v>11417</v>
      </c>
      <c r="J346" s="1" t="s">
        <v>11417</v>
      </c>
      <c r="K346" s="2"/>
      <c r="L346" s="1">
        <v>1.0</v>
      </c>
      <c r="M346" s="1"/>
      <c r="N346" s="1">
        <v>16.301283333333334</v>
      </c>
      <c r="O346" s="1" t="s">
        <v>10263</v>
      </c>
      <c r="P346" s="1" t="s">
        <v>11418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195</v>
      </c>
      <c r="B347" s="1" t="s">
        <v>17</v>
      </c>
      <c r="C347" s="1">
        <v>329.0</v>
      </c>
      <c r="D347" s="1">
        <v>0.0</v>
      </c>
      <c r="E347" s="1" t="s">
        <v>11419</v>
      </c>
      <c r="F347" s="1" t="s">
        <v>19</v>
      </c>
      <c r="G347" s="1" t="s">
        <v>20</v>
      </c>
      <c r="H347" s="1" t="s">
        <v>11420</v>
      </c>
      <c r="I347" s="1" t="s">
        <v>11421</v>
      </c>
      <c r="J347" s="1" t="s">
        <v>11421</v>
      </c>
      <c r="K347" s="2"/>
      <c r="L347" s="1">
        <v>-4.0</v>
      </c>
      <c r="M347" s="1"/>
      <c r="N347" s="1">
        <v>10.8448</v>
      </c>
      <c r="O347" s="1" t="s">
        <v>10259</v>
      </c>
      <c r="P347" s="1" t="s">
        <v>1999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99</v>
      </c>
      <c r="B348" s="1" t="s">
        <v>17</v>
      </c>
      <c r="C348" s="1">
        <v>249.0</v>
      </c>
      <c r="D348" s="1">
        <v>0.0</v>
      </c>
      <c r="E348" s="2"/>
      <c r="F348" s="1" t="s">
        <v>42</v>
      </c>
      <c r="G348" s="1" t="s">
        <v>26</v>
      </c>
      <c r="H348" s="1" t="s">
        <v>11422</v>
      </c>
      <c r="I348" s="1" t="s">
        <v>11423</v>
      </c>
      <c r="J348" s="1" t="s">
        <v>11423</v>
      </c>
      <c r="K348" s="2"/>
      <c r="L348" s="1">
        <v>-1.0</v>
      </c>
      <c r="M348" s="1"/>
      <c r="N348" s="1">
        <v>4.528483333333333</v>
      </c>
      <c r="O348" s="1" t="s">
        <v>102</v>
      </c>
      <c r="P348" s="1" t="s">
        <v>11424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99</v>
      </c>
      <c r="B349" s="1" t="s">
        <v>17</v>
      </c>
      <c r="C349" s="1">
        <v>309.0</v>
      </c>
      <c r="D349" s="1">
        <v>0.0</v>
      </c>
      <c r="E349" s="2"/>
      <c r="F349" s="1" t="s">
        <v>42</v>
      </c>
      <c r="G349" s="1" t="s">
        <v>26</v>
      </c>
      <c r="H349" s="1" t="s">
        <v>11425</v>
      </c>
      <c r="I349" s="1" t="s">
        <v>11426</v>
      </c>
      <c r="J349" s="1" t="s">
        <v>11426</v>
      </c>
      <c r="K349" s="2"/>
      <c r="L349" s="1">
        <v>0.0</v>
      </c>
      <c r="M349" s="1"/>
      <c r="N349" s="1">
        <v>5.7583</v>
      </c>
      <c r="O349" s="1" t="s">
        <v>102</v>
      </c>
      <c r="P349" s="1" t="s">
        <v>11427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195</v>
      </c>
      <c r="B350" s="1" t="s">
        <v>17</v>
      </c>
      <c r="C350" s="1">
        <v>800.0</v>
      </c>
      <c r="D350" s="1">
        <v>0.0</v>
      </c>
      <c r="E350" s="1" t="s">
        <v>11428</v>
      </c>
      <c r="F350" s="1" t="s">
        <v>19</v>
      </c>
      <c r="G350" s="1" t="s">
        <v>20</v>
      </c>
      <c r="H350" s="1" t="s">
        <v>11429</v>
      </c>
      <c r="I350" s="1" t="s">
        <v>11430</v>
      </c>
      <c r="J350" s="1" t="s">
        <v>11430</v>
      </c>
      <c r="K350" s="2"/>
      <c r="L350" s="1">
        <v>-3.0</v>
      </c>
      <c r="M350" s="1"/>
      <c r="N350" s="1">
        <v>16.963966666666668</v>
      </c>
      <c r="O350" s="1" t="s">
        <v>10259</v>
      </c>
      <c r="P350" s="1" t="s">
        <v>11431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16</v>
      </c>
      <c r="B351" s="1" t="s">
        <v>17</v>
      </c>
      <c r="C351" s="1">
        <v>274.0</v>
      </c>
      <c r="D351" s="1">
        <v>0.0</v>
      </c>
      <c r="E351" s="1" t="s">
        <v>18</v>
      </c>
      <c r="F351" s="1" t="s">
        <v>19</v>
      </c>
      <c r="G351" s="1" t="s">
        <v>20</v>
      </c>
      <c r="H351" s="1" t="s">
        <v>11432</v>
      </c>
      <c r="I351" s="1" t="s">
        <v>11433</v>
      </c>
      <c r="J351" s="1" t="s">
        <v>11433</v>
      </c>
      <c r="K351" s="2"/>
      <c r="L351" s="1">
        <v>-2.0</v>
      </c>
      <c r="M351" s="1"/>
      <c r="N351" s="1">
        <v>12.122083333333334</v>
      </c>
      <c r="O351" s="1" t="s">
        <v>10263</v>
      </c>
      <c r="P351" s="1" t="s">
        <v>11434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30</v>
      </c>
      <c r="B352" s="1" t="s">
        <v>17</v>
      </c>
      <c r="C352" s="1">
        <v>250.0</v>
      </c>
      <c r="D352" s="1">
        <v>0.0</v>
      </c>
      <c r="E352" s="1" t="s">
        <v>10952</v>
      </c>
      <c r="F352" s="1" t="s">
        <v>32</v>
      </c>
      <c r="G352" s="1" t="s">
        <v>26</v>
      </c>
      <c r="H352" s="1" t="s">
        <v>11435</v>
      </c>
      <c r="I352" s="1" t="s">
        <v>11436</v>
      </c>
      <c r="J352" s="1" t="s">
        <v>11437</v>
      </c>
      <c r="K352" s="1" t="s">
        <v>11438</v>
      </c>
      <c r="L352" s="1">
        <v>-8.0</v>
      </c>
      <c r="M352" s="1">
        <v>0.011233333333333333</v>
      </c>
      <c r="N352" s="1">
        <v>6.6043666666666665</v>
      </c>
      <c r="O352" s="1" t="s">
        <v>37</v>
      </c>
      <c r="P352" s="1" t="s">
        <v>11439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16</v>
      </c>
      <c r="B353" s="1" t="s">
        <v>17</v>
      </c>
      <c r="C353" s="1">
        <v>593.0</v>
      </c>
      <c r="D353" s="1">
        <v>0.0</v>
      </c>
      <c r="E353" s="1" t="s">
        <v>18</v>
      </c>
      <c r="F353" s="1" t="s">
        <v>19</v>
      </c>
      <c r="G353" s="1" t="s">
        <v>20</v>
      </c>
      <c r="H353" s="1" t="s">
        <v>11440</v>
      </c>
      <c r="I353" s="1" t="s">
        <v>11441</v>
      </c>
      <c r="J353" s="1" t="s">
        <v>11441</v>
      </c>
      <c r="K353" s="2"/>
      <c r="L353" s="1">
        <v>-13.0</v>
      </c>
      <c r="M353" s="1"/>
      <c r="N353" s="1">
        <v>6.60885</v>
      </c>
      <c r="O353" s="1" t="s">
        <v>10263</v>
      </c>
      <c r="P353" s="1" t="s">
        <v>11442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99</v>
      </c>
      <c r="B354" s="1" t="s">
        <v>17</v>
      </c>
      <c r="C354" s="1">
        <v>1288.0</v>
      </c>
      <c r="D354" s="1">
        <v>0.0</v>
      </c>
      <c r="E354" s="1" t="s">
        <v>10307</v>
      </c>
      <c r="F354" s="1" t="s">
        <v>32</v>
      </c>
      <c r="G354" s="1" t="s">
        <v>26</v>
      </c>
      <c r="H354" s="1" t="s">
        <v>11443</v>
      </c>
      <c r="I354" s="1" t="s">
        <v>11444</v>
      </c>
      <c r="J354" s="1" t="s">
        <v>11445</v>
      </c>
      <c r="K354" s="1" t="s">
        <v>11446</v>
      </c>
      <c r="L354" s="1">
        <v>-13.0</v>
      </c>
      <c r="M354" s="1">
        <v>0.011583333333333333</v>
      </c>
      <c r="N354" s="1">
        <v>8.795966666666667</v>
      </c>
      <c r="O354" s="1" t="s">
        <v>102</v>
      </c>
      <c r="P354" s="1" t="s">
        <v>11447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16</v>
      </c>
      <c r="B355" s="1" t="s">
        <v>17</v>
      </c>
      <c r="C355" s="1">
        <v>264.0</v>
      </c>
      <c r="D355" s="1">
        <v>0.0</v>
      </c>
      <c r="E355" s="1" t="s">
        <v>18</v>
      </c>
      <c r="F355" s="1" t="s">
        <v>19</v>
      </c>
      <c r="G355" s="1" t="s">
        <v>20</v>
      </c>
      <c r="H355" s="1" t="s">
        <v>11448</v>
      </c>
      <c r="I355" s="1" t="s">
        <v>11449</v>
      </c>
      <c r="J355" s="1" t="s">
        <v>11449</v>
      </c>
      <c r="K355" s="2"/>
      <c r="L355" s="1">
        <v>-8.0</v>
      </c>
      <c r="M355" s="1"/>
      <c r="N355" s="1">
        <v>6.1356</v>
      </c>
      <c r="O355" s="1" t="s">
        <v>10263</v>
      </c>
      <c r="P355" s="1" t="s">
        <v>11450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30</v>
      </c>
      <c r="B356" s="1" t="s">
        <v>17</v>
      </c>
      <c r="C356" s="1">
        <v>533.0</v>
      </c>
      <c r="D356" s="1">
        <v>0.0</v>
      </c>
      <c r="E356" s="1" t="s">
        <v>10952</v>
      </c>
      <c r="F356" s="1" t="s">
        <v>32</v>
      </c>
      <c r="G356" s="1" t="s">
        <v>20</v>
      </c>
      <c r="H356" s="1" t="s">
        <v>11451</v>
      </c>
      <c r="I356" s="1" t="s">
        <v>11452</v>
      </c>
      <c r="J356" s="1" t="s">
        <v>11453</v>
      </c>
      <c r="K356" s="1" t="s">
        <v>11454</v>
      </c>
      <c r="L356" s="1">
        <v>-10.0</v>
      </c>
      <c r="M356" s="1">
        <v>0.00865</v>
      </c>
      <c r="N356" s="1">
        <v>10.5789</v>
      </c>
      <c r="O356" s="1" t="s">
        <v>37</v>
      </c>
      <c r="P356" s="1" t="s">
        <v>11455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16</v>
      </c>
      <c r="B357" s="1" t="s">
        <v>17</v>
      </c>
      <c r="C357" s="1">
        <v>658.0</v>
      </c>
      <c r="D357" s="1">
        <v>0.0</v>
      </c>
      <c r="E357" s="1" t="s">
        <v>18</v>
      </c>
      <c r="F357" s="1" t="s">
        <v>19</v>
      </c>
      <c r="G357" s="1" t="s">
        <v>20</v>
      </c>
      <c r="H357" s="1" t="s">
        <v>11456</v>
      </c>
      <c r="I357" s="1" t="s">
        <v>11457</v>
      </c>
      <c r="J357" s="1" t="s">
        <v>11457</v>
      </c>
      <c r="K357" s="2"/>
      <c r="L357" s="1">
        <v>-6.0</v>
      </c>
      <c r="M357" s="1"/>
      <c r="N357" s="1">
        <v>13.01215</v>
      </c>
      <c r="O357" s="1" t="s">
        <v>10263</v>
      </c>
      <c r="P357" s="1" t="s">
        <v>11458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25</v>
      </c>
      <c r="B358" s="1" t="s">
        <v>17</v>
      </c>
      <c r="C358" s="1">
        <v>593.0</v>
      </c>
      <c r="D358" s="1">
        <v>0.0</v>
      </c>
      <c r="E358" s="2"/>
      <c r="F358" s="1" t="s">
        <v>19</v>
      </c>
      <c r="G358" s="1" t="s">
        <v>20</v>
      </c>
      <c r="H358" s="1" t="s">
        <v>11459</v>
      </c>
      <c r="I358" s="1" t="s">
        <v>11460</v>
      </c>
      <c r="J358" s="1" t="s">
        <v>11460</v>
      </c>
      <c r="K358" s="2"/>
      <c r="L358" s="1">
        <v>-6.0</v>
      </c>
      <c r="M358" s="1"/>
      <c r="N358" s="1">
        <v>13.468333333333334</v>
      </c>
      <c r="O358" s="1" t="s">
        <v>10259</v>
      </c>
      <c r="P358" s="1" t="s">
        <v>11461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16</v>
      </c>
      <c r="B359" s="1" t="s">
        <v>17</v>
      </c>
      <c r="C359" s="1">
        <v>579.0</v>
      </c>
      <c r="D359" s="1">
        <v>0.0</v>
      </c>
      <c r="E359" s="1" t="s">
        <v>18</v>
      </c>
      <c r="F359" s="1" t="s">
        <v>19</v>
      </c>
      <c r="G359" s="1" t="s">
        <v>20</v>
      </c>
      <c r="H359" s="1" t="s">
        <v>11462</v>
      </c>
      <c r="I359" s="1" t="s">
        <v>11463</v>
      </c>
      <c r="J359" s="1" t="s">
        <v>11463</v>
      </c>
      <c r="K359" s="2"/>
      <c r="L359" s="1">
        <v>-3.0</v>
      </c>
      <c r="M359" s="1"/>
      <c r="N359" s="1">
        <v>16.757416666666668</v>
      </c>
      <c r="O359" s="1" t="s">
        <v>10263</v>
      </c>
      <c r="P359" s="1" t="s">
        <v>11464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195</v>
      </c>
      <c r="B360" s="1" t="s">
        <v>17</v>
      </c>
      <c r="C360" s="1">
        <v>264.0</v>
      </c>
      <c r="D360" s="1">
        <v>0.0</v>
      </c>
      <c r="E360" s="1" t="s">
        <v>8827</v>
      </c>
      <c r="F360" s="1" t="s">
        <v>19</v>
      </c>
      <c r="G360" s="1" t="s">
        <v>20</v>
      </c>
      <c r="H360" s="1" t="s">
        <v>11465</v>
      </c>
      <c r="I360" s="1" t="s">
        <v>11466</v>
      </c>
      <c r="J360" s="1" t="s">
        <v>11466</v>
      </c>
      <c r="K360" s="2"/>
      <c r="L360" s="1">
        <v>-6.0</v>
      </c>
      <c r="M360" s="1"/>
      <c r="N360" s="1">
        <v>8.471233333333334</v>
      </c>
      <c r="O360" s="1" t="s">
        <v>10259</v>
      </c>
      <c r="P360" s="1" t="s">
        <v>7000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264.0</v>
      </c>
      <c r="D361" s="1">
        <v>0.0</v>
      </c>
      <c r="E361" s="1" t="s">
        <v>18</v>
      </c>
      <c r="F361" s="1" t="s">
        <v>19</v>
      </c>
      <c r="G361" s="1" t="s">
        <v>20</v>
      </c>
      <c r="H361" s="1" t="s">
        <v>11467</v>
      </c>
      <c r="I361" s="1" t="s">
        <v>11468</v>
      </c>
      <c r="J361" s="1" t="s">
        <v>11468</v>
      </c>
      <c r="K361" s="2"/>
      <c r="L361" s="1">
        <v>-8.0</v>
      </c>
      <c r="M361" s="1"/>
      <c r="N361" s="1">
        <v>6.14025</v>
      </c>
      <c r="O361" s="1" t="s">
        <v>10263</v>
      </c>
      <c r="P361" s="1" t="s">
        <v>10372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30</v>
      </c>
      <c r="B362" s="1" t="s">
        <v>17</v>
      </c>
      <c r="C362" s="1">
        <v>496.0</v>
      </c>
      <c r="D362" s="1">
        <v>0.0</v>
      </c>
      <c r="E362" s="1" t="s">
        <v>10952</v>
      </c>
      <c r="F362" s="1" t="s">
        <v>32</v>
      </c>
      <c r="G362" s="1" t="s">
        <v>20</v>
      </c>
      <c r="H362" s="1" t="s">
        <v>11469</v>
      </c>
      <c r="I362" s="1" t="s">
        <v>11470</v>
      </c>
      <c r="J362" s="1" t="s">
        <v>11471</v>
      </c>
      <c r="K362" s="1" t="s">
        <v>11472</v>
      </c>
      <c r="L362" s="1">
        <v>-6.0</v>
      </c>
      <c r="M362" s="1">
        <v>0.013866666666666666</v>
      </c>
      <c r="N362" s="1">
        <v>11.354383333333333</v>
      </c>
      <c r="O362" s="1" t="s">
        <v>37</v>
      </c>
      <c r="P362" s="1" t="s">
        <v>11473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25</v>
      </c>
      <c r="B363" s="1" t="s">
        <v>17</v>
      </c>
      <c r="C363" s="1">
        <v>434.0</v>
      </c>
      <c r="D363" s="1">
        <v>0.0</v>
      </c>
      <c r="E363" s="2"/>
      <c r="F363" s="1" t="s">
        <v>19</v>
      </c>
      <c r="G363" s="1" t="s">
        <v>20</v>
      </c>
      <c r="H363" s="1" t="s">
        <v>11474</v>
      </c>
      <c r="I363" s="1" t="s">
        <v>11475</v>
      </c>
      <c r="J363" s="1" t="s">
        <v>11475</v>
      </c>
      <c r="K363" s="2"/>
      <c r="L363" s="1">
        <v>-5.0</v>
      </c>
      <c r="M363" s="1"/>
      <c r="N363" s="1">
        <v>9.0814</v>
      </c>
      <c r="O363" s="1" t="s">
        <v>10259</v>
      </c>
      <c r="P363" s="1" t="s">
        <v>11476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195</v>
      </c>
      <c r="B364" s="1" t="s">
        <v>17</v>
      </c>
      <c r="C364" s="3">
        <v>658.0</v>
      </c>
      <c r="D364" s="1">
        <v>0.0</v>
      </c>
      <c r="E364" s="1" t="s">
        <v>8827</v>
      </c>
      <c r="F364" s="1" t="s">
        <v>19</v>
      </c>
      <c r="G364" s="1" t="s">
        <v>20</v>
      </c>
      <c r="H364" s="1" t="s">
        <v>11477</v>
      </c>
      <c r="I364" s="1" t="s">
        <v>11478</v>
      </c>
      <c r="J364" s="1" t="s">
        <v>11478</v>
      </c>
      <c r="K364" s="2"/>
      <c r="L364" s="1">
        <v>-9.0</v>
      </c>
      <c r="M364" s="1"/>
      <c r="N364" s="1">
        <v>17.024166666666666</v>
      </c>
      <c r="O364" s="1" t="s">
        <v>10259</v>
      </c>
      <c r="P364" s="1" t="s">
        <v>11479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195</v>
      </c>
      <c r="B365" s="1" t="s">
        <v>17</v>
      </c>
      <c r="C365" s="3">
        <v>329.0</v>
      </c>
      <c r="D365" s="1">
        <v>0.0</v>
      </c>
      <c r="E365" s="1" t="s">
        <v>8827</v>
      </c>
      <c r="F365" s="1" t="s">
        <v>19</v>
      </c>
      <c r="G365" s="1" t="s">
        <v>20</v>
      </c>
      <c r="H365" s="1" t="s">
        <v>11480</v>
      </c>
      <c r="I365" s="1" t="s">
        <v>11481</v>
      </c>
      <c r="J365" s="1" t="s">
        <v>11481</v>
      </c>
      <c r="K365" s="2"/>
      <c r="L365" s="1">
        <v>-6.0</v>
      </c>
      <c r="M365" s="1"/>
      <c r="N365" s="1">
        <v>8.678283333333333</v>
      </c>
      <c r="O365" s="1" t="s">
        <v>10259</v>
      </c>
      <c r="P365" s="1" t="s">
        <v>11482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195</v>
      </c>
      <c r="B366" s="1" t="s">
        <v>17</v>
      </c>
      <c r="C366" s="1">
        <v>413.0</v>
      </c>
      <c r="D366" s="1">
        <v>0.0</v>
      </c>
      <c r="E366" s="1" t="s">
        <v>1361</v>
      </c>
      <c r="F366" s="1" t="s">
        <v>19</v>
      </c>
      <c r="G366" s="1" t="s">
        <v>20</v>
      </c>
      <c r="H366" s="1" t="s">
        <v>11483</v>
      </c>
      <c r="I366" s="1" t="s">
        <v>11484</v>
      </c>
      <c r="J366" s="1" t="s">
        <v>11484</v>
      </c>
      <c r="K366" s="2"/>
      <c r="L366" s="1">
        <v>-7.0</v>
      </c>
      <c r="M366" s="1"/>
      <c r="N366" s="1">
        <v>7.4793</v>
      </c>
      <c r="O366" s="1" t="s">
        <v>10259</v>
      </c>
      <c r="P366" s="1" t="s">
        <v>11485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195</v>
      </c>
      <c r="B367" s="1" t="s">
        <v>17</v>
      </c>
      <c r="C367" s="1">
        <v>488.0</v>
      </c>
      <c r="D367" s="1">
        <v>0.0</v>
      </c>
      <c r="E367" s="1" t="s">
        <v>11486</v>
      </c>
      <c r="F367" s="1" t="s">
        <v>19</v>
      </c>
      <c r="G367" s="1" t="s">
        <v>20</v>
      </c>
      <c r="H367" s="1" t="s">
        <v>11487</v>
      </c>
      <c r="I367" s="1" t="s">
        <v>11488</v>
      </c>
      <c r="J367" s="1" t="s">
        <v>11488</v>
      </c>
      <c r="K367" s="2"/>
      <c r="L367" s="1">
        <v>-5.0</v>
      </c>
      <c r="M367" s="1"/>
      <c r="N367" s="1">
        <v>9.815433333333333</v>
      </c>
      <c r="O367" s="1" t="s">
        <v>10259</v>
      </c>
      <c r="P367" s="1" t="s">
        <v>11489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25</v>
      </c>
      <c r="B368" s="1" t="s">
        <v>17</v>
      </c>
      <c r="C368" s="1">
        <v>264.0</v>
      </c>
      <c r="D368" s="1">
        <v>0.0</v>
      </c>
      <c r="E368" s="2"/>
      <c r="F368" s="1" t="s">
        <v>19</v>
      </c>
      <c r="G368" s="1" t="s">
        <v>20</v>
      </c>
      <c r="H368" s="1" t="s">
        <v>11490</v>
      </c>
      <c r="I368" s="1" t="s">
        <v>11491</v>
      </c>
      <c r="J368" s="1" t="s">
        <v>11491</v>
      </c>
      <c r="K368" s="2"/>
      <c r="L368" s="1">
        <v>-2.0</v>
      </c>
      <c r="M368" s="1"/>
      <c r="N368" s="1">
        <v>12.286583333333333</v>
      </c>
      <c r="O368" s="1" t="s">
        <v>10259</v>
      </c>
      <c r="P368" s="1" t="s">
        <v>11492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16</v>
      </c>
      <c r="B369" s="1" t="s">
        <v>17</v>
      </c>
      <c r="C369" s="1">
        <v>264.0</v>
      </c>
      <c r="D369" s="1">
        <v>0.0</v>
      </c>
      <c r="E369" s="1" t="s">
        <v>18</v>
      </c>
      <c r="F369" s="1" t="s">
        <v>19</v>
      </c>
      <c r="G369" s="1" t="s">
        <v>20</v>
      </c>
      <c r="H369" s="1" t="s">
        <v>11493</v>
      </c>
      <c r="I369" s="1" t="s">
        <v>11494</v>
      </c>
      <c r="J369" s="1" t="s">
        <v>11494</v>
      </c>
      <c r="K369" s="2"/>
      <c r="L369" s="1">
        <v>-3.0</v>
      </c>
      <c r="M369" s="1"/>
      <c r="N369" s="1">
        <v>13.91485</v>
      </c>
      <c r="O369" s="1" t="s">
        <v>10263</v>
      </c>
      <c r="P369" s="1" t="s">
        <v>11450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30</v>
      </c>
      <c r="B370" s="1" t="s">
        <v>17</v>
      </c>
      <c r="C370" s="1">
        <v>358.0</v>
      </c>
      <c r="D370" s="1">
        <v>0.0</v>
      </c>
      <c r="E370" s="1" t="s">
        <v>10307</v>
      </c>
      <c r="F370" s="1" t="s">
        <v>32</v>
      </c>
      <c r="G370" s="1" t="s">
        <v>26</v>
      </c>
      <c r="H370" s="1" t="s">
        <v>11495</v>
      </c>
      <c r="I370" s="1" t="s">
        <v>11496</v>
      </c>
      <c r="J370" s="1" t="s">
        <v>11497</v>
      </c>
      <c r="K370" s="1" t="s">
        <v>11498</v>
      </c>
      <c r="L370" s="1">
        <v>-26.0</v>
      </c>
      <c r="M370" s="1">
        <v>0.03025</v>
      </c>
      <c r="N370" s="1">
        <v>13.6046</v>
      </c>
      <c r="O370" s="1" t="s">
        <v>37</v>
      </c>
      <c r="P370" s="1" t="s">
        <v>10426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264.0</v>
      </c>
      <c r="D371" s="1">
        <v>0.0</v>
      </c>
      <c r="E371" s="1" t="s">
        <v>18</v>
      </c>
      <c r="F371" s="1" t="s">
        <v>19</v>
      </c>
      <c r="G371" s="1" t="s">
        <v>20</v>
      </c>
      <c r="H371" s="1" t="s">
        <v>11499</v>
      </c>
      <c r="I371" s="1" t="s">
        <v>11500</v>
      </c>
      <c r="J371" s="1" t="s">
        <v>11500</v>
      </c>
      <c r="K371" s="2"/>
      <c r="L371" s="1">
        <v>-2.0</v>
      </c>
      <c r="M371" s="1"/>
      <c r="N371" s="1">
        <v>12.85205</v>
      </c>
      <c r="O371" s="1" t="s">
        <v>10263</v>
      </c>
      <c r="P371" s="1" t="s">
        <v>11501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16</v>
      </c>
      <c r="B372" s="1" t="s">
        <v>17</v>
      </c>
      <c r="C372" s="1">
        <v>313.0</v>
      </c>
      <c r="D372" s="1">
        <v>0.0</v>
      </c>
      <c r="E372" s="1" t="s">
        <v>18</v>
      </c>
      <c r="F372" s="1" t="s">
        <v>19</v>
      </c>
      <c r="G372" s="1" t="s">
        <v>20</v>
      </c>
      <c r="H372" s="1" t="s">
        <v>11502</v>
      </c>
      <c r="I372" s="1" t="s">
        <v>11503</v>
      </c>
      <c r="J372" s="1" t="s">
        <v>11503</v>
      </c>
      <c r="K372" s="2"/>
      <c r="L372" s="1">
        <v>2.0</v>
      </c>
      <c r="M372" s="1"/>
      <c r="N372" s="1">
        <v>17.629083333333334</v>
      </c>
      <c r="O372" s="1" t="s">
        <v>10263</v>
      </c>
      <c r="P372" s="1" t="s">
        <v>11504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195</v>
      </c>
      <c r="B373" s="1" t="s">
        <v>222</v>
      </c>
      <c r="C373" s="1">
        <v>413.0</v>
      </c>
      <c r="D373" s="1">
        <v>0.0</v>
      </c>
      <c r="E373" s="1" t="s">
        <v>11505</v>
      </c>
      <c r="F373" s="1" t="s">
        <v>19</v>
      </c>
      <c r="G373" s="1" t="s">
        <v>20</v>
      </c>
      <c r="H373" s="1" t="s">
        <v>11506</v>
      </c>
      <c r="I373" s="1" t="s">
        <v>11507</v>
      </c>
      <c r="J373" s="1" t="s">
        <v>11507</v>
      </c>
      <c r="K373" s="2"/>
      <c r="L373" s="1">
        <v>3.0</v>
      </c>
      <c r="M373" s="1"/>
      <c r="N373" s="1">
        <v>18.3482</v>
      </c>
      <c r="O373" s="1" t="s">
        <v>10259</v>
      </c>
      <c r="P373" s="1" t="s">
        <v>11508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30</v>
      </c>
      <c r="B374" s="1" t="s">
        <v>17</v>
      </c>
      <c r="C374" s="1">
        <v>531.0</v>
      </c>
      <c r="D374" s="1">
        <v>22.0</v>
      </c>
      <c r="E374" s="1" t="s">
        <v>10952</v>
      </c>
      <c r="F374" s="1" t="s">
        <v>32</v>
      </c>
      <c r="G374" s="1" t="s">
        <v>20</v>
      </c>
      <c r="H374" s="1" t="s">
        <v>11509</v>
      </c>
      <c r="I374" s="1" t="s">
        <v>11510</v>
      </c>
      <c r="J374" s="1" t="s">
        <v>11511</v>
      </c>
      <c r="K374" s="1" t="s">
        <v>11512</v>
      </c>
      <c r="L374" s="1">
        <v>-5.0</v>
      </c>
      <c r="M374" s="1">
        <v>0.031766666666666665</v>
      </c>
      <c r="N374" s="1">
        <v>16.306483333333333</v>
      </c>
      <c r="O374" s="1" t="s">
        <v>37</v>
      </c>
      <c r="P374" s="1" t="s">
        <v>11513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99</v>
      </c>
      <c r="B375" s="1" t="s">
        <v>17</v>
      </c>
      <c r="C375" s="1">
        <v>309.0</v>
      </c>
      <c r="D375" s="1">
        <v>0.0</v>
      </c>
      <c r="E375" s="2"/>
      <c r="F375" s="1" t="s">
        <v>42</v>
      </c>
      <c r="G375" s="1" t="s">
        <v>26</v>
      </c>
      <c r="H375" s="1" t="s">
        <v>11514</v>
      </c>
      <c r="I375" s="1" t="s">
        <v>11515</v>
      </c>
      <c r="J375" s="1" t="s">
        <v>11515</v>
      </c>
      <c r="K375" s="2"/>
      <c r="L375" s="1">
        <v>4.0</v>
      </c>
      <c r="M375" s="1"/>
      <c r="N375" s="1">
        <v>10.610283333333333</v>
      </c>
      <c r="O375" s="1" t="s">
        <v>102</v>
      </c>
      <c r="P375" s="1" t="s">
        <v>11516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30</v>
      </c>
      <c r="B376" s="1" t="s">
        <v>17</v>
      </c>
      <c r="C376" s="1">
        <v>250.0</v>
      </c>
      <c r="D376" s="1">
        <v>0.0</v>
      </c>
      <c r="E376" s="1" t="s">
        <v>10952</v>
      </c>
      <c r="F376" s="1" t="s">
        <v>32</v>
      </c>
      <c r="G376" s="1" t="s">
        <v>26</v>
      </c>
      <c r="H376" s="1" t="s">
        <v>11517</v>
      </c>
      <c r="I376" s="1" t="s">
        <v>11518</v>
      </c>
      <c r="J376" s="1" t="s">
        <v>11519</v>
      </c>
      <c r="K376" s="1" t="s">
        <v>11520</v>
      </c>
      <c r="L376" s="1">
        <v>-3.0</v>
      </c>
      <c r="M376" s="1">
        <v>0.010633333333333333</v>
      </c>
      <c r="N376" s="1">
        <v>13.039516666666668</v>
      </c>
      <c r="O376" s="1" t="s">
        <v>37</v>
      </c>
      <c r="P376" s="1" t="s">
        <v>10462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30</v>
      </c>
      <c r="B377" s="1" t="s">
        <v>17</v>
      </c>
      <c r="C377" s="1">
        <v>199.0</v>
      </c>
      <c r="D377" s="1">
        <v>50.0</v>
      </c>
      <c r="E377" s="2"/>
      <c r="F377" s="1" t="s">
        <v>42</v>
      </c>
      <c r="G377" s="1" t="s">
        <v>20</v>
      </c>
      <c r="H377" s="1" t="s">
        <v>11521</v>
      </c>
      <c r="I377" s="1" t="s">
        <v>11522</v>
      </c>
      <c r="J377" s="1" t="s">
        <v>11522</v>
      </c>
      <c r="K377" s="2"/>
      <c r="L377" s="1">
        <v>-21.0</v>
      </c>
      <c r="M377" s="1"/>
      <c r="N377" s="1">
        <v>16.946533333333335</v>
      </c>
      <c r="O377" s="1" t="s">
        <v>37</v>
      </c>
      <c r="P377" s="1" t="s">
        <v>10573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16</v>
      </c>
      <c r="B378" s="1" t="s">
        <v>17</v>
      </c>
      <c r="C378" s="1">
        <v>925.0</v>
      </c>
      <c r="D378" s="1">
        <v>0.0</v>
      </c>
      <c r="E378" s="1" t="s">
        <v>18</v>
      </c>
      <c r="F378" s="1" t="s">
        <v>19</v>
      </c>
      <c r="G378" s="1" t="s">
        <v>20</v>
      </c>
      <c r="H378" s="1" t="s">
        <v>11523</v>
      </c>
      <c r="I378" s="1" t="s">
        <v>11524</v>
      </c>
      <c r="J378" s="1" t="s">
        <v>11524</v>
      </c>
      <c r="K378" s="2"/>
      <c r="L378" s="1">
        <v>4.0</v>
      </c>
      <c r="M378" s="1"/>
      <c r="N378" s="1">
        <v>24.281916666666667</v>
      </c>
      <c r="O378" s="1" t="s">
        <v>10263</v>
      </c>
      <c r="P378" s="1" t="s">
        <v>11525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16</v>
      </c>
      <c r="B379" s="1" t="s">
        <v>17</v>
      </c>
      <c r="C379" s="1">
        <v>578.0</v>
      </c>
      <c r="D379" s="1">
        <v>0.0</v>
      </c>
      <c r="E379" s="1" t="s">
        <v>18</v>
      </c>
      <c r="F379" s="1" t="s">
        <v>19</v>
      </c>
      <c r="G379" s="1" t="s">
        <v>20</v>
      </c>
      <c r="H379" s="1" t="s">
        <v>11526</v>
      </c>
      <c r="I379" s="1" t="s">
        <v>11527</v>
      </c>
      <c r="J379" s="1" t="s">
        <v>11527</v>
      </c>
      <c r="K379" s="2"/>
      <c r="L379" s="1">
        <v>0.0</v>
      </c>
      <c r="M379" s="1"/>
      <c r="N379" s="1">
        <v>19.53445</v>
      </c>
      <c r="O379" s="1" t="s">
        <v>10263</v>
      </c>
      <c r="P379" s="1" t="s">
        <v>11528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195</v>
      </c>
      <c r="B380" s="1" t="s">
        <v>222</v>
      </c>
      <c r="C380" s="3">
        <v>313.0</v>
      </c>
      <c r="D380" s="1">
        <v>0.0</v>
      </c>
      <c r="E380" s="1" t="s">
        <v>7903</v>
      </c>
      <c r="F380" s="1" t="s">
        <v>19</v>
      </c>
      <c r="G380" s="1" t="s">
        <v>20</v>
      </c>
      <c r="H380" s="1" t="s">
        <v>11529</v>
      </c>
      <c r="I380" s="1" t="s">
        <v>11530</v>
      </c>
      <c r="J380" s="1" t="s">
        <v>11530</v>
      </c>
      <c r="K380" s="2"/>
      <c r="L380" s="1">
        <v>-6.0</v>
      </c>
      <c r="M380" s="1"/>
      <c r="N380" s="1">
        <v>8.598766666666666</v>
      </c>
      <c r="O380" s="1" t="s">
        <v>10259</v>
      </c>
      <c r="P380" s="1" t="s">
        <v>11531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16</v>
      </c>
      <c r="B381" s="1" t="s">
        <v>17</v>
      </c>
      <c r="C381" s="1">
        <v>984.0</v>
      </c>
      <c r="D381" s="1">
        <v>0.0</v>
      </c>
      <c r="E381" s="1" t="s">
        <v>18</v>
      </c>
      <c r="F381" s="1" t="s">
        <v>19</v>
      </c>
      <c r="G381" s="1" t="s">
        <v>20</v>
      </c>
      <c r="H381" s="1" t="s">
        <v>11532</v>
      </c>
      <c r="I381" s="1" t="s">
        <v>11533</v>
      </c>
      <c r="J381" s="1" t="s">
        <v>11533</v>
      </c>
      <c r="K381" s="2"/>
      <c r="L381" s="1">
        <v>0.0</v>
      </c>
      <c r="M381" s="1"/>
      <c r="N381" s="1">
        <v>19.527416666666667</v>
      </c>
      <c r="O381" s="1" t="s">
        <v>10263</v>
      </c>
      <c r="P381" s="1" t="s">
        <v>11534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25</v>
      </c>
      <c r="B382" s="1" t="s">
        <v>222</v>
      </c>
      <c r="C382" s="1">
        <v>735.0</v>
      </c>
      <c r="D382" s="1">
        <v>0.0</v>
      </c>
      <c r="E382" s="2"/>
      <c r="F382" s="1" t="s">
        <v>19</v>
      </c>
      <c r="G382" s="1" t="s">
        <v>20</v>
      </c>
      <c r="H382" s="1" t="s">
        <v>11535</v>
      </c>
      <c r="I382" s="1" t="s">
        <v>11536</v>
      </c>
      <c r="J382" s="1" t="s">
        <v>11536</v>
      </c>
      <c r="K382" s="2"/>
      <c r="L382" s="1">
        <v>-3.0</v>
      </c>
      <c r="M382" s="1"/>
      <c r="N382" s="1">
        <v>16.1144</v>
      </c>
      <c r="O382" s="1" t="s">
        <v>10259</v>
      </c>
      <c r="P382" s="1" t="s">
        <v>11537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25</v>
      </c>
      <c r="B383" s="1" t="s">
        <v>222</v>
      </c>
      <c r="C383" s="1">
        <v>483.0</v>
      </c>
      <c r="D383" s="1">
        <v>0.0</v>
      </c>
      <c r="E383" s="2"/>
      <c r="F383" s="1" t="s">
        <v>19</v>
      </c>
      <c r="G383" s="1" t="s">
        <v>20</v>
      </c>
      <c r="H383" s="1" t="s">
        <v>11538</v>
      </c>
      <c r="I383" s="1" t="s">
        <v>11539</v>
      </c>
      <c r="J383" s="1" t="s">
        <v>11539</v>
      </c>
      <c r="K383" s="2"/>
      <c r="L383" s="1">
        <v>0.0</v>
      </c>
      <c r="M383" s="1"/>
      <c r="N383" s="1">
        <v>14.260433333333333</v>
      </c>
      <c r="O383" s="1" t="s">
        <v>10259</v>
      </c>
      <c r="P383" s="1" t="s">
        <v>11540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25</v>
      </c>
      <c r="B384" s="1" t="s">
        <v>222</v>
      </c>
      <c r="C384" s="3">
        <v>537.0</v>
      </c>
      <c r="D384" s="1">
        <v>0.0</v>
      </c>
      <c r="E384" s="2"/>
      <c r="F384" s="1" t="s">
        <v>19</v>
      </c>
      <c r="G384" s="1" t="s">
        <v>20</v>
      </c>
      <c r="H384" s="1" t="s">
        <v>11541</v>
      </c>
      <c r="I384" s="1" t="s">
        <v>11542</v>
      </c>
      <c r="J384" s="1" t="s">
        <v>11542</v>
      </c>
      <c r="K384" s="2"/>
      <c r="L384" s="1">
        <v>-12.0</v>
      </c>
      <c r="M384" s="1"/>
      <c r="N384" s="1">
        <v>7.018933333333333</v>
      </c>
      <c r="O384" s="1" t="s">
        <v>10259</v>
      </c>
      <c r="P384" s="1" t="s">
        <v>11543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1">
        <v>264.0</v>
      </c>
      <c r="D385" s="1">
        <v>0.0</v>
      </c>
      <c r="E385" s="1" t="s">
        <v>18</v>
      </c>
      <c r="F385" s="1" t="s">
        <v>19</v>
      </c>
      <c r="G385" s="1" t="s">
        <v>20</v>
      </c>
      <c r="H385" s="1" t="s">
        <v>11544</v>
      </c>
      <c r="I385" s="1" t="s">
        <v>11545</v>
      </c>
      <c r="J385" s="1" t="s">
        <v>11545</v>
      </c>
      <c r="K385" s="2"/>
      <c r="L385" s="1">
        <v>-4.0</v>
      </c>
      <c r="M385" s="1"/>
      <c r="N385" s="1">
        <v>10.294216666666667</v>
      </c>
      <c r="O385" s="1" t="s">
        <v>10263</v>
      </c>
      <c r="P385" s="1" t="s">
        <v>11450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16</v>
      </c>
      <c r="B386" s="1" t="s">
        <v>17</v>
      </c>
      <c r="C386" s="1">
        <v>394.0</v>
      </c>
      <c r="D386" s="1">
        <v>0.0</v>
      </c>
      <c r="E386" s="1" t="s">
        <v>18</v>
      </c>
      <c r="F386" s="1" t="s">
        <v>19</v>
      </c>
      <c r="G386" s="1" t="s">
        <v>20</v>
      </c>
      <c r="H386" s="1" t="s">
        <v>11546</v>
      </c>
      <c r="I386" s="1" t="s">
        <v>11547</v>
      </c>
      <c r="J386" s="1" t="s">
        <v>11547</v>
      </c>
      <c r="K386" s="2"/>
      <c r="L386" s="1">
        <v>-3.0</v>
      </c>
      <c r="M386" s="1"/>
      <c r="N386" s="1">
        <v>11.092533333333334</v>
      </c>
      <c r="O386" s="1" t="s">
        <v>10263</v>
      </c>
      <c r="P386" s="1" t="s">
        <v>11548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17</v>
      </c>
      <c r="C387" s="1">
        <v>633.0</v>
      </c>
      <c r="D387" s="1">
        <v>0.0</v>
      </c>
      <c r="E387" s="1" t="s">
        <v>18</v>
      </c>
      <c r="F387" s="1" t="s">
        <v>19</v>
      </c>
      <c r="G387" s="1" t="s">
        <v>20</v>
      </c>
      <c r="H387" s="1" t="s">
        <v>11549</v>
      </c>
      <c r="I387" s="1" t="s">
        <v>11550</v>
      </c>
      <c r="J387" s="1" t="s">
        <v>11550</v>
      </c>
      <c r="K387" s="2"/>
      <c r="L387" s="1">
        <v>-6.0</v>
      </c>
      <c r="M387" s="1"/>
      <c r="N387" s="1">
        <v>13.51295</v>
      </c>
      <c r="O387" s="1" t="s">
        <v>10263</v>
      </c>
      <c r="P387" s="1" t="s">
        <v>11551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17</v>
      </c>
      <c r="C388" s="1">
        <v>434.0</v>
      </c>
      <c r="D388" s="1">
        <v>0.0</v>
      </c>
      <c r="E388" s="1" t="s">
        <v>18</v>
      </c>
      <c r="F388" s="1" t="s">
        <v>19</v>
      </c>
      <c r="G388" s="1" t="s">
        <v>20</v>
      </c>
      <c r="H388" s="1" t="s">
        <v>11552</v>
      </c>
      <c r="I388" s="1" t="s">
        <v>11553</v>
      </c>
      <c r="J388" s="1" t="s">
        <v>11553</v>
      </c>
      <c r="K388" s="2"/>
      <c r="L388" s="1">
        <v>-8.0</v>
      </c>
      <c r="M388" s="1"/>
      <c r="N388" s="1">
        <v>6.089316666666667</v>
      </c>
      <c r="O388" s="1" t="s">
        <v>10263</v>
      </c>
      <c r="P388" s="1" t="s">
        <v>11554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16</v>
      </c>
      <c r="B389" s="1" t="s">
        <v>17</v>
      </c>
      <c r="C389" s="1">
        <v>388.0</v>
      </c>
      <c r="D389" s="1">
        <v>0.0</v>
      </c>
      <c r="E389" s="1" t="s">
        <v>18</v>
      </c>
      <c r="F389" s="1" t="s">
        <v>19</v>
      </c>
      <c r="G389" s="1" t="s">
        <v>20</v>
      </c>
      <c r="H389" s="1" t="s">
        <v>11555</v>
      </c>
      <c r="I389" s="1" t="s">
        <v>11556</v>
      </c>
      <c r="J389" s="1" t="s">
        <v>11556</v>
      </c>
      <c r="K389" s="2"/>
      <c r="L389" s="1">
        <v>-8.0</v>
      </c>
      <c r="M389" s="1"/>
      <c r="N389" s="1">
        <v>6.8238</v>
      </c>
      <c r="O389" s="1" t="s">
        <v>10263</v>
      </c>
      <c r="P389" s="1" t="s">
        <v>11557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195</v>
      </c>
      <c r="B390" s="1" t="s">
        <v>17</v>
      </c>
      <c r="C390" s="1">
        <v>544.0</v>
      </c>
      <c r="D390" s="1">
        <v>0.0</v>
      </c>
      <c r="E390" s="2"/>
      <c r="F390" s="1" t="s">
        <v>42</v>
      </c>
      <c r="G390" s="1" t="s">
        <v>20</v>
      </c>
      <c r="H390" s="1" t="s">
        <v>11558</v>
      </c>
      <c r="I390" s="1" t="s">
        <v>11559</v>
      </c>
      <c r="J390" s="1" t="s">
        <v>11559</v>
      </c>
      <c r="K390" s="2"/>
      <c r="L390" s="1">
        <v>-4.0</v>
      </c>
      <c r="M390" s="1"/>
      <c r="N390" s="1">
        <v>15.271366666666667</v>
      </c>
      <c r="O390" s="1" t="s">
        <v>10259</v>
      </c>
      <c r="P390" s="1" t="s">
        <v>11560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30</v>
      </c>
      <c r="B391" s="1" t="s">
        <v>17</v>
      </c>
      <c r="C391" s="1">
        <v>299.0</v>
      </c>
      <c r="D391" s="1">
        <v>75.0</v>
      </c>
      <c r="E391" s="2"/>
      <c r="F391" s="1" t="s">
        <v>42</v>
      </c>
      <c r="G391" s="1" t="s">
        <v>20</v>
      </c>
      <c r="H391" s="1" t="s">
        <v>11561</v>
      </c>
      <c r="I391" s="1" t="s">
        <v>11562</v>
      </c>
      <c r="J391" s="1" t="s">
        <v>11562</v>
      </c>
      <c r="K391" s="2"/>
      <c r="L391" s="1">
        <v>-8.0</v>
      </c>
      <c r="M391" s="1"/>
      <c r="N391" s="1">
        <v>10.397333333333334</v>
      </c>
      <c r="O391" s="1" t="s">
        <v>37</v>
      </c>
      <c r="P391" s="1" t="s">
        <v>11563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195</v>
      </c>
      <c r="B392" s="1" t="s">
        <v>222</v>
      </c>
      <c r="C392" s="1">
        <v>264.0</v>
      </c>
      <c r="D392" s="1">
        <v>0.0</v>
      </c>
      <c r="E392" s="1" t="s">
        <v>2757</v>
      </c>
      <c r="F392" s="1" t="s">
        <v>19</v>
      </c>
      <c r="G392" s="1" t="s">
        <v>20</v>
      </c>
      <c r="H392" s="1" t="s">
        <v>11564</v>
      </c>
      <c r="I392" s="1" t="s">
        <v>11565</v>
      </c>
      <c r="J392" s="1" t="s">
        <v>11565</v>
      </c>
      <c r="K392" s="2"/>
      <c r="L392" s="1">
        <v>-9.0</v>
      </c>
      <c r="M392" s="1"/>
      <c r="N392" s="1">
        <v>5.797833333333333</v>
      </c>
      <c r="O392" s="1" t="s">
        <v>10259</v>
      </c>
      <c r="P392" s="1" t="s">
        <v>11566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195</v>
      </c>
      <c r="B393" s="1" t="s">
        <v>222</v>
      </c>
      <c r="C393" s="3">
        <v>289.0</v>
      </c>
      <c r="D393" s="1">
        <v>0.0</v>
      </c>
      <c r="E393" s="1" t="s">
        <v>9391</v>
      </c>
      <c r="F393" s="1" t="s">
        <v>19</v>
      </c>
      <c r="G393" s="1" t="s">
        <v>20</v>
      </c>
      <c r="H393" s="1" t="s">
        <v>11567</v>
      </c>
      <c r="I393" s="1" t="s">
        <v>11568</v>
      </c>
      <c r="J393" s="1" t="s">
        <v>11568</v>
      </c>
      <c r="K393" s="2"/>
      <c r="L393" s="1">
        <v>-2.0</v>
      </c>
      <c r="M393" s="1"/>
      <c r="N393" s="1">
        <v>12.50565</v>
      </c>
      <c r="O393" s="1" t="s">
        <v>10259</v>
      </c>
      <c r="P393" s="1" t="s">
        <v>11569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30</v>
      </c>
      <c r="B394" s="1" t="s">
        <v>17</v>
      </c>
      <c r="C394" s="1">
        <v>358.0</v>
      </c>
      <c r="D394" s="1">
        <v>0.0</v>
      </c>
      <c r="E394" s="1" t="s">
        <v>10952</v>
      </c>
      <c r="F394" s="1" t="s">
        <v>32</v>
      </c>
      <c r="G394" s="1" t="s">
        <v>26</v>
      </c>
      <c r="H394" s="1" t="s">
        <v>11570</v>
      </c>
      <c r="I394" s="1" t="s">
        <v>11571</v>
      </c>
      <c r="J394" s="1" t="s">
        <v>11572</v>
      </c>
      <c r="K394" s="1" t="s">
        <v>11573</v>
      </c>
      <c r="L394" s="1">
        <v>-21.0</v>
      </c>
      <c r="M394" s="1">
        <v>0.0152</v>
      </c>
      <c r="N394" s="1">
        <v>13.509833333333333</v>
      </c>
      <c r="O394" s="1" t="s">
        <v>37</v>
      </c>
      <c r="P394" s="1" t="s">
        <v>11574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30</v>
      </c>
      <c r="B395" s="1" t="s">
        <v>17</v>
      </c>
      <c r="C395" s="1">
        <v>500.0</v>
      </c>
      <c r="D395" s="1">
        <v>18.0</v>
      </c>
      <c r="E395" s="1" t="s">
        <v>10307</v>
      </c>
      <c r="F395" s="1" t="s">
        <v>32</v>
      </c>
      <c r="G395" s="1" t="s">
        <v>20</v>
      </c>
      <c r="H395" s="1" t="s">
        <v>11575</v>
      </c>
      <c r="I395" s="1" t="s">
        <v>11576</v>
      </c>
      <c r="J395" s="1" t="s">
        <v>11577</v>
      </c>
      <c r="K395" s="1" t="s">
        <v>11578</v>
      </c>
      <c r="L395" s="1">
        <v>-21.0</v>
      </c>
      <c r="M395" s="1">
        <v>0.010183333333333334</v>
      </c>
      <c r="N395" s="1">
        <v>19.221466666666668</v>
      </c>
      <c r="O395" s="1" t="s">
        <v>37</v>
      </c>
      <c r="P395" s="1" t="s">
        <v>11579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195</v>
      </c>
      <c r="B396" s="1" t="s">
        <v>222</v>
      </c>
      <c r="C396" s="1">
        <v>558.0</v>
      </c>
      <c r="D396" s="1">
        <v>0.0</v>
      </c>
      <c r="E396" s="1" t="s">
        <v>6997</v>
      </c>
      <c r="F396" s="1" t="s">
        <v>19</v>
      </c>
      <c r="G396" s="1" t="s">
        <v>20</v>
      </c>
      <c r="H396" s="1" t="s">
        <v>11580</v>
      </c>
      <c r="I396" s="1" t="s">
        <v>11581</v>
      </c>
      <c r="J396" s="1" t="s">
        <v>11581</v>
      </c>
      <c r="K396" s="2"/>
      <c r="L396" s="1">
        <v>-4.0</v>
      </c>
      <c r="M396" s="1"/>
      <c r="N396" s="1">
        <v>15.545166666666667</v>
      </c>
      <c r="O396" s="1" t="s">
        <v>10259</v>
      </c>
      <c r="P396" s="1" t="s">
        <v>11582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25</v>
      </c>
      <c r="B397" s="1" t="s">
        <v>222</v>
      </c>
      <c r="C397" s="3">
        <v>314.0</v>
      </c>
      <c r="D397" s="1">
        <v>0.0</v>
      </c>
      <c r="E397" s="2"/>
      <c r="F397" s="1" t="s">
        <v>19</v>
      </c>
      <c r="G397" s="1" t="s">
        <v>20</v>
      </c>
      <c r="H397" s="1" t="s">
        <v>11583</v>
      </c>
      <c r="I397" s="1" t="s">
        <v>11584</v>
      </c>
      <c r="J397" s="1" t="s">
        <v>11584</v>
      </c>
      <c r="K397" s="2"/>
      <c r="L397" s="1">
        <v>-7.0</v>
      </c>
      <c r="M397" s="1"/>
      <c r="N397" s="1">
        <v>7.902783333333334</v>
      </c>
      <c r="O397" s="1" t="s">
        <v>10259</v>
      </c>
      <c r="P397" s="1" t="s">
        <v>11585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3">
        <v>299.0</v>
      </c>
      <c r="D398" s="1">
        <v>0.0</v>
      </c>
      <c r="E398" s="1" t="s">
        <v>18</v>
      </c>
      <c r="F398" s="1" t="s">
        <v>19</v>
      </c>
      <c r="G398" s="1" t="s">
        <v>20</v>
      </c>
      <c r="H398" s="1" t="s">
        <v>11586</v>
      </c>
      <c r="I398" s="1" t="s">
        <v>11587</v>
      </c>
      <c r="J398" s="1" t="s">
        <v>11587</v>
      </c>
      <c r="K398" s="2"/>
      <c r="L398" s="1">
        <v>-7.0</v>
      </c>
      <c r="M398" s="1"/>
      <c r="N398" s="1">
        <v>7.923483333333333</v>
      </c>
      <c r="O398" s="1" t="s">
        <v>10263</v>
      </c>
      <c r="P398" s="1" t="s">
        <v>11588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25</v>
      </c>
      <c r="B399" s="1" t="s">
        <v>222</v>
      </c>
      <c r="C399" s="1">
        <v>329.0</v>
      </c>
      <c r="D399" s="1">
        <v>0.0</v>
      </c>
      <c r="E399" s="2"/>
      <c r="F399" s="1" t="s">
        <v>19</v>
      </c>
      <c r="G399" s="1" t="s">
        <v>20</v>
      </c>
      <c r="H399" s="1" t="s">
        <v>11589</v>
      </c>
      <c r="I399" s="1" t="s">
        <v>11590</v>
      </c>
      <c r="J399" s="1" t="s">
        <v>11590</v>
      </c>
      <c r="K399" s="2"/>
      <c r="L399" s="1">
        <v>-8.0</v>
      </c>
      <c r="M399" s="1"/>
      <c r="N399" s="1">
        <v>6.893516666666667</v>
      </c>
      <c r="O399" s="1" t="s">
        <v>10259</v>
      </c>
      <c r="P399" s="1" t="s">
        <v>11591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16</v>
      </c>
      <c r="B400" s="1" t="s">
        <v>17</v>
      </c>
      <c r="C400" s="1">
        <v>563.0</v>
      </c>
      <c r="D400" s="1">
        <v>0.0</v>
      </c>
      <c r="E400" s="1" t="s">
        <v>18</v>
      </c>
      <c r="F400" s="1" t="s">
        <v>19</v>
      </c>
      <c r="G400" s="1" t="s">
        <v>20</v>
      </c>
      <c r="H400" s="1" t="s">
        <v>11592</v>
      </c>
      <c r="I400" s="1" t="s">
        <v>11593</v>
      </c>
      <c r="J400" s="1" t="s">
        <v>11593</v>
      </c>
      <c r="K400" s="2"/>
      <c r="L400" s="1">
        <v>-9.0</v>
      </c>
      <c r="M400" s="1"/>
      <c r="N400" s="1">
        <v>10.133883333333333</v>
      </c>
      <c r="O400" s="1" t="s">
        <v>10263</v>
      </c>
      <c r="P400" s="1" t="s">
        <v>11594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195</v>
      </c>
      <c r="B401" s="1" t="s">
        <v>222</v>
      </c>
      <c r="C401" s="3">
        <v>804.0</v>
      </c>
      <c r="D401" s="1">
        <v>0.0</v>
      </c>
      <c r="E401" s="1" t="s">
        <v>11595</v>
      </c>
      <c r="F401" s="1" t="s">
        <v>19</v>
      </c>
      <c r="G401" s="1" t="s">
        <v>20</v>
      </c>
      <c r="H401" s="1" t="s">
        <v>11596</v>
      </c>
      <c r="I401" s="1" t="s">
        <v>11597</v>
      </c>
      <c r="J401" s="1" t="s">
        <v>11597</v>
      </c>
      <c r="K401" s="2"/>
      <c r="L401" s="1">
        <v>-8.0</v>
      </c>
      <c r="M401" s="1"/>
      <c r="N401" s="1">
        <v>11.687583333333333</v>
      </c>
      <c r="O401" s="1" t="s">
        <v>10259</v>
      </c>
      <c r="P401" s="1" t="s">
        <v>11598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30</v>
      </c>
      <c r="B402" s="1" t="s">
        <v>17</v>
      </c>
      <c r="C402" s="1">
        <v>306.0</v>
      </c>
      <c r="D402" s="1">
        <v>0.0</v>
      </c>
      <c r="E402" s="1" t="s">
        <v>10952</v>
      </c>
      <c r="F402" s="1" t="s">
        <v>32</v>
      </c>
      <c r="G402" s="1" t="s">
        <v>20</v>
      </c>
      <c r="H402" s="1" t="s">
        <v>11599</v>
      </c>
      <c r="I402" s="1" t="s">
        <v>11600</v>
      </c>
      <c r="J402" s="1" t="s">
        <v>11601</v>
      </c>
      <c r="K402" s="1" t="s">
        <v>11602</v>
      </c>
      <c r="L402" s="1">
        <v>-3.0</v>
      </c>
      <c r="M402" s="1">
        <v>0.01895</v>
      </c>
      <c r="N402" s="1">
        <v>19.559916666666666</v>
      </c>
      <c r="O402" s="1" t="s">
        <v>37</v>
      </c>
      <c r="P402" s="1" t="s">
        <v>11603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16</v>
      </c>
      <c r="B403" s="1" t="s">
        <v>17</v>
      </c>
      <c r="C403" s="1">
        <v>429.0</v>
      </c>
      <c r="D403" s="1">
        <v>0.0</v>
      </c>
      <c r="E403" s="1" t="s">
        <v>18</v>
      </c>
      <c r="F403" s="1" t="s">
        <v>19</v>
      </c>
      <c r="G403" s="1" t="s">
        <v>20</v>
      </c>
      <c r="H403" s="1" t="s">
        <v>11604</v>
      </c>
      <c r="I403" s="1" t="s">
        <v>11605</v>
      </c>
      <c r="J403" s="1" t="s">
        <v>11605</v>
      </c>
      <c r="K403" s="2"/>
      <c r="L403" s="1">
        <v>-5.0</v>
      </c>
      <c r="M403" s="1"/>
      <c r="N403" s="1">
        <v>9.827516666666666</v>
      </c>
      <c r="O403" s="1" t="s">
        <v>10263</v>
      </c>
      <c r="P403" s="1" t="s">
        <v>11606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30</v>
      </c>
      <c r="B404" s="1" t="s">
        <v>17</v>
      </c>
      <c r="C404" s="1">
        <v>460.0</v>
      </c>
      <c r="D404" s="1">
        <v>115.0</v>
      </c>
      <c r="E404" s="2"/>
      <c r="F404" s="1" t="s">
        <v>42</v>
      </c>
      <c r="G404" s="1" t="s">
        <v>51</v>
      </c>
      <c r="H404" s="1" t="s">
        <v>11607</v>
      </c>
      <c r="I404" s="1" t="s">
        <v>11608</v>
      </c>
      <c r="J404" s="1" t="s">
        <v>11608</v>
      </c>
      <c r="K404" s="2"/>
      <c r="L404" s="1">
        <v>-4.0</v>
      </c>
      <c r="M404" s="1"/>
      <c r="N404" s="1">
        <v>14.79075</v>
      </c>
      <c r="O404" s="1" t="s">
        <v>37</v>
      </c>
      <c r="P404" s="1" t="s">
        <v>11609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30</v>
      </c>
      <c r="B405" s="1" t="s">
        <v>17</v>
      </c>
      <c r="C405" s="1">
        <v>307.0</v>
      </c>
      <c r="D405" s="1">
        <v>19.0</v>
      </c>
      <c r="E405" s="1" t="s">
        <v>18</v>
      </c>
      <c r="F405" s="1" t="s">
        <v>32</v>
      </c>
      <c r="G405" s="1" t="s">
        <v>26</v>
      </c>
      <c r="H405" s="1" t="s">
        <v>11610</v>
      </c>
      <c r="I405" s="1" t="s">
        <v>11611</v>
      </c>
      <c r="J405" s="1" t="s">
        <v>11612</v>
      </c>
      <c r="K405" s="1" t="s">
        <v>11613</v>
      </c>
      <c r="L405" s="1">
        <v>5.0</v>
      </c>
      <c r="M405" s="1">
        <v>1.2735833333333333</v>
      </c>
      <c r="N405" s="1">
        <v>18.78625</v>
      </c>
      <c r="O405" s="1" t="s">
        <v>37</v>
      </c>
      <c r="P405" s="1" t="s">
        <v>11614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16</v>
      </c>
      <c r="B406" s="1" t="s">
        <v>17</v>
      </c>
      <c r="C406" s="3">
        <v>358.0</v>
      </c>
      <c r="D406" s="1">
        <v>0.0</v>
      </c>
      <c r="E406" s="1" t="s">
        <v>18</v>
      </c>
      <c r="F406" s="1" t="s">
        <v>19</v>
      </c>
      <c r="G406" s="1" t="s">
        <v>20</v>
      </c>
      <c r="H406" s="1" t="s">
        <v>11615</v>
      </c>
      <c r="I406" s="1" t="s">
        <v>11616</v>
      </c>
      <c r="J406" s="1" t="s">
        <v>11616</v>
      </c>
      <c r="K406" s="2"/>
      <c r="L406" s="1">
        <v>-3.0</v>
      </c>
      <c r="M406" s="1"/>
      <c r="N406" s="1">
        <v>11.166033333333333</v>
      </c>
      <c r="O406" s="1" t="s">
        <v>10263</v>
      </c>
      <c r="P406" s="1" t="s">
        <v>11617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16</v>
      </c>
      <c r="B407" s="1" t="s">
        <v>17</v>
      </c>
      <c r="C407" s="1">
        <v>563.0</v>
      </c>
      <c r="D407" s="1">
        <v>0.0</v>
      </c>
      <c r="E407" s="1" t="s">
        <v>18</v>
      </c>
      <c r="F407" s="1" t="s">
        <v>19</v>
      </c>
      <c r="G407" s="1" t="s">
        <v>20</v>
      </c>
      <c r="H407" s="1" t="s">
        <v>11618</v>
      </c>
      <c r="I407" s="1" t="s">
        <v>11619</v>
      </c>
      <c r="J407" s="1" t="s">
        <v>11619</v>
      </c>
      <c r="K407" s="2"/>
      <c r="L407" s="1">
        <v>-6.0</v>
      </c>
      <c r="M407" s="1"/>
      <c r="N407" s="1">
        <v>13.34055</v>
      </c>
      <c r="O407" s="1" t="s">
        <v>10263</v>
      </c>
      <c r="P407" s="1" t="s">
        <v>11620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25</v>
      </c>
      <c r="B408" s="1" t="s">
        <v>222</v>
      </c>
      <c r="C408" s="3">
        <v>488.0</v>
      </c>
      <c r="D408" s="1">
        <v>0.0</v>
      </c>
      <c r="E408" s="2"/>
      <c r="F408" s="1" t="s">
        <v>19</v>
      </c>
      <c r="G408" s="1" t="s">
        <v>20</v>
      </c>
      <c r="H408" s="1" t="s">
        <v>11621</v>
      </c>
      <c r="I408" s="1" t="s">
        <v>11622</v>
      </c>
      <c r="J408" s="1" t="s">
        <v>11622</v>
      </c>
      <c r="K408" s="2"/>
      <c r="L408" s="1">
        <v>-2.0</v>
      </c>
      <c r="M408" s="1"/>
      <c r="N408" s="1">
        <v>12.1594</v>
      </c>
      <c r="O408" s="1" t="s">
        <v>10259</v>
      </c>
      <c r="P408" s="1" t="s">
        <v>11623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25</v>
      </c>
      <c r="B409" s="1" t="s">
        <v>222</v>
      </c>
      <c r="C409" s="3">
        <v>622.0</v>
      </c>
      <c r="D409" s="1">
        <v>0.0</v>
      </c>
      <c r="E409" s="2"/>
      <c r="F409" s="1" t="s">
        <v>19</v>
      </c>
      <c r="G409" s="1" t="s">
        <v>20</v>
      </c>
      <c r="H409" s="1" t="s">
        <v>11624</v>
      </c>
      <c r="I409" s="1" t="s">
        <v>11625</v>
      </c>
      <c r="J409" s="1" t="s">
        <v>11625</v>
      </c>
      <c r="K409" s="2"/>
      <c r="L409" s="1">
        <v>0.0</v>
      </c>
      <c r="M409" s="1"/>
      <c r="N409" s="1">
        <v>19.7829</v>
      </c>
      <c r="O409" s="1" t="s">
        <v>10259</v>
      </c>
      <c r="P409" s="1" t="s">
        <v>11626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1">
        <v>379.0</v>
      </c>
      <c r="D410" s="1">
        <v>0.0</v>
      </c>
      <c r="E410" s="1" t="s">
        <v>18</v>
      </c>
      <c r="F410" s="1" t="s">
        <v>19</v>
      </c>
      <c r="G410" s="1" t="s">
        <v>20</v>
      </c>
      <c r="H410" s="1" t="s">
        <v>11627</v>
      </c>
      <c r="I410" s="1" t="s">
        <v>11628</v>
      </c>
      <c r="J410" s="1" t="s">
        <v>11628</v>
      </c>
      <c r="K410" s="2"/>
      <c r="L410" s="1">
        <v>-1.0</v>
      </c>
      <c r="M410" s="1"/>
      <c r="N410" s="1">
        <v>13.436566666666666</v>
      </c>
      <c r="O410" s="1" t="s">
        <v>10263</v>
      </c>
      <c r="P410" s="1" t="s">
        <v>11629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25</v>
      </c>
      <c r="B411" s="1" t="s">
        <v>222</v>
      </c>
      <c r="C411" s="1">
        <v>727.0</v>
      </c>
      <c r="D411" s="1">
        <v>0.0</v>
      </c>
      <c r="E411" s="2"/>
      <c r="F411" s="1" t="s">
        <v>19</v>
      </c>
      <c r="G411" s="1" t="s">
        <v>20</v>
      </c>
      <c r="H411" s="1" t="s">
        <v>11630</v>
      </c>
      <c r="I411" s="1" t="s">
        <v>11631</v>
      </c>
      <c r="J411" s="1" t="s">
        <v>11631</v>
      </c>
      <c r="K411" s="2"/>
      <c r="L411" s="1">
        <v>0.0</v>
      </c>
      <c r="M411" s="1"/>
      <c r="N411" s="1">
        <v>19.2324</v>
      </c>
      <c r="O411" s="1" t="s">
        <v>10259</v>
      </c>
      <c r="P411" s="1" t="s">
        <v>11632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25</v>
      </c>
      <c r="B412" s="1" t="s">
        <v>222</v>
      </c>
      <c r="C412" s="3">
        <v>329.0</v>
      </c>
      <c r="D412" s="1">
        <v>0.0</v>
      </c>
      <c r="E412" s="2"/>
      <c r="F412" s="1" t="s">
        <v>19</v>
      </c>
      <c r="G412" s="1" t="s">
        <v>20</v>
      </c>
      <c r="H412" s="1" t="s">
        <v>11633</v>
      </c>
      <c r="I412" s="1" t="s">
        <v>11634</v>
      </c>
      <c r="J412" s="1" t="s">
        <v>11634</v>
      </c>
      <c r="K412" s="2"/>
      <c r="L412" s="1">
        <v>-3.0</v>
      </c>
      <c r="M412" s="1"/>
      <c r="N412" s="1">
        <v>11.482883333333334</v>
      </c>
      <c r="O412" s="1" t="s">
        <v>10259</v>
      </c>
      <c r="P412" s="1" t="s">
        <v>10386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16</v>
      </c>
      <c r="B413" s="1" t="s">
        <v>17</v>
      </c>
      <c r="C413" s="3">
        <v>394.0</v>
      </c>
      <c r="D413" s="1">
        <v>0.0</v>
      </c>
      <c r="E413" s="1" t="s">
        <v>18</v>
      </c>
      <c r="F413" s="1" t="s">
        <v>19</v>
      </c>
      <c r="G413" s="1" t="s">
        <v>20</v>
      </c>
      <c r="H413" s="1" t="s">
        <v>11635</v>
      </c>
      <c r="I413" s="1" t="s">
        <v>11636</v>
      </c>
      <c r="J413" s="1" t="s">
        <v>11636</v>
      </c>
      <c r="K413" s="2"/>
      <c r="L413" s="1">
        <v>-3.0</v>
      </c>
      <c r="M413" s="1"/>
      <c r="N413" s="1">
        <v>11.255433333333333</v>
      </c>
      <c r="O413" s="1" t="s">
        <v>10263</v>
      </c>
      <c r="P413" s="1" t="s">
        <v>11637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30</v>
      </c>
      <c r="B414" s="1" t="s">
        <v>17</v>
      </c>
      <c r="C414" s="3">
        <v>366.0</v>
      </c>
      <c r="D414" s="1">
        <v>18.0</v>
      </c>
      <c r="E414" s="1" t="s">
        <v>10307</v>
      </c>
      <c r="F414" s="1" t="s">
        <v>32</v>
      </c>
      <c r="G414" s="1" t="s">
        <v>20</v>
      </c>
      <c r="H414" s="1" t="s">
        <v>11638</v>
      </c>
      <c r="I414" s="1" t="s">
        <v>11639</v>
      </c>
      <c r="J414" s="1" t="s">
        <v>11640</v>
      </c>
      <c r="K414" s="1" t="s">
        <v>11641</v>
      </c>
      <c r="L414" s="1">
        <v>1.0</v>
      </c>
      <c r="M414" s="1">
        <v>0.026633333333333332</v>
      </c>
      <c r="N414" s="1">
        <v>14.14655</v>
      </c>
      <c r="O414" s="1" t="s">
        <v>37</v>
      </c>
      <c r="P414" s="1" t="s">
        <v>11642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30</v>
      </c>
      <c r="B415" s="1" t="s">
        <v>17</v>
      </c>
      <c r="C415" s="1">
        <v>652.0</v>
      </c>
      <c r="D415" s="1">
        <v>0.0</v>
      </c>
      <c r="E415" s="1" t="s">
        <v>10307</v>
      </c>
      <c r="F415" s="1" t="s">
        <v>32</v>
      </c>
      <c r="G415" s="1" t="s">
        <v>26</v>
      </c>
      <c r="H415" s="1" t="s">
        <v>11643</v>
      </c>
      <c r="I415" s="1" t="s">
        <v>11644</v>
      </c>
      <c r="J415" s="1" t="s">
        <v>11645</v>
      </c>
      <c r="K415" s="1" t="s">
        <v>11646</v>
      </c>
      <c r="L415" s="1">
        <v>3.0</v>
      </c>
      <c r="M415" s="1">
        <v>0.0285</v>
      </c>
      <c r="N415" s="1">
        <v>19.21545</v>
      </c>
      <c r="O415" s="1" t="s">
        <v>37</v>
      </c>
      <c r="P415" s="1" t="s">
        <v>11647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30</v>
      </c>
      <c r="B416" s="1" t="s">
        <v>17</v>
      </c>
      <c r="C416" s="3">
        <v>365.0</v>
      </c>
      <c r="D416" s="1">
        <v>0.0</v>
      </c>
      <c r="E416" s="1" t="s">
        <v>18</v>
      </c>
      <c r="F416" s="1" t="s">
        <v>32</v>
      </c>
      <c r="G416" s="1" t="s">
        <v>20</v>
      </c>
      <c r="H416" s="1" t="s">
        <v>11648</v>
      </c>
      <c r="I416" s="1" t="s">
        <v>11649</v>
      </c>
      <c r="J416" s="1" t="s">
        <v>11650</v>
      </c>
      <c r="K416" s="1" t="s">
        <v>11651</v>
      </c>
      <c r="L416" s="1">
        <v>-10.0</v>
      </c>
      <c r="M416" s="1">
        <v>0.5149</v>
      </c>
      <c r="N416" s="1">
        <v>18.38595</v>
      </c>
      <c r="O416" s="1" t="s">
        <v>37</v>
      </c>
      <c r="P416" s="1" t="s">
        <v>11652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25</v>
      </c>
      <c r="B417" s="1" t="s">
        <v>222</v>
      </c>
      <c r="C417" s="3">
        <v>578.0</v>
      </c>
      <c r="D417" s="1">
        <v>0.0</v>
      </c>
      <c r="E417" s="2"/>
      <c r="F417" s="1" t="s">
        <v>19</v>
      </c>
      <c r="G417" s="1" t="s">
        <v>20</v>
      </c>
      <c r="H417" s="1" t="s">
        <v>11653</v>
      </c>
      <c r="I417" s="1" t="s">
        <v>11654</v>
      </c>
      <c r="J417" s="1" t="s">
        <v>11654</v>
      </c>
      <c r="K417" s="2"/>
      <c r="L417" s="1">
        <v>-6.0</v>
      </c>
      <c r="M417" s="1"/>
      <c r="N417" s="1">
        <v>13.591966666666666</v>
      </c>
      <c r="O417" s="1" t="s">
        <v>10259</v>
      </c>
      <c r="P417" s="1" t="s">
        <v>11655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25</v>
      </c>
      <c r="B418" s="1" t="s">
        <v>222</v>
      </c>
      <c r="C418" s="1">
        <v>394.0</v>
      </c>
      <c r="D418" s="1">
        <v>0.0</v>
      </c>
      <c r="E418" s="2"/>
      <c r="F418" s="1" t="s">
        <v>19</v>
      </c>
      <c r="G418" s="1" t="s">
        <v>20</v>
      </c>
      <c r="H418" s="1" t="s">
        <v>11656</v>
      </c>
      <c r="I418" s="1" t="s">
        <v>11657</v>
      </c>
      <c r="J418" s="1" t="s">
        <v>11657</v>
      </c>
      <c r="K418" s="2"/>
      <c r="L418" s="1">
        <v>-3.0</v>
      </c>
      <c r="M418" s="1"/>
      <c r="N418" s="1">
        <v>11.749216666666667</v>
      </c>
      <c r="O418" s="1" t="s">
        <v>10259</v>
      </c>
      <c r="P418" s="1" t="s">
        <v>11658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99</v>
      </c>
      <c r="B419" s="1" t="s">
        <v>17</v>
      </c>
      <c r="C419" s="3">
        <v>20.0</v>
      </c>
      <c r="D419" s="1">
        <v>35.0</v>
      </c>
      <c r="E419" s="2"/>
      <c r="F419" s="1" t="s">
        <v>42</v>
      </c>
      <c r="G419" s="1" t="s">
        <v>26</v>
      </c>
      <c r="H419" s="1" t="s">
        <v>11659</v>
      </c>
      <c r="I419" s="1" t="s">
        <v>11660</v>
      </c>
      <c r="J419" s="1" t="s">
        <v>11660</v>
      </c>
      <c r="K419" s="2"/>
      <c r="L419" s="1">
        <v>-4.0</v>
      </c>
      <c r="M419" s="1"/>
      <c r="N419" s="1">
        <v>1.70785</v>
      </c>
      <c r="O419" s="1" t="s">
        <v>102</v>
      </c>
      <c r="P419" s="1" t="s">
        <v>11661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16</v>
      </c>
      <c r="B420" s="1" t="s">
        <v>17</v>
      </c>
      <c r="C420" s="1">
        <v>309.0</v>
      </c>
      <c r="D420" s="1">
        <v>0.0</v>
      </c>
      <c r="E420" s="1" t="s">
        <v>18</v>
      </c>
      <c r="F420" s="1" t="s">
        <v>19</v>
      </c>
      <c r="G420" s="1" t="s">
        <v>20</v>
      </c>
      <c r="H420" s="1" t="s">
        <v>11662</v>
      </c>
      <c r="I420" s="1" t="s">
        <v>11663</v>
      </c>
      <c r="J420" s="1" t="s">
        <v>11663</v>
      </c>
      <c r="K420" s="2"/>
      <c r="L420" s="1">
        <v>-8.0</v>
      </c>
      <c r="M420" s="1"/>
      <c r="N420" s="1">
        <v>6.305366666666667</v>
      </c>
      <c r="O420" s="1" t="s">
        <v>10263</v>
      </c>
      <c r="P420" s="1" t="s">
        <v>11664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16</v>
      </c>
      <c r="B421" s="1" t="s">
        <v>17</v>
      </c>
      <c r="C421" s="1">
        <v>652.0</v>
      </c>
      <c r="D421" s="1">
        <v>0.0</v>
      </c>
      <c r="E421" s="1" t="s">
        <v>18</v>
      </c>
      <c r="F421" s="1" t="s">
        <v>19</v>
      </c>
      <c r="G421" s="1" t="s">
        <v>20</v>
      </c>
      <c r="H421" s="1" t="s">
        <v>11665</v>
      </c>
      <c r="I421" s="1" t="s">
        <v>11666</v>
      </c>
      <c r="J421" s="1" t="s">
        <v>11666</v>
      </c>
      <c r="K421" s="2"/>
      <c r="L421" s="1">
        <v>-12.0</v>
      </c>
      <c r="M421" s="1"/>
      <c r="N421" s="1">
        <v>7.298516666666667</v>
      </c>
      <c r="O421" s="1" t="s">
        <v>10263</v>
      </c>
      <c r="P421" s="1" t="s">
        <v>11667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3">
        <v>289.0</v>
      </c>
      <c r="D422" s="1">
        <v>0.0</v>
      </c>
      <c r="E422" s="1" t="s">
        <v>18</v>
      </c>
      <c r="F422" s="1" t="s">
        <v>19</v>
      </c>
      <c r="G422" s="1" t="s">
        <v>20</v>
      </c>
      <c r="H422" s="1" t="s">
        <v>11668</v>
      </c>
      <c r="I422" s="1" t="s">
        <v>11669</v>
      </c>
      <c r="J422" s="1" t="s">
        <v>11669</v>
      </c>
      <c r="K422" s="2"/>
      <c r="L422" s="1">
        <v>-9.0</v>
      </c>
      <c r="M422" s="1"/>
      <c r="N422" s="1">
        <v>5.131166666666667</v>
      </c>
      <c r="O422" s="1" t="s">
        <v>10263</v>
      </c>
      <c r="P422" s="1" t="s">
        <v>11670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16</v>
      </c>
      <c r="B423" s="1" t="s">
        <v>17</v>
      </c>
      <c r="C423" s="1">
        <v>299.0</v>
      </c>
      <c r="D423" s="1">
        <v>0.0</v>
      </c>
      <c r="E423" s="1" t="s">
        <v>18</v>
      </c>
      <c r="F423" s="1" t="s">
        <v>19</v>
      </c>
      <c r="G423" s="1" t="s">
        <v>20</v>
      </c>
      <c r="H423" s="1" t="s">
        <v>11671</v>
      </c>
      <c r="I423" s="1" t="s">
        <v>11672</v>
      </c>
      <c r="J423" s="1" t="s">
        <v>11672</v>
      </c>
      <c r="K423" s="2"/>
      <c r="L423" s="1">
        <v>-9.0</v>
      </c>
      <c r="M423" s="1"/>
      <c r="N423" s="1">
        <v>5.448933333333334</v>
      </c>
      <c r="O423" s="1" t="s">
        <v>10263</v>
      </c>
      <c r="P423" s="1" t="s">
        <v>11673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30</v>
      </c>
      <c r="B424" s="3" t="s">
        <v>17</v>
      </c>
      <c r="C424" s="1">
        <v>453.0</v>
      </c>
      <c r="D424" s="1">
        <v>0.0</v>
      </c>
      <c r="E424" s="1" t="s">
        <v>10952</v>
      </c>
      <c r="F424" s="1" t="s">
        <v>32</v>
      </c>
      <c r="G424" s="1" t="s">
        <v>20</v>
      </c>
      <c r="H424" s="1" t="s">
        <v>11674</v>
      </c>
      <c r="I424" s="1" t="s">
        <v>11675</v>
      </c>
      <c r="J424" s="1" t="s">
        <v>11676</v>
      </c>
      <c r="K424" s="1" t="s">
        <v>11677</v>
      </c>
      <c r="L424" s="1">
        <v>-12.0</v>
      </c>
      <c r="M424" s="1">
        <v>0.0098</v>
      </c>
      <c r="N424" s="1">
        <v>19.81465</v>
      </c>
      <c r="O424" s="1" t="s">
        <v>37</v>
      </c>
      <c r="P424" s="1" t="s">
        <v>11642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25</v>
      </c>
      <c r="B425" s="1" t="s">
        <v>17</v>
      </c>
      <c r="C425" s="1">
        <v>264.0</v>
      </c>
      <c r="D425" s="1">
        <v>0.0</v>
      </c>
      <c r="E425" s="2"/>
      <c r="F425" s="1" t="s">
        <v>19</v>
      </c>
      <c r="G425" s="1" t="s">
        <v>20</v>
      </c>
      <c r="H425" s="1" t="s">
        <v>11678</v>
      </c>
      <c r="I425" s="1" t="s">
        <v>11679</v>
      </c>
      <c r="J425" s="1" t="s">
        <v>11679</v>
      </c>
      <c r="K425" s="2"/>
      <c r="L425" s="1">
        <v>-11.0</v>
      </c>
      <c r="M425" s="1"/>
      <c r="N425" s="1">
        <v>3.1742833333333333</v>
      </c>
      <c r="O425" s="1" t="s">
        <v>10259</v>
      </c>
      <c r="P425" s="1" t="s">
        <v>10874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30</v>
      </c>
      <c r="B426" s="1" t="s">
        <v>17</v>
      </c>
      <c r="C426" s="3">
        <v>247.0</v>
      </c>
      <c r="D426" s="1">
        <v>62.0</v>
      </c>
      <c r="E426" s="2"/>
      <c r="F426" s="1" t="s">
        <v>42</v>
      </c>
      <c r="G426" s="1" t="s">
        <v>20</v>
      </c>
      <c r="H426" s="1" t="s">
        <v>11680</v>
      </c>
      <c r="I426" s="1" t="s">
        <v>11681</v>
      </c>
      <c r="J426" s="1" t="s">
        <v>11681</v>
      </c>
      <c r="K426" s="2"/>
      <c r="L426" s="1">
        <v>-11.0</v>
      </c>
      <c r="M426" s="1"/>
      <c r="N426" s="1">
        <v>6.67995</v>
      </c>
      <c r="O426" s="1" t="s">
        <v>37</v>
      </c>
      <c r="P426" s="1" t="s">
        <v>11682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30</v>
      </c>
      <c r="B427" s="1" t="s">
        <v>17</v>
      </c>
      <c r="C427" s="1">
        <v>747.0</v>
      </c>
      <c r="D427" s="1">
        <v>0.0</v>
      </c>
      <c r="E427" s="1" t="s">
        <v>10952</v>
      </c>
      <c r="F427" s="1" t="s">
        <v>32</v>
      </c>
      <c r="G427" s="1" t="s">
        <v>20</v>
      </c>
      <c r="H427" s="1" t="s">
        <v>11683</v>
      </c>
      <c r="I427" s="1" t="s">
        <v>11684</v>
      </c>
      <c r="J427" s="1" t="s">
        <v>11685</v>
      </c>
      <c r="K427" s="1" t="s">
        <v>11686</v>
      </c>
      <c r="L427" s="1">
        <v>-5.0</v>
      </c>
      <c r="M427" s="1">
        <v>0.028183333333333335</v>
      </c>
      <c r="N427" s="1">
        <v>23.813333333333333</v>
      </c>
      <c r="O427" s="1" t="s">
        <v>37</v>
      </c>
      <c r="P427" s="1" t="s">
        <v>11687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30</v>
      </c>
      <c r="B428" s="1" t="s">
        <v>17</v>
      </c>
      <c r="C428" s="1">
        <v>529.0</v>
      </c>
      <c r="D428" s="1">
        <v>0.0</v>
      </c>
      <c r="E428" s="1" t="s">
        <v>10952</v>
      </c>
      <c r="F428" s="1" t="s">
        <v>32</v>
      </c>
      <c r="G428" s="1" t="s">
        <v>20</v>
      </c>
      <c r="H428" s="1" t="s">
        <v>11688</v>
      </c>
      <c r="I428" s="1" t="s">
        <v>11689</v>
      </c>
      <c r="J428" s="1" t="s">
        <v>11690</v>
      </c>
      <c r="K428" s="1" t="s">
        <v>11691</v>
      </c>
      <c r="L428" s="1">
        <v>-10.0</v>
      </c>
      <c r="M428" s="1">
        <v>0.013683333333333334</v>
      </c>
      <c r="N428" s="1">
        <v>26.385416666666668</v>
      </c>
      <c r="O428" s="1" t="s">
        <v>37</v>
      </c>
      <c r="P428" s="1" t="s">
        <v>11692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25</v>
      </c>
      <c r="B429" s="1" t="s">
        <v>17</v>
      </c>
      <c r="C429" s="1">
        <v>1081.0</v>
      </c>
      <c r="D429" s="1">
        <v>0.0</v>
      </c>
      <c r="E429" s="2"/>
      <c r="F429" s="1" t="s">
        <v>19</v>
      </c>
      <c r="G429" s="1" t="s">
        <v>20</v>
      </c>
      <c r="H429" s="1" t="s">
        <v>11693</v>
      </c>
      <c r="I429" s="1" t="s">
        <v>11694</v>
      </c>
      <c r="J429" s="1" t="s">
        <v>11694</v>
      </c>
      <c r="K429" s="2"/>
      <c r="L429" s="1">
        <v>-2.0</v>
      </c>
      <c r="M429" s="1"/>
      <c r="N429" s="1">
        <v>17.47755</v>
      </c>
      <c r="O429" s="1" t="s">
        <v>10259</v>
      </c>
      <c r="P429" s="1" t="s">
        <v>11695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25</v>
      </c>
      <c r="B430" s="1" t="s">
        <v>17</v>
      </c>
      <c r="C430" s="1">
        <v>528.0</v>
      </c>
      <c r="D430" s="1">
        <v>0.0</v>
      </c>
      <c r="E430" s="2"/>
      <c r="F430" s="1" t="s">
        <v>19</v>
      </c>
      <c r="G430" s="1" t="s">
        <v>20</v>
      </c>
      <c r="H430" s="1" t="s">
        <v>11696</v>
      </c>
      <c r="I430" s="1" t="s">
        <v>11697</v>
      </c>
      <c r="J430" s="1" t="s">
        <v>11697</v>
      </c>
      <c r="K430" s="2"/>
      <c r="L430" s="1">
        <v>-4.0</v>
      </c>
      <c r="M430" s="1"/>
      <c r="N430" s="1">
        <v>15.637466666666667</v>
      </c>
      <c r="O430" s="1" t="s">
        <v>10259</v>
      </c>
      <c r="P430" s="1" t="s">
        <v>11698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25</v>
      </c>
      <c r="B431" s="1" t="s">
        <v>17</v>
      </c>
      <c r="C431" s="1">
        <v>364.0</v>
      </c>
      <c r="D431" s="1">
        <v>0.0</v>
      </c>
      <c r="E431" s="2"/>
      <c r="F431" s="1" t="s">
        <v>19</v>
      </c>
      <c r="G431" s="1" t="s">
        <v>20</v>
      </c>
      <c r="H431" s="1" t="s">
        <v>11699</v>
      </c>
      <c r="I431" s="1" t="s">
        <v>11700</v>
      </c>
      <c r="J431" s="1" t="s">
        <v>11700</v>
      </c>
      <c r="K431" s="2"/>
      <c r="L431" s="1">
        <v>-2.0</v>
      </c>
      <c r="M431" s="1"/>
      <c r="N431" s="1">
        <v>12.621933333333333</v>
      </c>
      <c r="O431" s="1" t="s">
        <v>10259</v>
      </c>
      <c r="P431" s="1" t="s">
        <v>11701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30</v>
      </c>
      <c r="B432" s="1" t="s">
        <v>17</v>
      </c>
      <c r="C432" s="1">
        <v>640.0</v>
      </c>
      <c r="D432" s="1">
        <v>44.0</v>
      </c>
      <c r="E432" s="1" t="s">
        <v>10952</v>
      </c>
      <c r="F432" s="1" t="s">
        <v>32</v>
      </c>
      <c r="G432" s="1" t="s">
        <v>20</v>
      </c>
      <c r="H432" s="1" t="s">
        <v>11702</v>
      </c>
      <c r="I432" s="1" t="s">
        <v>11703</v>
      </c>
      <c r="J432" s="1" t="s">
        <v>11704</v>
      </c>
      <c r="K432" s="1" t="s">
        <v>11705</v>
      </c>
      <c r="L432" s="1">
        <v>-1.0</v>
      </c>
      <c r="M432" s="1">
        <v>0.01645</v>
      </c>
      <c r="N432" s="1">
        <v>21.271116666666668</v>
      </c>
      <c r="O432" s="1" t="s">
        <v>37</v>
      </c>
      <c r="P432" s="1" t="s">
        <v>11706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720.0</v>
      </c>
      <c r="D433" s="1">
        <v>0.0</v>
      </c>
      <c r="E433" s="1" t="s">
        <v>18</v>
      </c>
      <c r="F433" s="1" t="s">
        <v>19</v>
      </c>
      <c r="G433" s="1" t="s">
        <v>20</v>
      </c>
      <c r="H433" s="1" t="s">
        <v>11707</v>
      </c>
      <c r="I433" s="1" t="s">
        <v>11708</v>
      </c>
      <c r="J433" s="1" t="s">
        <v>11708</v>
      </c>
      <c r="K433" s="2"/>
      <c r="L433" s="1">
        <v>-11.0</v>
      </c>
      <c r="M433" s="1"/>
      <c r="N433" s="1">
        <v>8.172483333333334</v>
      </c>
      <c r="O433" s="1" t="s">
        <v>10263</v>
      </c>
      <c r="P433" s="1" t="s">
        <v>11709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195</v>
      </c>
      <c r="B434" s="1" t="s">
        <v>17</v>
      </c>
      <c r="C434" s="1">
        <v>488.0</v>
      </c>
      <c r="D434" s="1">
        <v>0.0</v>
      </c>
      <c r="E434" s="1" t="s">
        <v>1996</v>
      </c>
      <c r="F434" s="1" t="s">
        <v>19</v>
      </c>
      <c r="G434" s="1" t="s">
        <v>20</v>
      </c>
      <c r="H434" s="1" t="s">
        <v>11710</v>
      </c>
      <c r="I434" s="1" t="s">
        <v>11711</v>
      </c>
      <c r="J434" s="1" t="s">
        <v>11711</v>
      </c>
      <c r="K434" s="2"/>
      <c r="L434" s="1">
        <v>-7.0</v>
      </c>
      <c r="M434" s="1"/>
      <c r="N434" s="1">
        <v>7.235616666666667</v>
      </c>
      <c r="O434" s="1" t="s">
        <v>10259</v>
      </c>
      <c r="P434" s="1" t="s">
        <v>11712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16</v>
      </c>
      <c r="B435" s="1" t="s">
        <v>17</v>
      </c>
      <c r="C435" s="1">
        <v>299.0</v>
      </c>
      <c r="D435" s="1">
        <v>0.0</v>
      </c>
      <c r="E435" s="1" t="s">
        <v>18</v>
      </c>
      <c r="F435" s="1" t="s">
        <v>19</v>
      </c>
      <c r="G435" s="1" t="s">
        <v>20</v>
      </c>
      <c r="H435" s="1" t="s">
        <v>11713</v>
      </c>
      <c r="I435" s="1" t="s">
        <v>11714</v>
      </c>
      <c r="J435" s="1" t="s">
        <v>11714</v>
      </c>
      <c r="K435" s="2"/>
      <c r="L435" s="1">
        <v>-3.0</v>
      </c>
      <c r="M435" s="1"/>
      <c r="N435" s="1">
        <v>11.215933333333334</v>
      </c>
      <c r="O435" s="1" t="s">
        <v>10263</v>
      </c>
      <c r="P435" s="1" t="s">
        <v>10620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25</v>
      </c>
      <c r="B436" s="1" t="s">
        <v>17</v>
      </c>
      <c r="C436" s="1">
        <v>329.0</v>
      </c>
      <c r="D436" s="1">
        <v>0.0</v>
      </c>
      <c r="E436" s="2"/>
      <c r="F436" s="1" t="s">
        <v>19</v>
      </c>
      <c r="G436" s="1" t="s">
        <v>20</v>
      </c>
      <c r="H436" s="1" t="s">
        <v>11715</v>
      </c>
      <c r="I436" s="1" t="s">
        <v>11716</v>
      </c>
      <c r="J436" s="1" t="s">
        <v>11716</v>
      </c>
      <c r="K436" s="2"/>
      <c r="L436" s="1">
        <v>-6.0</v>
      </c>
      <c r="M436" s="1"/>
      <c r="N436" s="1">
        <v>8.122</v>
      </c>
      <c r="O436" s="1" t="s">
        <v>10259</v>
      </c>
      <c r="P436" s="1" t="s">
        <v>11025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30</v>
      </c>
      <c r="B437" s="1" t="s">
        <v>17</v>
      </c>
      <c r="C437" s="1">
        <v>632.0</v>
      </c>
      <c r="D437" s="1">
        <v>0.0</v>
      </c>
      <c r="E437" s="1" t="s">
        <v>10307</v>
      </c>
      <c r="F437" s="1" t="s">
        <v>32</v>
      </c>
      <c r="G437" s="1" t="s">
        <v>20</v>
      </c>
      <c r="H437" s="1" t="s">
        <v>11717</v>
      </c>
      <c r="I437" s="1" t="s">
        <v>11718</v>
      </c>
      <c r="J437" s="1" t="s">
        <v>11719</v>
      </c>
      <c r="K437" s="1" t="s">
        <v>11720</v>
      </c>
      <c r="L437" s="1">
        <v>-21.0</v>
      </c>
      <c r="M437" s="1">
        <v>0.0107</v>
      </c>
      <c r="N437" s="1">
        <v>17.803366666666665</v>
      </c>
      <c r="O437" s="1" t="s">
        <v>37</v>
      </c>
      <c r="P437" s="1" t="s">
        <v>11721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16</v>
      </c>
      <c r="B438" s="1" t="s">
        <v>17</v>
      </c>
      <c r="C438" s="1">
        <v>329.0</v>
      </c>
      <c r="D438" s="1">
        <v>0.0</v>
      </c>
      <c r="E438" s="1" t="s">
        <v>18</v>
      </c>
      <c r="F438" s="1" t="s">
        <v>19</v>
      </c>
      <c r="G438" s="1" t="s">
        <v>20</v>
      </c>
      <c r="H438" s="1" t="s">
        <v>11722</v>
      </c>
      <c r="I438" s="1" t="s">
        <v>11723</v>
      </c>
      <c r="J438" s="1" t="s">
        <v>11723</v>
      </c>
      <c r="K438" s="2"/>
      <c r="L438" s="1">
        <v>-4.0</v>
      </c>
      <c r="M438" s="1"/>
      <c r="N438" s="1">
        <v>17.56975</v>
      </c>
      <c r="O438" s="1" t="s">
        <v>10263</v>
      </c>
      <c r="P438" s="1" t="s">
        <v>11724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25</v>
      </c>
      <c r="B439" s="1" t="s">
        <v>17</v>
      </c>
      <c r="C439" s="1">
        <v>329.0</v>
      </c>
      <c r="D439" s="1">
        <v>0.0</v>
      </c>
      <c r="E439" s="2"/>
      <c r="F439" s="1" t="s">
        <v>19</v>
      </c>
      <c r="G439" s="1" t="s">
        <v>20</v>
      </c>
      <c r="H439" s="1" t="s">
        <v>11725</v>
      </c>
      <c r="I439" s="1" t="s">
        <v>11726</v>
      </c>
      <c r="J439" s="1" t="s">
        <v>11726</v>
      </c>
      <c r="K439" s="2"/>
      <c r="L439" s="1">
        <v>-4.0</v>
      </c>
      <c r="M439" s="1"/>
      <c r="N439" s="1">
        <v>10.151033333333332</v>
      </c>
      <c r="O439" s="1" t="s">
        <v>10259</v>
      </c>
      <c r="P439" s="1" t="s">
        <v>11727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195</v>
      </c>
      <c r="B440" s="1" t="s">
        <v>17</v>
      </c>
      <c r="C440" s="3">
        <v>464.0</v>
      </c>
      <c r="D440" s="1">
        <v>0.0</v>
      </c>
      <c r="E440" s="1" t="s">
        <v>11728</v>
      </c>
      <c r="F440" s="1" t="s">
        <v>19</v>
      </c>
      <c r="G440" s="1" t="s">
        <v>20</v>
      </c>
      <c r="H440" s="1" t="s">
        <v>11729</v>
      </c>
      <c r="I440" s="1" t="s">
        <v>11730</v>
      </c>
      <c r="J440" s="1" t="s">
        <v>11730</v>
      </c>
      <c r="K440" s="2"/>
      <c r="L440" s="1">
        <v>-4.0</v>
      </c>
      <c r="M440" s="1"/>
      <c r="N440" s="1">
        <v>10.921366666666666</v>
      </c>
      <c r="O440" s="1" t="s">
        <v>10259</v>
      </c>
      <c r="P440" s="1" t="s">
        <v>11731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16</v>
      </c>
      <c r="B441" s="1" t="s">
        <v>17</v>
      </c>
      <c r="C441" s="1">
        <v>528.0</v>
      </c>
      <c r="D441" s="1">
        <v>0.0</v>
      </c>
      <c r="E441" s="1" t="s">
        <v>18</v>
      </c>
      <c r="F441" s="1" t="s">
        <v>19</v>
      </c>
      <c r="G441" s="1" t="s">
        <v>20</v>
      </c>
      <c r="H441" s="1" t="s">
        <v>11732</v>
      </c>
      <c r="I441" s="1" t="s">
        <v>11733</v>
      </c>
      <c r="J441" s="1" t="s">
        <v>11733</v>
      </c>
      <c r="K441" s="2"/>
      <c r="L441" s="1">
        <v>-3.0</v>
      </c>
      <c r="M441" s="1"/>
      <c r="N441" s="1">
        <v>16.05735</v>
      </c>
      <c r="O441" s="1" t="s">
        <v>10263</v>
      </c>
      <c r="P441" s="1" t="s">
        <v>11734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30</v>
      </c>
      <c r="B442" s="1" t="s">
        <v>17</v>
      </c>
      <c r="C442" s="1">
        <v>318.0</v>
      </c>
      <c r="D442" s="1">
        <v>0.0</v>
      </c>
      <c r="E442" s="1" t="s">
        <v>18</v>
      </c>
      <c r="F442" s="1" t="s">
        <v>32</v>
      </c>
      <c r="G442" s="1" t="s">
        <v>20</v>
      </c>
      <c r="H442" s="1" t="s">
        <v>11735</v>
      </c>
      <c r="I442" s="1" t="s">
        <v>11736</v>
      </c>
      <c r="J442" s="1" t="s">
        <v>11737</v>
      </c>
      <c r="K442" s="1" t="s">
        <v>11738</v>
      </c>
      <c r="L442" s="1">
        <v>-20.0</v>
      </c>
      <c r="M442" s="1">
        <v>1.3426333333333333</v>
      </c>
      <c r="N442" s="1">
        <v>5.64675</v>
      </c>
      <c r="O442" s="1" t="s">
        <v>37</v>
      </c>
      <c r="P442" s="1" t="s">
        <v>11739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30</v>
      </c>
      <c r="B443" s="1" t="s">
        <v>17</v>
      </c>
      <c r="C443" s="3">
        <v>188.0</v>
      </c>
      <c r="D443" s="1">
        <v>61.0</v>
      </c>
      <c r="E443" s="2"/>
      <c r="F443" s="1" t="s">
        <v>42</v>
      </c>
      <c r="G443" s="1" t="s">
        <v>51</v>
      </c>
      <c r="H443" s="1" t="s">
        <v>11740</v>
      </c>
      <c r="I443" s="1" t="s">
        <v>11741</v>
      </c>
      <c r="J443" s="1" t="s">
        <v>11741</v>
      </c>
      <c r="K443" s="2"/>
      <c r="L443" s="1">
        <v>0.0</v>
      </c>
      <c r="M443" s="1"/>
      <c r="N443" s="1">
        <v>24.4469</v>
      </c>
      <c r="O443" s="1" t="s">
        <v>37</v>
      </c>
      <c r="P443" s="1" t="s">
        <v>11742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99</v>
      </c>
      <c r="B444" s="1" t="s">
        <v>17</v>
      </c>
      <c r="C444" s="1">
        <v>747.0</v>
      </c>
      <c r="D444" s="1">
        <v>0.0</v>
      </c>
      <c r="E444" s="2"/>
      <c r="F444" s="1" t="s">
        <v>42</v>
      </c>
      <c r="G444" s="1" t="s">
        <v>26</v>
      </c>
      <c r="H444" s="1" t="s">
        <v>11743</v>
      </c>
      <c r="I444" s="1" t="s">
        <v>11744</v>
      </c>
      <c r="J444" s="1" t="s">
        <v>11744</v>
      </c>
      <c r="K444" s="2"/>
      <c r="L444" s="1">
        <v>-3.0</v>
      </c>
      <c r="M444" s="1"/>
      <c r="N444" s="1">
        <v>7.803283333333333</v>
      </c>
      <c r="O444" s="1" t="s">
        <v>102</v>
      </c>
      <c r="P444" s="1" t="s">
        <v>11745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16</v>
      </c>
      <c r="B445" s="1" t="s">
        <v>17</v>
      </c>
      <c r="C445" s="1">
        <v>702.0</v>
      </c>
      <c r="D445" s="1">
        <v>0.0</v>
      </c>
      <c r="E445" s="1" t="s">
        <v>18</v>
      </c>
      <c r="F445" s="1" t="s">
        <v>19</v>
      </c>
      <c r="G445" s="1" t="s">
        <v>20</v>
      </c>
      <c r="H445" s="1" t="s">
        <v>11746</v>
      </c>
      <c r="I445" s="1" t="s">
        <v>11747</v>
      </c>
      <c r="J445" s="1" t="s">
        <v>11747</v>
      </c>
      <c r="K445" s="2"/>
      <c r="L445" s="1">
        <v>-13.0</v>
      </c>
      <c r="M445" s="1"/>
      <c r="N445" s="1">
        <v>10.617016666666666</v>
      </c>
      <c r="O445" s="1" t="s">
        <v>10263</v>
      </c>
      <c r="P445" s="1" t="s">
        <v>11748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25</v>
      </c>
      <c r="B446" s="1" t="s">
        <v>17</v>
      </c>
      <c r="C446" s="1">
        <v>519.0</v>
      </c>
      <c r="D446" s="1">
        <v>0.0</v>
      </c>
      <c r="E446" s="2"/>
      <c r="F446" s="1" t="s">
        <v>19</v>
      </c>
      <c r="G446" s="1" t="s">
        <v>20</v>
      </c>
      <c r="H446" s="1" t="s">
        <v>11749</v>
      </c>
      <c r="I446" s="1" t="s">
        <v>11750</v>
      </c>
      <c r="J446" s="1" t="s">
        <v>11750</v>
      </c>
      <c r="K446" s="2"/>
      <c r="L446" s="1">
        <v>-10.0</v>
      </c>
      <c r="M446" s="1"/>
      <c r="N446" s="1">
        <v>9.864983333333333</v>
      </c>
      <c r="O446" s="1" t="s">
        <v>10259</v>
      </c>
      <c r="P446" s="1" t="s">
        <v>11751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195</v>
      </c>
      <c r="B447" s="1" t="s">
        <v>17</v>
      </c>
      <c r="C447" s="1">
        <v>528.0</v>
      </c>
      <c r="D447" s="1">
        <v>0.0</v>
      </c>
      <c r="E447" s="1" t="s">
        <v>5824</v>
      </c>
      <c r="F447" s="1" t="s">
        <v>19</v>
      </c>
      <c r="G447" s="1" t="s">
        <v>20</v>
      </c>
      <c r="H447" s="1" t="s">
        <v>11752</v>
      </c>
      <c r="I447" s="1" t="s">
        <v>11753</v>
      </c>
      <c r="J447" s="1" t="s">
        <v>11753</v>
      </c>
      <c r="K447" s="2"/>
      <c r="L447" s="1">
        <v>-8.0</v>
      </c>
      <c r="M447" s="1"/>
      <c r="N447" s="1">
        <v>11.312466666666667</v>
      </c>
      <c r="O447" s="1" t="s">
        <v>10259</v>
      </c>
      <c r="P447" s="1" t="s">
        <v>11754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30</v>
      </c>
      <c r="B448" s="1" t="s">
        <v>17</v>
      </c>
      <c r="C448" s="1">
        <v>388.0</v>
      </c>
      <c r="D448" s="1">
        <v>0.0</v>
      </c>
      <c r="E448" s="1" t="s">
        <v>10772</v>
      </c>
      <c r="F448" s="1" t="s">
        <v>32</v>
      </c>
      <c r="G448" s="1" t="s">
        <v>20</v>
      </c>
      <c r="H448" s="1" t="s">
        <v>11755</v>
      </c>
      <c r="I448" s="1" t="s">
        <v>11756</v>
      </c>
      <c r="J448" s="1" t="s">
        <v>11757</v>
      </c>
      <c r="K448" s="1" t="s">
        <v>11758</v>
      </c>
      <c r="L448" s="1">
        <v>-17.0</v>
      </c>
      <c r="M448" s="1">
        <v>0.013533333333333333</v>
      </c>
      <c r="N448" s="1">
        <v>10.951916666666667</v>
      </c>
      <c r="O448" s="1" t="s">
        <v>37</v>
      </c>
      <c r="P448" s="1" t="s">
        <v>11759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25</v>
      </c>
      <c r="B449" s="1" t="s">
        <v>17</v>
      </c>
      <c r="C449" s="1">
        <v>329.0</v>
      </c>
      <c r="D449" s="1">
        <v>0.0</v>
      </c>
      <c r="E449" s="2"/>
      <c r="F449" s="1" t="s">
        <v>19</v>
      </c>
      <c r="G449" s="1" t="s">
        <v>20</v>
      </c>
      <c r="H449" s="1" t="s">
        <v>11760</v>
      </c>
      <c r="I449" s="1" t="s">
        <v>11761</v>
      </c>
      <c r="J449" s="1" t="s">
        <v>11761</v>
      </c>
      <c r="K449" s="2"/>
      <c r="L449" s="1">
        <v>-6.0</v>
      </c>
      <c r="M449" s="1"/>
      <c r="N449" s="1">
        <v>8.482833333333334</v>
      </c>
      <c r="O449" s="1" t="s">
        <v>10259</v>
      </c>
      <c r="P449" s="1" t="s">
        <v>11762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25</v>
      </c>
      <c r="B450" s="1" t="s">
        <v>17</v>
      </c>
      <c r="C450" s="3">
        <v>334.0</v>
      </c>
      <c r="D450" s="1">
        <v>0.0</v>
      </c>
      <c r="E450" s="2"/>
      <c r="F450" s="1" t="s">
        <v>19</v>
      </c>
      <c r="G450" s="1" t="s">
        <v>20</v>
      </c>
      <c r="H450" s="1" t="s">
        <v>11763</v>
      </c>
      <c r="I450" s="1" t="s">
        <v>11764</v>
      </c>
      <c r="J450" s="1" t="s">
        <v>11764</v>
      </c>
      <c r="K450" s="2"/>
      <c r="L450" s="1">
        <v>-4.0</v>
      </c>
      <c r="M450" s="1"/>
      <c r="N450" s="1">
        <v>10.56875</v>
      </c>
      <c r="O450" s="1" t="s">
        <v>10259</v>
      </c>
      <c r="P450" s="1" t="s">
        <v>11765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16</v>
      </c>
      <c r="B451" s="1" t="s">
        <v>17</v>
      </c>
      <c r="C451" s="1">
        <v>364.0</v>
      </c>
      <c r="D451" s="1">
        <v>0.0</v>
      </c>
      <c r="E451" s="1" t="s">
        <v>18</v>
      </c>
      <c r="F451" s="1" t="s">
        <v>19</v>
      </c>
      <c r="G451" s="1" t="s">
        <v>20</v>
      </c>
      <c r="H451" s="1" t="s">
        <v>11766</v>
      </c>
      <c r="I451" s="1" t="s">
        <v>11767</v>
      </c>
      <c r="J451" s="1" t="s">
        <v>11767</v>
      </c>
      <c r="K451" s="2"/>
      <c r="L451" s="1">
        <v>0.0</v>
      </c>
      <c r="M451" s="1"/>
      <c r="N451" s="1">
        <v>15.8148</v>
      </c>
      <c r="O451" s="1" t="s">
        <v>10263</v>
      </c>
      <c r="P451" s="1" t="s">
        <v>11768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16</v>
      </c>
      <c r="B452" s="1" t="s">
        <v>17</v>
      </c>
      <c r="C452" s="1">
        <v>321.0</v>
      </c>
      <c r="D452" s="1">
        <v>0.0</v>
      </c>
      <c r="E452" s="1" t="s">
        <v>18</v>
      </c>
      <c r="F452" s="1" t="s">
        <v>19</v>
      </c>
      <c r="G452" s="1" t="s">
        <v>20</v>
      </c>
      <c r="H452" s="1" t="s">
        <v>11769</v>
      </c>
      <c r="I452" s="1" t="s">
        <v>11770</v>
      </c>
      <c r="J452" s="1" t="s">
        <v>11770</v>
      </c>
      <c r="K452" s="2"/>
      <c r="L452" s="1">
        <v>0.0</v>
      </c>
      <c r="M452" s="1"/>
      <c r="N452" s="1">
        <v>14.604316666666668</v>
      </c>
      <c r="O452" s="1" t="s">
        <v>10263</v>
      </c>
      <c r="P452" s="1" t="s">
        <v>11771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16</v>
      </c>
      <c r="B453" s="1" t="s">
        <v>17</v>
      </c>
      <c r="C453" s="1">
        <v>488.0</v>
      </c>
      <c r="D453" s="1">
        <v>0.0</v>
      </c>
      <c r="E453" s="1" t="s">
        <v>18</v>
      </c>
      <c r="F453" s="1" t="s">
        <v>19</v>
      </c>
      <c r="G453" s="1" t="s">
        <v>20</v>
      </c>
      <c r="H453" s="1" t="s">
        <v>11772</v>
      </c>
      <c r="I453" s="1" t="s">
        <v>11773</v>
      </c>
      <c r="J453" s="1" t="s">
        <v>11773</v>
      </c>
      <c r="K453" s="2"/>
      <c r="L453" s="1">
        <v>1.0</v>
      </c>
      <c r="M453" s="1"/>
      <c r="N453" s="1">
        <v>16.269416666666668</v>
      </c>
      <c r="O453" s="1" t="s">
        <v>10263</v>
      </c>
      <c r="P453" s="1" t="s">
        <v>11774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25</v>
      </c>
      <c r="B454" s="1" t="s">
        <v>17</v>
      </c>
      <c r="C454" s="1">
        <v>394.0</v>
      </c>
      <c r="D454" s="1">
        <v>0.0</v>
      </c>
      <c r="E454" s="2"/>
      <c r="F454" s="1" t="s">
        <v>19</v>
      </c>
      <c r="G454" s="1" t="s">
        <v>20</v>
      </c>
      <c r="H454" s="1" t="s">
        <v>11775</v>
      </c>
      <c r="I454" s="1" t="s">
        <v>11776</v>
      </c>
      <c r="J454" s="1" t="s">
        <v>11776</v>
      </c>
      <c r="K454" s="2"/>
      <c r="L454" s="1">
        <v>-1.0</v>
      </c>
      <c r="M454" s="1"/>
      <c r="N454" s="1">
        <v>13.146433333333333</v>
      </c>
      <c r="O454" s="1" t="s">
        <v>10259</v>
      </c>
      <c r="P454" s="1" t="s">
        <v>11777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30</v>
      </c>
      <c r="B455" s="1" t="s">
        <v>17</v>
      </c>
      <c r="C455" s="1">
        <v>444.0</v>
      </c>
      <c r="D455" s="1">
        <v>111.0</v>
      </c>
      <c r="E455" s="2"/>
      <c r="F455" s="1" t="s">
        <v>42</v>
      </c>
      <c r="G455" s="1" t="s">
        <v>20</v>
      </c>
      <c r="H455" s="1" t="s">
        <v>11778</v>
      </c>
      <c r="I455" s="1" t="s">
        <v>11779</v>
      </c>
      <c r="J455" s="1" t="s">
        <v>11779</v>
      </c>
      <c r="K455" s="2"/>
      <c r="L455" s="1">
        <v>-6.0</v>
      </c>
      <c r="M455" s="1"/>
      <c r="N455" s="1">
        <v>13.595983333333333</v>
      </c>
      <c r="O455" s="1" t="s">
        <v>37</v>
      </c>
      <c r="P455" s="1" t="s">
        <v>11780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16</v>
      </c>
      <c r="B456" s="1" t="s">
        <v>17</v>
      </c>
      <c r="C456" s="1">
        <v>435.0</v>
      </c>
      <c r="D456" s="1">
        <v>0.0</v>
      </c>
      <c r="E456" s="1" t="s">
        <v>18</v>
      </c>
      <c r="F456" s="1" t="s">
        <v>19</v>
      </c>
      <c r="G456" s="1" t="s">
        <v>20</v>
      </c>
      <c r="H456" s="1" t="s">
        <v>11781</v>
      </c>
      <c r="I456" s="1" t="s">
        <v>11782</v>
      </c>
      <c r="J456" s="1" t="s">
        <v>11782</v>
      </c>
      <c r="K456" s="2"/>
      <c r="L456" s="1">
        <v>-2.0</v>
      </c>
      <c r="M456" s="1"/>
      <c r="N456" s="1">
        <v>12.929916666666667</v>
      </c>
      <c r="O456" s="1" t="s">
        <v>10263</v>
      </c>
      <c r="P456" s="1" t="s">
        <v>11783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195</v>
      </c>
      <c r="B457" s="1" t="s">
        <v>17</v>
      </c>
      <c r="C457" s="1">
        <v>274.0</v>
      </c>
      <c r="D457" s="1">
        <v>0.0</v>
      </c>
      <c r="E457" s="1" t="s">
        <v>11784</v>
      </c>
      <c r="F457" s="1" t="s">
        <v>19</v>
      </c>
      <c r="G457" s="1" t="s">
        <v>20</v>
      </c>
      <c r="H457" s="1" t="s">
        <v>11785</v>
      </c>
      <c r="I457" s="1" t="s">
        <v>11786</v>
      </c>
      <c r="J457" s="1" t="s">
        <v>11786</v>
      </c>
      <c r="K457" s="2"/>
      <c r="L457" s="1">
        <v>-7.0</v>
      </c>
      <c r="M457" s="1"/>
      <c r="N457" s="1">
        <v>7.2306</v>
      </c>
      <c r="O457" s="1" t="s">
        <v>10259</v>
      </c>
      <c r="P457" s="1" t="s">
        <v>11787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30</v>
      </c>
      <c r="B458" s="1" t="s">
        <v>17</v>
      </c>
      <c r="C458" s="3">
        <v>239.0</v>
      </c>
      <c r="D458" s="1">
        <v>11.0</v>
      </c>
      <c r="E458" s="1" t="s">
        <v>10772</v>
      </c>
      <c r="F458" s="1" t="s">
        <v>32</v>
      </c>
      <c r="G458" s="1" t="s">
        <v>20</v>
      </c>
      <c r="H458" s="1" t="s">
        <v>11788</v>
      </c>
      <c r="I458" s="1" t="s">
        <v>11789</v>
      </c>
      <c r="J458" s="1" t="s">
        <v>11790</v>
      </c>
      <c r="K458" s="1" t="s">
        <v>11791</v>
      </c>
      <c r="L458" s="1">
        <v>4.0</v>
      </c>
      <c r="M458" s="1">
        <v>0.009466666666666667</v>
      </c>
      <c r="N458" s="1">
        <v>9.6015</v>
      </c>
      <c r="O458" s="1" t="s">
        <v>37</v>
      </c>
      <c r="P458" s="1" t="s">
        <v>11290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25</v>
      </c>
      <c r="B459" s="1" t="s">
        <v>17</v>
      </c>
      <c r="C459" s="1">
        <v>264.0</v>
      </c>
      <c r="D459" s="1">
        <v>0.0</v>
      </c>
      <c r="E459" s="2"/>
      <c r="F459" s="1" t="s">
        <v>19</v>
      </c>
      <c r="G459" s="1" t="s">
        <v>20</v>
      </c>
      <c r="H459" s="1" t="s">
        <v>11792</v>
      </c>
      <c r="I459" s="1" t="s">
        <v>11793</v>
      </c>
      <c r="J459" s="1" t="s">
        <v>11793</v>
      </c>
      <c r="K459" s="2"/>
      <c r="L459" s="1">
        <v>-8.0</v>
      </c>
      <c r="M459" s="1"/>
      <c r="N459" s="1">
        <v>6.466083333333334</v>
      </c>
      <c r="O459" s="1" t="s">
        <v>10259</v>
      </c>
      <c r="P459" s="1" t="s">
        <v>11794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195</v>
      </c>
      <c r="B460" s="1" t="s">
        <v>17</v>
      </c>
      <c r="C460" s="1">
        <v>393.0</v>
      </c>
      <c r="D460" s="1">
        <v>0.0</v>
      </c>
      <c r="E460" s="1" t="s">
        <v>3197</v>
      </c>
      <c r="F460" s="1" t="s">
        <v>19</v>
      </c>
      <c r="G460" s="1" t="s">
        <v>20</v>
      </c>
      <c r="H460" s="1" t="s">
        <v>11795</v>
      </c>
      <c r="I460" s="1" t="s">
        <v>11796</v>
      </c>
      <c r="J460" s="1" t="s">
        <v>11796</v>
      </c>
      <c r="K460" s="2"/>
      <c r="L460" s="1">
        <v>-8.0</v>
      </c>
      <c r="M460" s="1"/>
      <c r="N460" s="1">
        <v>6.5828</v>
      </c>
      <c r="O460" s="1" t="s">
        <v>10259</v>
      </c>
      <c r="P460" s="1" t="s">
        <v>11797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195</v>
      </c>
      <c r="B461" s="1" t="s">
        <v>17</v>
      </c>
      <c r="C461" s="3">
        <v>998.0</v>
      </c>
      <c r="D461" s="1">
        <v>0.0</v>
      </c>
      <c r="E461" s="1" t="s">
        <v>1214</v>
      </c>
      <c r="F461" s="1" t="s">
        <v>19</v>
      </c>
      <c r="G461" s="1" t="s">
        <v>20</v>
      </c>
      <c r="H461" s="1" t="s">
        <v>11798</v>
      </c>
      <c r="I461" s="1" t="s">
        <v>11799</v>
      </c>
      <c r="J461" s="1" t="s">
        <v>11799</v>
      </c>
      <c r="K461" s="2"/>
      <c r="L461" s="1">
        <v>-4.0</v>
      </c>
      <c r="M461" s="1"/>
      <c r="N461" s="1">
        <v>15.156883333333333</v>
      </c>
      <c r="O461" s="1" t="s">
        <v>10259</v>
      </c>
      <c r="P461" s="1" t="s">
        <v>11800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25</v>
      </c>
      <c r="B462" s="1" t="s">
        <v>17</v>
      </c>
      <c r="C462" s="1">
        <v>323.0</v>
      </c>
      <c r="D462" s="1">
        <v>0.0</v>
      </c>
      <c r="E462" s="2"/>
      <c r="F462" s="1" t="s">
        <v>19</v>
      </c>
      <c r="G462" s="1" t="s">
        <v>20</v>
      </c>
      <c r="H462" s="1" t="s">
        <v>11801</v>
      </c>
      <c r="I462" s="1" t="s">
        <v>11802</v>
      </c>
      <c r="J462" s="1" t="s">
        <v>11802</v>
      </c>
      <c r="K462" s="2"/>
      <c r="L462" s="1">
        <v>-6.0</v>
      </c>
      <c r="M462" s="1"/>
      <c r="N462" s="1">
        <v>8.393533333333334</v>
      </c>
      <c r="O462" s="1" t="s">
        <v>10259</v>
      </c>
      <c r="P462" s="1" t="s">
        <v>11803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30</v>
      </c>
      <c r="B463" s="3" t="s">
        <v>17</v>
      </c>
      <c r="C463" s="1">
        <v>331.0</v>
      </c>
      <c r="D463" s="1">
        <v>83.0</v>
      </c>
      <c r="E463" s="2"/>
      <c r="F463" s="1" t="s">
        <v>42</v>
      </c>
      <c r="G463" s="1" t="s">
        <v>51</v>
      </c>
      <c r="H463" s="1" t="s">
        <v>11804</v>
      </c>
      <c r="I463" s="1" t="s">
        <v>11805</v>
      </c>
      <c r="J463" s="1" t="s">
        <v>11805</v>
      </c>
      <c r="K463" s="2"/>
      <c r="L463" s="1">
        <v>-2.0</v>
      </c>
      <c r="M463" s="1"/>
      <c r="N463" s="1">
        <v>16.152366666666666</v>
      </c>
      <c r="O463" s="1" t="s">
        <v>37</v>
      </c>
      <c r="P463" s="1" t="s">
        <v>11806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195</v>
      </c>
      <c r="B464" s="1" t="s">
        <v>17</v>
      </c>
      <c r="C464" s="1">
        <v>321.0</v>
      </c>
      <c r="D464" s="1">
        <v>0.0</v>
      </c>
      <c r="E464" s="1" t="s">
        <v>11807</v>
      </c>
      <c r="F464" s="1" t="s">
        <v>19</v>
      </c>
      <c r="G464" s="1" t="s">
        <v>20</v>
      </c>
      <c r="H464" s="1" t="s">
        <v>11808</v>
      </c>
      <c r="I464" s="1" t="s">
        <v>11809</v>
      </c>
      <c r="J464" s="1" t="s">
        <v>11809</v>
      </c>
      <c r="K464" s="2"/>
      <c r="L464" s="1">
        <v>-1.0</v>
      </c>
      <c r="M464" s="1"/>
      <c r="N464" s="1">
        <v>13.8091</v>
      </c>
      <c r="O464" s="1" t="s">
        <v>10259</v>
      </c>
      <c r="P464" s="1" t="s">
        <v>11810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30</v>
      </c>
      <c r="B465" s="1" t="s">
        <v>17</v>
      </c>
      <c r="C465" s="1">
        <v>239.0</v>
      </c>
      <c r="D465" s="1">
        <v>11.0</v>
      </c>
      <c r="E465" s="1" t="s">
        <v>10772</v>
      </c>
      <c r="F465" s="1" t="s">
        <v>32</v>
      </c>
      <c r="G465" s="1" t="s">
        <v>20</v>
      </c>
      <c r="H465" s="1" t="s">
        <v>11811</v>
      </c>
      <c r="I465" s="1" t="s">
        <v>11812</v>
      </c>
      <c r="J465" s="1" t="s">
        <v>11813</v>
      </c>
      <c r="K465" s="1" t="s">
        <v>11814</v>
      </c>
      <c r="L465" s="1">
        <v>-8.0</v>
      </c>
      <c r="M465" s="1">
        <v>0.01155</v>
      </c>
      <c r="N465" s="1">
        <v>8.693</v>
      </c>
      <c r="O465" s="1" t="s">
        <v>37</v>
      </c>
      <c r="P465" s="1" t="s">
        <v>11815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25</v>
      </c>
      <c r="B466" s="1" t="s">
        <v>17</v>
      </c>
      <c r="C466" s="1">
        <v>469.0</v>
      </c>
      <c r="D466" s="1">
        <v>0.0</v>
      </c>
      <c r="E466" s="2"/>
      <c r="F466" s="1" t="s">
        <v>19</v>
      </c>
      <c r="G466" s="1" t="s">
        <v>20</v>
      </c>
      <c r="H466" s="1" t="s">
        <v>11816</v>
      </c>
      <c r="I466" s="1" t="s">
        <v>11817</v>
      </c>
      <c r="J466" s="1" t="s">
        <v>11817</v>
      </c>
      <c r="K466" s="2"/>
      <c r="L466" s="1">
        <v>-5.0</v>
      </c>
      <c r="M466" s="1"/>
      <c r="N466" s="1">
        <v>9.109333333333334</v>
      </c>
      <c r="O466" s="1" t="s">
        <v>10259</v>
      </c>
      <c r="P466" s="1" t="s">
        <v>11818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30</v>
      </c>
      <c r="B467" s="1" t="s">
        <v>17</v>
      </c>
      <c r="C467" s="1">
        <v>494.0</v>
      </c>
      <c r="D467" s="1">
        <v>124.0</v>
      </c>
      <c r="E467" s="2"/>
      <c r="F467" s="1" t="s">
        <v>42</v>
      </c>
      <c r="G467" s="1" t="s">
        <v>51</v>
      </c>
      <c r="H467" s="1" t="s">
        <v>11819</v>
      </c>
      <c r="I467" s="1" t="s">
        <v>11820</v>
      </c>
      <c r="J467" s="1" t="s">
        <v>11820</v>
      </c>
      <c r="K467" s="2"/>
      <c r="L467" s="1">
        <v>0.0</v>
      </c>
      <c r="M467" s="1"/>
      <c r="N467" s="1">
        <v>131.33553333333333</v>
      </c>
      <c r="O467" s="1" t="s">
        <v>37</v>
      </c>
      <c r="P467" s="1" t="s">
        <v>11821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30</v>
      </c>
      <c r="B468" s="1" t="s">
        <v>17</v>
      </c>
      <c r="C468" s="1">
        <v>530.0</v>
      </c>
      <c r="D468" s="1">
        <v>133.0</v>
      </c>
      <c r="E468" s="2"/>
      <c r="F468" s="1" t="s">
        <v>42</v>
      </c>
      <c r="G468" s="1" t="s">
        <v>26</v>
      </c>
      <c r="H468" s="1" t="s">
        <v>11822</v>
      </c>
      <c r="I468" s="1" t="s">
        <v>11823</v>
      </c>
      <c r="J468" s="1" t="s">
        <v>11823</v>
      </c>
      <c r="K468" s="2"/>
      <c r="L468" s="1">
        <v>-10.0</v>
      </c>
      <c r="M468" s="1"/>
      <c r="N468" s="1">
        <v>14.250716666666667</v>
      </c>
      <c r="O468" s="1" t="s">
        <v>37</v>
      </c>
      <c r="P468" s="1" t="s">
        <v>11824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30</v>
      </c>
      <c r="B469" s="1" t="s">
        <v>17</v>
      </c>
      <c r="C469" s="1">
        <v>261.0</v>
      </c>
      <c r="D469" s="1">
        <v>18.0</v>
      </c>
      <c r="E469" s="1" t="s">
        <v>10772</v>
      </c>
      <c r="F469" s="1" t="s">
        <v>32</v>
      </c>
      <c r="G469" s="1" t="s">
        <v>20</v>
      </c>
      <c r="H469" s="1" t="s">
        <v>11825</v>
      </c>
      <c r="I469" s="1" t="s">
        <v>11826</v>
      </c>
      <c r="J469" s="1" t="s">
        <v>11827</v>
      </c>
      <c r="K469" s="1" t="s">
        <v>11828</v>
      </c>
      <c r="L469" s="1">
        <v>2.0</v>
      </c>
      <c r="M469" s="1">
        <v>0.008883333333333333</v>
      </c>
      <c r="N469" s="1">
        <v>15.6875</v>
      </c>
      <c r="O469" s="1" t="s">
        <v>37</v>
      </c>
      <c r="P469" s="1" t="s">
        <v>11829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99</v>
      </c>
      <c r="B470" s="1" t="s">
        <v>17</v>
      </c>
      <c r="C470" s="1">
        <v>249.0</v>
      </c>
      <c r="D470" s="1">
        <v>0.0</v>
      </c>
      <c r="E470" s="2"/>
      <c r="F470" s="1" t="s">
        <v>42</v>
      </c>
      <c r="G470" s="1" t="s">
        <v>26</v>
      </c>
      <c r="H470" s="1" t="s">
        <v>11830</v>
      </c>
      <c r="I470" s="1" t="s">
        <v>11831</v>
      </c>
      <c r="J470" s="1" t="s">
        <v>11831</v>
      </c>
      <c r="K470" s="2"/>
      <c r="L470" s="1">
        <v>-5.0</v>
      </c>
      <c r="M470" s="1"/>
      <c r="N470" s="1">
        <v>0.18123333333333333</v>
      </c>
      <c r="O470" s="1" t="s">
        <v>102</v>
      </c>
      <c r="P470" s="1" t="s">
        <v>11832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25</v>
      </c>
      <c r="B471" s="1" t="s">
        <v>17</v>
      </c>
      <c r="C471" s="1">
        <v>329.0</v>
      </c>
      <c r="D471" s="1">
        <v>0.0</v>
      </c>
      <c r="E471" s="2"/>
      <c r="F471" s="1" t="s">
        <v>19</v>
      </c>
      <c r="G471" s="1" t="s">
        <v>26</v>
      </c>
      <c r="H471" s="1" t="s">
        <v>11833</v>
      </c>
      <c r="I471" s="1" t="s">
        <v>11834</v>
      </c>
      <c r="J471" s="1" t="s">
        <v>11834</v>
      </c>
      <c r="K471" s="2"/>
      <c r="L471" s="1">
        <v>0.0</v>
      </c>
      <c r="M471" s="1"/>
      <c r="N471" s="1">
        <v>14.56575</v>
      </c>
      <c r="O471" s="1" t="s">
        <v>10259</v>
      </c>
      <c r="P471" s="1" t="s">
        <v>11835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30</v>
      </c>
      <c r="B472" s="1" t="s">
        <v>17</v>
      </c>
      <c r="C472" s="1">
        <v>283.0</v>
      </c>
      <c r="D472" s="1">
        <v>11.0</v>
      </c>
      <c r="E472" s="1" t="s">
        <v>10772</v>
      </c>
      <c r="F472" s="1" t="s">
        <v>32</v>
      </c>
      <c r="G472" s="1" t="s">
        <v>20</v>
      </c>
      <c r="H472" s="1" t="s">
        <v>11836</v>
      </c>
      <c r="I472" s="1" t="s">
        <v>11837</v>
      </c>
      <c r="J472" s="1" t="s">
        <v>11838</v>
      </c>
      <c r="K472" s="1" t="s">
        <v>11839</v>
      </c>
      <c r="L472" s="1">
        <v>-3.0</v>
      </c>
      <c r="M472" s="1">
        <v>0.01315</v>
      </c>
      <c r="N472" s="1">
        <v>22.2072</v>
      </c>
      <c r="O472" s="1" t="s">
        <v>37</v>
      </c>
      <c r="P472" s="1" t="s">
        <v>11840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30</v>
      </c>
      <c r="B473" s="1" t="s">
        <v>17</v>
      </c>
      <c r="C473" s="1">
        <v>406.0</v>
      </c>
      <c r="D473" s="1">
        <v>112.0</v>
      </c>
      <c r="E473" s="2"/>
      <c r="F473" s="1" t="s">
        <v>42</v>
      </c>
      <c r="G473" s="1" t="s">
        <v>20</v>
      </c>
      <c r="H473" s="1" t="s">
        <v>11841</v>
      </c>
      <c r="I473" s="1" t="s">
        <v>11842</v>
      </c>
      <c r="J473" s="1" t="s">
        <v>11842</v>
      </c>
      <c r="K473" s="2"/>
      <c r="L473" s="1">
        <v>-8.0</v>
      </c>
      <c r="M473" s="1"/>
      <c r="N473" s="1">
        <v>37.5433</v>
      </c>
      <c r="O473" s="1" t="s">
        <v>37</v>
      </c>
      <c r="P473" s="1" t="s">
        <v>11843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25</v>
      </c>
      <c r="B474" s="1" t="s">
        <v>17</v>
      </c>
      <c r="C474" s="1">
        <v>289.0</v>
      </c>
      <c r="D474" s="1">
        <v>0.0</v>
      </c>
      <c r="E474" s="2"/>
      <c r="F474" s="1" t="s">
        <v>19</v>
      </c>
      <c r="G474" s="1" t="s">
        <v>20</v>
      </c>
      <c r="H474" s="1" t="s">
        <v>11844</v>
      </c>
      <c r="I474" s="1" t="s">
        <v>11845</v>
      </c>
      <c r="J474" s="1" t="s">
        <v>11845</v>
      </c>
      <c r="K474" s="2"/>
      <c r="L474" s="1">
        <v>8.0</v>
      </c>
      <c r="M474" s="1"/>
      <c r="N474" s="1">
        <v>18.291166666666665</v>
      </c>
      <c r="O474" s="1" t="s">
        <v>10259</v>
      </c>
      <c r="P474" s="1" t="s">
        <v>11846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30</v>
      </c>
      <c r="B475" s="1" t="s">
        <v>17</v>
      </c>
      <c r="C475" s="1">
        <v>250.0</v>
      </c>
      <c r="D475" s="1">
        <v>0.0</v>
      </c>
      <c r="E475" s="1" t="s">
        <v>10772</v>
      </c>
      <c r="F475" s="1" t="s">
        <v>32</v>
      </c>
      <c r="G475" s="1" t="s">
        <v>26</v>
      </c>
      <c r="H475" s="1" t="s">
        <v>11847</v>
      </c>
      <c r="I475" s="1" t="s">
        <v>11848</v>
      </c>
      <c r="J475" s="1" t="s">
        <v>11849</v>
      </c>
      <c r="K475" s="1" t="s">
        <v>11850</v>
      </c>
      <c r="L475" s="1">
        <v>1.0</v>
      </c>
      <c r="M475" s="1">
        <v>0.012633333333333333</v>
      </c>
      <c r="N475" s="1">
        <v>46.97063333333333</v>
      </c>
      <c r="O475" s="1" t="s">
        <v>37</v>
      </c>
      <c r="P475" s="1" t="s">
        <v>11851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30</v>
      </c>
      <c r="B476" s="1" t="s">
        <v>17</v>
      </c>
      <c r="C476" s="3">
        <v>483.0</v>
      </c>
      <c r="D476" s="1">
        <v>135.0</v>
      </c>
      <c r="E476" s="2"/>
      <c r="F476" s="1" t="s">
        <v>42</v>
      </c>
      <c r="G476" s="1" t="s">
        <v>51</v>
      </c>
      <c r="H476" s="1" t="s">
        <v>11852</v>
      </c>
      <c r="I476" s="1" t="s">
        <v>11853</v>
      </c>
      <c r="J476" s="1" t="s">
        <v>11853</v>
      </c>
      <c r="K476" s="2"/>
      <c r="L476" s="1">
        <v>3.0</v>
      </c>
      <c r="M476" s="1"/>
      <c r="N476" s="1">
        <v>504.45418333333333</v>
      </c>
      <c r="O476" s="1" t="s">
        <v>37</v>
      </c>
      <c r="P476" s="1" t="s">
        <v>11854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195</v>
      </c>
      <c r="B477" s="1" t="s">
        <v>1148</v>
      </c>
      <c r="C477" s="1">
        <v>443.0</v>
      </c>
      <c r="D477" s="1">
        <v>0.0</v>
      </c>
      <c r="E477" s="1" t="s">
        <v>2475</v>
      </c>
      <c r="F477" s="1" t="s">
        <v>19</v>
      </c>
      <c r="G477" s="1" t="s">
        <v>20</v>
      </c>
      <c r="H477" s="1" t="s">
        <v>11855</v>
      </c>
      <c r="I477" s="2"/>
      <c r="J477" s="2"/>
      <c r="K477" s="2"/>
      <c r="L477" s="1">
        <v>0.0</v>
      </c>
      <c r="M477" s="1"/>
      <c r="N477" s="2"/>
      <c r="O477" s="1" t="s">
        <v>10259</v>
      </c>
      <c r="P477" s="1" t="s">
        <v>11856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16</v>
      </c>
      <c r="B478" s="1" t="s">
        <v>17</v>
      </c>
      <c r="C478" s="1">
        <v>329.0</v>
      </c>
      <c r="D478" s="1">
        <v>0.0</v>
      </c>
      <c r="E478" s="1" t="s">
        <v>18</v>
      </c>
      <c r="F478" s="1" t="s">
        <v>19</v>
      </c>
      <c r="G478" s="1" t="s">
        <v>20</v>
      </c>
      <c r="H478" s="1" t="s">
        <v>11857</v>
      </c>
      <c r="I478" s="1" t="s">
        <v>11858</v>
      </c>
      <c r="J478" s="1" t="s">
        <v>11858</v>
      </c>
      <c r="K478" s="2"/>
      <c r="L478" s="1">
        <v>0.0</v>
      </c>
      <c r="M478" s="1"/>
      <c r="N478" s="1">
        <v>15.498183333333333</v>
      </c>
      <c r="O478" s="1" t="s">
        <v>10263</v>
      </c>
      <c r="P478" s="1" t="s">
        <v>11724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25</v>
      </c>
      <c r="B479" s="1" t="s">
        <v>222</v>
      </c>
      <c r="C479" s="1">
        <v>642.0</v>
      </c>
      <c r="D479" s="1">
        <v>0.0</v>
      </c>
      <c r="E479" s="2"/>
      <c r="F479" s="1" t="s">
        <v>19</v>
      </c>
      <c r="G479" s="1" t="s">
        <v>20</v>
      </c>
      <c r="H479" s="1" t="s">
        <v>11859</v>
      </c>
      <c r="I479" s="1" t="s">
        <v>11860</v>
      </c>
      <c r="J479" s="1" t="s">
        <v>11860</v>
      </c>
      <c r="K479" s="2"/>
      <c r="L479" s="1">
        <v>0.0</v>
      </c>
      <c r="M479" s="1"/>
      <c r="N479" s="1">
        <v>20.180533333333333</v>
      </c>
      <c r="O479" s="1" t="s">
        <v>10259</v>
      </c>
      <c r="P479" s="1" t="s">
        <v>11861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25</v>
      </c>
      <c r="B480" s="1" t="s">
        <v>222</v>
      </c>
      <c r="C480" s="1">
        <v>279.0</v>
      </c>
      <c r="D480" s="1">
        <v>0.0</v>
      </c>
      <c r="E480" s="2"/>
      <c r="F480" s="1" t="s">
        <v>19</v>
      </c>
      <c r="G480" s="1" t="s">
        <v>20</v>
      </c>
      <c r="H480" s="1" t="s">
        <v>11862</v>
      </c>
      <c r="I480" s="1" t="s">
        <v>11863</v>
      </c>
      <c r="J480" s="1" t="s">
        <v>11863</v>
      </c>
      <c r="K480" s="2"/>
      <c r="L480" s="1">
        <v>2.0</v>
      </c>
      <c r="M480" s="1"/>
      <c r="N480" s="1">
        <v>17.740216666666665</v>
      </c>
      <c r="O480" s="1" t="s">
        <v>10259</v>
      </c>
      <c r="P480" s="1" t="s">
        <v>11864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25</v>
      </c>
      <c r="B481" s="1" t="s">
        <v>222</v>
      </c>
      <c r="C481" s="1">
        <v>394.0</v>
      </c>
      <c r="D481" s="1">
        <v>0.0</v>
      </c>
      <c r="E481" s="2"/>
      <c r="F481" s="1" t="s">
        <v>19</v>
      </c>
      <c r="G481" s="1" t="s">
        <v>20</v>
      </c>
      <c r="H481" s="1" t="s">
        <v>11865</v>
      </c>
      <c r="I481" s="1" t="s">
        <v>11866</v>
      </c>
      <c r="J481" s="1" t="s">
        <v>11866</v>
      </c>
      <c r="K481" s="2"/>
      <c r="L481" s="1">
        <v>-1.0</v>
      </c>
      <c r="M481" s="1"/>
      <c r="N481" s="1">
        <v>13.629066666666667</v>
      </c>
      <c r="O481" s="1" t="s">
        <v>10259</v>
      </c>
      <c r="P481" s="1" t="s">
        <v>11867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195</v>
      </c>
      <c r="B482" s="1" t="s">
        <v>222</v>
      </c>
      <c r="C482" s="1">
        <v>558.0</v>
      </c>
      <c r="D482" s="1">
        <v>0.0</v>
      </c>
      <c r="E482" s="1" t="s">
        <v>196</v>
      </c>
      <c r="F482" s="1" t="s">
        <v>19</v>
      </c>
      <c r="G482" s="1" t="s">
        <v>20</v>
      </c>
      <c r="H482" s="1" t="s">
        <v>11868</v>
      </c>
      <c r="I482" s="1" t="s">
        <v>11869</v>
      </c>
      <c r="J482" s="1" t="s">
        <v>11869</v>
      </c>
      <c r="K482" s="2"/>
      <c r="L482" s="1">
        <v>0.0</v>
      </c>
      <c r="M482" s="1"/>
      <c r="N482" s="1">
        <v>19.5636</v>
      </c>
      <c r="O482" s="1" t="s">
        <v>10259</v>
      </c>
      <c r="P482" s="1" t="s">
        <v>11870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25</v>
      </c>
      <c r="B483" s="1" t="s">
        <v>222</v>
      </c>
      <c r="C483" s="1">
        <v>482.0</v>
      </c>
      <c r="D483" s="1">
        <v>0.0</v>
      </c>
      <c r="E483" s="2"/>
      <c r="F483" s="1" t="s">
        <v>19</v>
      </c>
      <c r="G483" s="1" t="s">
        <v>20</v>
      </c>
      <c r="H483" s="1" t="s">
        <v>11871</v>
      </c>
      <c r="I483" s="1" t="s">
        <v>11872</v>
      </c>
      <c r="J483" s="1" t="s">
        <v>11872</v>
      </c>
      <c r="K483" s="2"/>
      <c r="L483" s="1">
        <v>-3.0</v>
      </c>
      <c r="M483" s="1"/>
      <c r="N483" s="1">
        <v>11.16035</v>
      </c>
      <c r="O483" s="1" t="s">
        <v>10259</v>
      </c>
      <c r="P483" s="1" t="s">
        <v>11873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99</v>
      </c>
      <c r="B484" s="1" t="s">
        <v>17</v>
      </c>
      <c r="C484" s="1">
        <v>124.5</v>
      </c>
      <c r="D484" s="1">
        <v>124.5</v>
      </c>
      <c r="E484" s="2"/>
      <c r="F484" s="1" t="s">
        <v>42</v>
      </c>
      <c r="G484" s="1" t="s">
        <v>26</v>
      </c>
      <c r="H484" s="1" t="s">
        <v>11874</v>
      </c>
      <c r="I484" s="1" t="s">
        <v>11875</v>
      </c>
      <c r="J484" s="1" t="s">
        <v>6202</v>
      </c>
      <c r="K484" s="2"/>
      <c r="L484" s="1">
        <v>342.0</v>
      </c>
      <c r="M484" s="1"/>
      <c r="N484" s="1">
        <v>5.58165</v>
      </c>
      <c r="O484" s="1" t="s">
        <v>102</v>
      </c>
      <c r="P484" s="1" t="s">
        <v>11876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17</v>
      </c>
      <c r="C485" s="1">
        <v>488.0</v>
      </c>
      <c r="D485" s="1">
        <v>0.0</v>
      </c>
      <c r="E485" s="1" t="s">
        <v>18</v>
      </c>
      <c r="F485" s="1" t="s">
        <v>19</v>
      </c>
      <c r="G485" s="1" t="s">
        <v>20</v>
      </c>
      <c r="H485" s="1" t="s">
        <v>11877</v>
      </c>
      <c r="I485" s="1" t="s">
        <v>11878</v>
      </c>
      <c r="J485" s="1" t="s">
        <v>11878</v>
      </c>
      <c r="K485" s="2"/>
      <c r="L485" s="1">
        <v>-1.0</v>
      </c>
      <c r="M485" s="1"/>
      <c r="N485" s="1">
        <v>13.045483333333333</v>
      </c>
      <c r="O485" s="1" t="s">
        <v>10263</v>
      </c>
      <c r="P485" s="1" t="s">
        <v>11879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16</v>
      </c>
      <c r="B486" s="1" t="s">
        <v>17</v>
      </c>
      <c r="C486" s="3">
        <v>264.0</v>
      </c>
      <c r="D486" s="1">
        <v>0.0</v>
      </c>
      <c r="E486" s="1" t="s">
        <v>18</v>
      </c>
      <c r="F486" s="1" t="s">
        <v>19</v>
      </c>
      <c r="G486" s="1" t="s">
        <v>20</v>
      </c>
      <c r="H486" s="1" t="s">
        <v>11880</v>
      </c>
      <c r="I486" s="1" t="s">
        <v>11881</v>
      </c>
      <c r="J486" s="1" t="s">
        <v>11881</v>
      </c>
      <c r="K486" s="2"/>
      <c r="L486" s="1">
        <v>0.0</v>
      </c>
      <c r="M486" s="1"/>
      <c r="N486" s="1">
        <v>14.795033333333333</v>
      </c>
      <c r="O486" s="1" t="s">
        <v>10263</v>
      </c>
      <c r="P486" s="1" t="s">
        <v>10273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30</v>
      </c>
      <c r="B487" s="1" t="s">
        <v>17</v>
      </c>
      <c r="C487" s="1">
        <v>250.0</v>
      </c>
      <c r="D487" s="1">
        <v>0.0</v>
      </c>
      <c r="E487" s="1" t="s">
        <v>10307</v>
      </c>
      <c r="F487" s="1" t="s">
        <v>32</v>
      </c>
      <c r="G487" s="1" t="s">
        <v>20</v>
      </c>
      <c r="H487" s="1" t="s">
        <v>11882</v>
      </c>
      <c r="I487" s="1" t="s">
        <v>11883</v>
      </c>
      <c r="J487" s="1" t="s">
        <v>11884</v>
      </c>
      <c r="K487" s="1" t="s">
        <v>11885</v>
      </c>
      <c r="L487" s="1">
        <v>-5.0</v>
      </c>
      <c r="M487" s="1">
        <v>0.0112</v>
      </c>
      <c r="N487" s="1">
        <v>12.671966666666666</v>
      </c>
      <c r="O487" s="1" t="s">
        <v>37</v>
      </c>
      <c r="P487" s="1" t="s">
        <v>10462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99</v>
      </c>
      <c r="B488" s="1" t="s">
        <v>17</v>
      </c>
      <c r="C488" s="1">
        <v>896.0</v>
      </c>
      <c r="D488" s="1">
        <v>0.0</v>
      </c>
      <c r="E488" s="1" t="s">
        <v>10307</v>
      </c>
      <c r="F488" s="1" t="s">
        <v>32</v>
      </c>
      <c r="G488" s="1" t="s">
        <v>26</v>
      </c>
      <c r="H488" s="1" t="s">
        <v>11886</v>
      </c>
      <c r="I488" s="1" t="s">
        <v>11887</v>
      </c>
      <c r="J488" s="1" t="s">
        <v>11888</v>
      </c>
      <c r="K488" s="1" t="s">
        <v>11889</v>
      </c>
      <c r="L488" s="1">
        <v>16.0</v>
      </c>
      <c r="M488" s="1">
        <v>0.008383333333333333</v>
      </c>
      <c r="N488" s="1">
        <v>16.53836666666667</v>
      </c>
      <c r="O488" s="1" t="s">
        <v>102</v>
      </c>
      <c r="P488" s="1" t="s">
        <v>11890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17</v>
      </c>
      <c r="C489" s="1">
        <v>553.0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11891</v>
      </c>
      <c r="I489" s="1" t="s">
        <v>11892</v>
      </c>
      <c r="J489" s="1" t="s">
        <v>11892</v>
      </c>
      <c r="K489" s="2"/>
      <c r="L489" s="1">
        <v>4.0</v>
      </c>
      <c r="M489" s="1"/>
      <c r="N489" s="1">
        <v>24.070666666666668</v>
      </c>
      <c r="O489" s="1" t="s">
        <v>10263</v>
      </c>
      <c r="P489" s="1" t="s">
        <v>11893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195</v>
      </c>
      <c r="B490" s="1" t="s">
        <v>222</v>
      </c>
      <c r="C490" s="1">
        <v>264.0</v>
      </c>
      <c r="D490" s="1">
        <v>0.0</v>
      </c>
      <c r="E490" s="1" t="s">
        <v>11894</v>
      </c>
      <c r="F490" s="1" t="s">
        <v>19</v>
      </c>
      <c r="G490" s="1" t="s">
        <v>20</v>
      </c>
      <c r="H490" s="1" t="s">
        <v>11895</v>
      </c>
      <c r="I490" s="1" t="s">
        <v>11896</v>
      </c>
      <c r="J490" s="1" t="s">
        <v>11896</v>
      </c>
      <c r="K490" s="2"/>
      <c r="L490" s="1">
        <v>0.0</v>
      </c>
      <c r="M490" s="1"/>
      <c r="N490" s="1">
        <v>15.030583333333333</v>
      </c>
      <c r="O490" s="1" t="s">
        <v>10259</v>
      </c>
      <c r="P490" s="1" t="s">
        <v>11897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30</v>
      </c>
      <c r="B491" s="1" t="s">
        <v>17</v>
      </c>
      <c r="C491" s="1">
        <v>414.0</v>
      </c>
      <c r="D491" s="1">
        <v>0.0</v>
      </c>
      <c r="E491" s="1" t="s">
        <v>18</v>
      </c>
      <c r="F491" s="1" t="s">
        <v>32</v>
      </c>
      <c r="G491" s="1" t="s">
        <v>20</v>
      </c>
      <c r="H491" s="1" t="s">
        <v>11898</v>
      </c>
      <c r="I491" s="1" t="s">
        <v>11899</v>
      </c>
      <c r="J491" s="1" t="s">
        <v>11900</v>
      </c>
      <c r="K491" s="1" t="s">
        <v>11901</v>
      </c>
      <c r="L491" s="1">
        <v>0.0</v>
      </c>
      <c r="M491" s="1">
        <v>4.326516666666667</v>
      </c>
      <c r="N491" s="1">
        <v>13.50765</v>
      </c>
      <c r="O491" s="1" t="s">
        <v>37</v>
      </c>
      <c r="P491" s="1" t="s">
        <v>10587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264.0</v>
      </c>
      <c r="D492" s="1">
        <v>0.0</v>
      </c>
      <c r="E492" s="1" t="s">
        <v>18</v>
      </c>
      <c r="F492" s="1" t="s">
        <v>19</v>
      </c>
      <c r="G492" s="1" t="s">
        <v>20</v>
      </c>
      <c r="H492" s="1" t="s">
        <v>11902</v>
      </c>
      <c r="I492" s="1" t="s">
        <v>11903</v>
      </c>
      <c r="J492" s="1" t="s">
        <v>11903</v>
      </c>
      <c r="K492" s="2"/>
      <c r="L492" s="1">
        <v>-7.0</v>
      </c>
      <c r="M492" s="1"/>
      <c r="N492" s="1">
        <v>7.872016666666667</v>
      </c>
      <c r="O492" s="1" t="s">
        <v>10263</v>
      </c>
      <c r="P492" s="1" t="s">
        <v>11904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16</v>
      </c>
      <c r="B493" s="1" t="s">
        <v>17</v>
      </c>
      <c r="C493" s="3">
        <v>602.0</v>
      </c>
      <c r="D493" s="1">
        <v>0.0</v>
      </c>
      <c r="E493" s="1" t="s">
        <v>18</v>
      </c>
      <c r="F493" s="1" t="s">
        <v>19</v>
      </c>
      <c r="G493" s="1" t="s">
        <v>20</v>
      </c>
      <c r="H493" s="1" t="s">
        <v>11905</v>
      </c>
      <c r="I493" s="1" t="s">
        <v>11906</v>
      </c>
      <c r="J493" s="1" t="s">
        <v>11906</v>
      </c>
      <c r="K493" s="2"/>
      <c r="L493" s="1">
        <v>4.0</v>
      </c>
      <c r="M493" s="1"/>
      <c r="N493" s="1">
        <v>24.807733333333335</v>
      </c>
      <c r="O493" s="1" t="s">
        <v>10263</v>
      </c>
      <c r="P493" s="1" t="s">
        <v>11907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17</v>
      </c>
      <c r="C494" s="1">
        <v>289.0</v>
      </c>
      <c r="D494" s="1">
        <v>0.0</v>
      </c>
      <c r="E494" s="1" t="s">
        <v>18</v>
      </c>
      <c r="F494" s="1" t="s">
        <v>19</v>
      </c>
      <c r="G494" s="1" t="s">
        <v>20</v>
      </c>
      <c r="H494" s="1" t="s">
        <v>11908</v>
      </c>
      <c r="I494" s="1" t="s">
        <v>11909</v>
      </c>
      <c r="J494" s="1" t="s">
        <v>11909</v>
      </c>
      <c r="K494" s="2"/>
      <c r="L494" s="1">
        <v>1.0</v>
      </c>
      <c r="M494" s="1"/>
      <c r="N494" s="1">
        <v>16.14055</v>
      </c>
      <c r="O494" s="1" t="s">
        <v>10263</v>
      </c>
      <c r="P494" s="1" t="s">
        <v>11910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264.0</v>
      </c>
      <c r="D495" s="1">
        <v>0.0</v>
      </c>
      <c r="E495" s="1" t="s">
        <v>18</v>
      </c>
      <c r="F495" s="1" t="s">
        <v>19</v>
      </c>
      <c r="G495" s="1" t="s">
        <v>20</v>
      </c>
      <c r="H495" s="1" t="s">
        <v>11911</v>
      </c>
      <c r="I495" s="1" t="s">
        <v>11912</v>
      </c>
      <c r="J495" s="1" t="s">
        <v>11912</v>
      </c>
      <c r="K495" s="2"/>
      <c r="L495" s="1">
        <v>-7.0</v>
      </c>
      <c r="M495" s="1"/>
      <c r="N495" s="1">
        <v>7.366633333333334</v>
      </c>
      <c r="O495" s="1" t="s">
        <v>10263</v>
      </c>
      <c r="P495" s="1" t="s">
        <v>11913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1">
        <v>378.0</v>
      </c>
      <c r="D496" s="1">
        <v>0.0</v>
      </c>
      <c r="E496" s="1" t="s">
        <v>18</v>
      </c>
      <c r="F496" s="1" t="s">
        <v>19</v>
      </c>
      <c r="G496" s="1" t="s">
        <v>20</v>
      </c>
      <c r="H496" s="1" t="s">
        <v>11914</v>
      </c>
      <c r="I496" s="1" t="s">
        <v>11915</v>
      </c>
      <c r="J496" s="1" t="s">
        <v>11915</v>
      </c>
      <c r="K496" s="2"/>
      <c r="L496" s="1">
        <v>-6.0</v>
      </c>
      <c r="M496" s="1"/>
      <c r="N496" s="1">
        <v>8.050466666666667</v>
      </c>
      <c r="O496" s="1" t="s">
        <v>10263</v>
      </c>
      <c r="P496" s="1" t="s">
        <v>11916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25</v>
      </c>
      <c r="B497" s="1" t="s">
        <v>222</v>
      </c>
      <c r="C497" s="1">
        <v>593.0</v>
      </c>
      <c r="D497" s="1">
        <v>0.0</v>
      </c>
      <c r="E497" s="2"/>
      <c r="F497" s="1" t="s">
        <v>19</v>
      </c>
      <c r="G497" s="1" t="s">
        <v>20</v>
      </c>
      <c r="H497" s="1" t="s">
        <v>11917</v>
      </c>
      <c r="I497" s="1" t="s">
        <v>11918</v>
      </c>
      <c r="J497" s="1" t="s">
        <v>11918</v>
      </c>
      <c r="K497" s="2"/>
      <c r="L497" s="1">
        <v>-9.0</v>
      </c>
      <c r="M497" s="1"/>
      <c r="N497" s="1">
        <v>10.794966666666667</v>
      </c>
      <c r="O497" s="1" t="s">
        <v>10259</v>
      </c>
      <c r="P497" s="1" t="s">
        <v>11919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99</v>
      </c>
      <c r="B498" s="1" t="s">
        <v>17</v>
      </c>
      <c r="C498" s="1">
        <v>249.0</v>
      </c>
      <c r="D498" s="1">
        <v>0.0</v>
      </c>
      <c r="E498" s="2"/>
      <c r="F498" s="1" t="s">
        <v>42</v>
      </c>
      <c r="G498" s="1" t="s">
        <v>26</v>
      </c>
      <c r="H498" s="1" t="s">
        <v>11920</v>
      </c>
      <c r="I498" s="1" t="s">
        <v>11921</v>
      </c>
      <c r="J498" s="1" t="s">
        <v>6202</v>
      </c>
      <c r="K498" s="2"/>
      <c r="L498" s="1">
        <v>438.0</v>
      </c>
      <c r="M498" s="1"/>
      <c r="N498" s="1">
        <v>6.80905</v>
      </c>
      <c r="O498" s="1" t="s">
        <v>102</v>
      </c>
      <c r="P498" s="1" t="s">
        <v>11922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16</v>
      </c>
      <c r="B499" s="1" t="s">
        <v>17</v>
      </c>
      <c r="C499" s="1">
        <v>294.0</v>
      </c>
      <c r="D499" s="1">
        <v>0.0</v>
      </c>
      <c r="E499" s="1" t="s">
        <v>18</v>
      </c>
      <c r="F499" s="1" t="s">
        <v>19</v>
      </c>
      <c r="G499" s="1" t="s">
        <v>20</v>
      </c>
      <c r="H499" s="1" t="s">
        <v>11923</v>
      </c>
      <c r="I499" s="1" t="s">
        <v>11924</v>
      </c>
      <c r="J499" s="1" t="s">
        <v>11924</v>
      </c>
      <c r="K499" s="2"/>
      <c r="L499" s="1">
        <v>-6.0</v>
      </c>
      <c r="M499" s="1"/>
      <c r="N499" s="1">
        <v>8.828133333333334</v>
      </c>
      <c r="O499" s="1" t="s">
        <v>10263</v>
      </c>
      <c r="P499" s="1" t="s">
        <v>11925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16</v>
      </c>
      <c r="B500" s="1" t="s">
        <v>17</v>
      </c>
      <c r="C500" s="3">
        <v>446.0</v>
      </c>
      <c r="D500" s="1">
        <v>0.0</v>
      </c>
      <c r="E500" s="1" t="s">
        <v>18</v>
      </c>
      <c r="F500" s="1" t="s">
        <v>19</v>
      </c>
      <c r="G500" s="1" t="s">
        <v>20</v>
      </c>
      <c r="H500" s="1" t="s">
        <v>11926</v>
      </c>
      <c r="I500" s="1" t="s">
        <v>11927</v>
      </c>
      <c r="J500" s="1" t="s">
        <v>11927</v>
      </c>
      <c r="K500" s="2"/>
      <c r="L500" s="1">
        <v>0.0</v>
      </c>
      <c r="M500" s="1"/>
      <c r="N500" s="1">
        <v>14.68645</v>
      </c>
      <c r="O500" s="1" t="s">
        <v>10263</v>
      </c>
      <c r="P500" s="1" t="s">
        <v>11928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16</v>
      </c>
      <c r="B501" s="1" t="s">
        <v>17</v>
      </c>
      <c r="C501" s="1">
        <v>737.0</v>
      </c>
      <c r="D501" s="1">
        <v>0.0</v>
      </c>
      <c r="E501" s="1" t="s">
        <v>18</v>
      </c>
      <c r="F501" s="1" t="s">
        <v>19</v>
      </c>
      <c r="G501" s="1" t="s">
        <v>20</v>
      </c>
      <c r="H501" s="1" t="s">
        <v>11929</v>
      </c>
      <c r="I501" s="1" t="s">
        <v>11930</v>
      </c>
      <c r="J501" s="1" t="s">
        <v>11930</v>
      </c>
      <c r="K501" s="2"/>
      <c r="L501" s="1">
        <v>-9.0</v>
      </c>
      <c r="M501" s="1"/>
      <c r="N501" s="1">
        <v>10.814133333333332</v>
      </c>
      <c r="O501" s="1" t="s">
        <v>10263</v>
      </c>
      <c r="P501" s="1" t="s">
        <v>11931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25</v>
      </c>
      <c r="B502" s="1" t="s">
        <v>222</v>
      </c>
      <c r="C502" s="1">
        <v>329.0</v>
      </c>
      <c r="D502" s="1">
        <v>0.0</v>
      </c>
      <c r="E502" s="2"/>
      <c r="F502" s="1" t="s">
        <v>19</v>
      </c>
      <c r="G502" s="1" t="s">
        <v>26</v>
      </c>
      <c r="H502" s="1" t="s">
        <v>11932</v>
      </c>
      <c r="I502" s="1" t="s">
        <v>11933</v>
      </c>
      <c r="J502" s="1" t="s">
        <v>11933</v>
      </c>
      <c r="K502" s="2"/>
      <c r="L502" s="1">
        <v>-8.0</v>
      </c>
      <c r="M502" s="1"/>
      <c r="N502" s="1">
        <v>6.866433333333333</v>
      </c>
      <c r="O502" s="1" t="s">
        <v>10259</v>
      </c>
      <c r="P502" s="1" t="s">
        <v>11934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195</v>
      </c>
      <c r="B503" s="1" t="s">
        <v>17</v>
      </c>
      <c r="C503" s="1">
        <v>417.0</v>
      </c>
      <c r="D503" s="1">
        <v>0.0</v>
      </c>
      <c r="E503" s="1" t="s">
        <v>479</v>
      </c>
      <c r="F503" s="1" t="s">
        <v>19</v>
      </c>
      <c r="G503" s="1" t="s">
        <v>20</v>
      </c>
      <c r="H503" s="1" t="s">
        <v>11935</v>
      </c>
      <c r="I503" s="1" t="s">
        <v>11936</v>
      </c>
      <c r="J503" s="1" t="s">
        <v>11936</v>
      </c>
      <c r="K503" s="2"/>
      <c r="L503" s="1">
        <v>-8.0</v>
      </c>
      <c r="M503" s="1"/>
      <c r="N503" s="1">
        <v>6.596683333333333</v>
      </c>
      <c r="O503" s="1" t="s">
        <v>10259</v>
      </c>
      <c r="P503" s="1" t="s">
        <v>11937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195</v>
      </c>
      <c r="B504" s="1" t="s">
        <v>17</v>
      </c>
      <c r="C504" s="1">
        <v>329.0</v>
      </c>
      <c r="D504" s="1">
        <v>0.0</v>
      </c>
      <c r="E504" s="1" t="s">
        <v>304</v>
      </c>
      <c r="F504" s="1" t="s">
        <v>19</v>
      </c>
      <c r="G504" s="1" t="s">
        <v>20</v>
      </c>
      <c r="H504" s="1" t="s">
        <v>11938</v>
      </c>
      <c r="I504" s="1" t="s">
        <v>11939</v>
      </c>
      <c r="J504" s="1" t="s">
        <v>11939</v>
      </c>
      <c r="K504" s="2"/>
      <c r="L504" s="1">
        <v>-7.0</v>
      </c>
      <c r="M504" s="1"/>
      <c r="N504" s="1">
        <v>7.810966666666666</v>
      </c>
      <c r="O504" s="1" t="s">
        <v>10259</v>
      </c>
      <c r="P504" s="1" t="s">
        <v>9266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436.0</v>
      </c>
      <c r="D505" s="1">
        <v>0.0</v>
      </c>
      <c r="E505" s="1" t="s">
        <v>18</v>
      </c>
      <c r="F505" s="1" t="s">
        <v>19</v>
      </c>
      <c r="G505" s="1" t="s">
        <v>20</v>
      </c>
      <c r="H505" s="1" t="s">
        <v>11940</v>
      </c>
      <c r="I505" s="1" t="s">
        <v>11941</v>
      </c>
      <c r="J505" s="1" t="s">
        <v>11941</v>
      </c>
      <c r="K505" s="2"/>
      <c r="L505" s="1">
        <v>-5.0</v>
      </c>
      <c r="M505" s="1"/>
      <c r="N505" s="1">
        <v>9.813616666666666</v>
      </c>
      <c r="O505" s="1" t="s">
        <v>10263</v>
      </c>
      <c r="P505" s="1" t="s">
        <v>11942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329.0</v>
      </c>
      <c r="D506" s="1">
        <v>0.0</v>
      </c>
      <c r="E506" s="1" t="s">
        <v>18</v>
      </c>
      <c r="F506" s="1" t="s">
        <v>19</v>
      </c>
      <c r="G506" s="1" t="s">
        <v>20</v>
      </c>
      <c r="H506" s="1" t="s">
        <v>11943</v>
      </c>
      <c r="I506" s="1" t="s">
        <v>11944</v>
      </c>
      <c r="J506" s="1" t="s">
        <v>11944</v>
      </c>
      <c r="K506" s="2"/>
      <c r="L506" s="1">
        <v>-7.0</v>
      </c>
      <c r="M506" s="1"/>
      <c r="N506" s="1">
        <v>7.284516666666667</v>
      </c>
      <c r="O506" s="1" t="s">
        <v>10263</v>
      </c>
      <c r="P506" s="1" t="s">
        <v>11945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587.0</v>
      </c>
      <c r="D507" s="1">
        <v>0.0</v>
      </c>
      <c r="E507" s="1" t="s">
        <v>18</v>
      </c>
      <c r="F507" s="1" t="s">
        <v>19</v>
      </c>
      <c r="G507" s="1" t="s">
        <v>20</v>
      </c>
      <c r="H507" s="1" t="s">
        <v>11946</v>
      </c>
      <c r="I507" s="1" t="s">
        <v>11947</v>
      </c>
      <c r="J507" s="1" t="s">
        <v>11947</v>
      </c>
      <c r="K507" s="2"/>
      <c r="L507" s="1">
        <v>-11.0</v>
      </c>
      <c r="M507" s="1"/>
      <c r="N507" s="1">
        <v>8.007383333333333</v>
      </c>
      <c r="O507" s="1" t="s">
        <v>10263</v>
      </c>
      <c r="P507" s="1" t="s">
        <v>11948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30</v>
      </c>
      <c r="B508" s="1" t="s">
        <v>17</v>
      </c>
      <c r="C508" s="1">
        <v>265.0</v>
      </c>
      <c r="D508" s="1">
        <v>61.0</v>
      </c>
      <c r="E508" s="2"/>
      <c r="F508" s="1" t="s">
        <v>42</v>
      </c>
      <c r="G508" s="1" t="s">
        <v>51</v>
      </c>
      <c r="H508" s="1" t="s">
        <v>11949</v>
      </c>
      <c r="I508" s="1" t="s">
        <v>11950</v>
      </c>
      <c r="J508" s="1" t="s">
        <v>11950</v>
      </c>
      <c r="K508" s="2"/>
      <c r="L508" s="1">
        <v>-10.0</v>
      </c>
      <c r="M508" s="1"/>
      <c r="N508" s="1">
        <v>9.012083333333333</v>
      </c>
      <c r="O508" s="1" t="s">
        <v>37</v>
      </c>
      <c r="P508" s="1" t="s">
        <v>11951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99</v>
      </c>
      <c r="B509" s="1" t="s">
        <v>17</v>
      </c>
      <c r="C509" s="1">
        <v>553.0</v>
      </c>
      <c r="D509" s="1">
        <v>0.0</v>
      </c>
      <c r="E509" s="2"/>
      <c r="F509" s="1" t="s">
        <v>42</v>
      </c>
      <c r="G509" s="1" t="s">
        <v>26</v>
      </c>
      <c r="H509" s="1" t="s">
        <v>11952</v>
      </c>
      <c r="I509" s="1" t="s">
        <v>11953</v>
      </c>
      <c r="J509" s="1" t="s">
        <v>11953</v>
      </c>
      <c r="K509" s="2"/>
      <c r="L509" s="1">
        <v>-1.0</v>
      </c>
      <c r="M509" s="1"/>
      <c r="N509" s="1">
        <v>9.637033333333333</v>
      </c>
      <c r="O509" s="1" t="s">
        <v>102</v>
      </c>
      <c r="P509" s="1" t="s">
        <v>11954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25</v>
      </c>
      <c r="B510" s="1" t="s">
        <v>17</v>
      </c>
      <c r="C510" s="1">
        <v>264.0</v>
      </c>
      <c r="D510" s="1">
        <v>0.0</v>
      </c>
      <c r="E510" s="2"/>
      <c r="F510" s="1" t="s">
        <v>19</v>
      </c>
      <c r="G510" s="1" t="s">
        <v>20</v>
      </c>
      <c r="H510" s="1" t="s">
        <v>11955</v>
      </c>
      <c r="I510" s="1" t="s">
        <v>11956</v>
      </c>
      <c r="J510" s="1" t="s">
        <v>11956</v>
      </c>
      <c r="K510" s="2"/>
      <c r="L510" s="1">
        <v>-4.0</v>
      </c>
      <c r="M510" s="1"/>
      <c r="N510" s="1">
        <v>10.485566666666667</v>
      </c>
      <c r="O510" s="1" t="s">
        <v>10259</v>
      </c>
      <c r="P510" s="1" t="s">
        <v>11957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30</v>
      </c>
      <c r="B511" s="1" t="s">
        <v>17</v>
      </c>
      <c r="C511" s="1">
        <v>199.0</v>
      </c>
      <c r="D511" s="1">
        <v>50.0</v>
      </c>
      <c r="E511" s="2"/>
      <c r="F511" s="1" t="s">
        <v>42</v>
      </c>
      <c r="G511" s="1" t="s">
        <v>51</v>
      </c>
      <c r="H511" s="1" t="s">
        <v>11958</v>
      </c>
      <c r="I511" s="1" t="s">
        <v>11959</v>
      </c>
      <c r="J511" s="1" t="s">
        <v>11959</v>
      </c>
      <c r="K511" s="2"/>
      <c r="L511" s="1">
        <v>-6.0</v>
      </c>
      <c r="M511" s="1"/>
      <c r="N511" s="1">
        <v>12.884</v>
      </c>
      <c r="O511" s="1" t="s">
        <v>37</v>
      </c>
      <c r="P511" s="1" t="s">
        <v>11960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25</v>
      </c>
      <c r="B512" s="1" t="s">
        <v>17</v>
      </c>
      <c r="C512" s="3">
        <v>329.0</v>
      </c>
      <c r="D512" s="1">
        <v>0.0</v>
      </c>
      <c r="E512" s="2"/>
      <c r="F512" s="1" t="s">
        <v>19</v>
      </c>
      <c r="G512" s="1" t="s">
        <v>20</v>
      </c>
      <c r="H512" s="1" t="s">
        <v>11961</v>
      </c>
      <c r="I512" s="1" t="s">
        <v>11962</v>
      </c>
      <c r="J512" s="1" t="s">
        <v>11962</v>
      </c>
      <c r="K512" s="2"/>
      <c r="L512" s="1">
        <v>-7.0</v>
      </c>
      <c r="M512" s="1"/>
      <c r="N512" s="1">
        <v>7.811833333333333</v>
      </c>
      <c r="O512" s="1" t="s">
        <v>10259</v>
      </c>
      <c r="P512" s="1" t="s">
        <v>10386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25</v>
      </c>
      <c r="B513" s="1" t="s">
        <v>17</v>
      </c>
      <c r="C513" s="3">
        <v>329.0</v>
      </c>
      <c r="D513" s="1">
        <v>0.0</v>
      </c>
      <c r="E513" s="2"/>
      <c r="F513" s="1" t="s">
        <v>19</v>
      </c>
      <c r="G513" s="1" t="s">
        <v>20</v>
      </c>
      <c r="H513" s="1" t="s">
        <v>11963</v>
      </c>
      <c r="I513" s="1" t="s">
        <v>11964</v>
      </c>
      <c r="J513" s="1" t="s">
        <v>11964</v>
      </c>
      <c r="K513" s="2"/>
      <c r="L513" s="1">
        <v>-7.0</v>
      </c>
      <c r="M513" s="1"/>
      <c r="N513" s="1">
        <v>7.910166666666667</v>
      </c>
      <c r="O513" s="1" t="s">
        <v>10259</v>
      </c>
      <c r="P513" s="1" t="s">
        <v>11965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25</v>
      </c>
      <c r="B514" s="1" t="s">
        <v>17</v>
      </c>
      <c r="C514" s="1">
        <v>483.0</v>
      </c>
      <c r="D514" s="1">
        <v>0.0</v>
      </c>
      <c r="E514" s="2"/>
      <c r="F514" s="1" t="s">
        <v>19</v>
      </c>
      <c r="G514" s="1" t="s">
        <v>20</v>
      </c>
      <c r="H514" s="1" t="s">
        <v>11966</v>
      </c>
      <c r="I514" s="1" t="s">
        <v>11967</v>
      </c>
      <c r="J514" s="1" t="s">
        <v>11967</v>
      </c>
      <c r="K514" s="2"/>
      <c r="L514" s="1">
        <v>-4.0</v>
      </c>
      <c r="M514" s="1"/>
      <c r="N514" s="1">
        <v>10.17605</v>
      </c>
      <c r="O514" s="1" t="s">
        <v>10259</v>
      </c>
      <c r="P514" s="1" t="s">
        <v>11968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25</v>
      </c>
      <c r="B515" s="1" t="s">
        <v>17</v>
      </c>
      <c r="C515" s="1">
        <v>563.0</v>
      </c>
      <c r="D515" s="1">
        <v>0.0</v>
      </c>
      <c r="E515" s="2"/>
      <c r="F515" s="1" t="s">
        <v>19</v>
      </c>
      <c r="G515" s="1" t="s">
        <v>20</v>
      </c>
      <c r="H515" s="1" t="s">
        <v>11969</v>
      </c>
      <c r="I515" s="1" t="s">
        <v>11970</v>
      </c>
      <c r="J515" s="1" t="s">
        <v>11970</v>
      </c>
      <c r="K515" s="2"/>
      <c r="L515" s="1">
        <v>-8.0</v>
      </c>
      <c r="M515" s="1"/>
      <c r="N515" s="1">
        <v>11.125316666666667</v>
      </c>
      <c r="O515" s="1" t="s">
        <v>10259</v>
      </c>
      <c r="P515" s="1" t="s">
        <v>11971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30</v>
      </c>
      <c r="B516" s="1" t="s">
        <v>17</v>
      </c>
      <c r="C516" s="3">
        <v>808.0</v>
      </c>
      <c r="D516" s="1">
        <v>0.0</v>
      </c>
      <c r="E516" s="1" t="s">
        <v>10307</v>
      </c>
      <c r="F516" s="1" t="s">
        <v>32</v>
      </c>
      <c r="G516" s="1" t="s">
        <v>20</v>
      </c>
      <c r="H516" s="1" t="s">
        <v>11972</v>
      </c>
      <c r="I516" s="1" t="s">
        <v>11973</v>
      </c>
      <c r="J516" s="1" t="s">
        <v>11974</v>
      </c>
      <c r="K516" s="1" t="s">
        <v>11975</v>
      </c>
      <c r="L516" s="1">
        <v>-8.0</v>
      </c>
      <c r="M516" s="1">
        <v>0.01175</v>
      </c>
      <c r="N516" s="1">
        <v>12.144833333333333</v>
      </c>
      <c r="O516" s="1" t="s">
        <v>37</v>
      </c>
      <c r="P516" s="1" t="s">
        <v>11976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25</v>
      </c>
      <c r="B517" s="1" t="s">
        <v>17</v>
      </c>
      <c r="C517" s="1">
        <v>379.0</v>
      </c>
      <c r="D517" s="1">
        <v>0.0</v>
      </c>
      <c r="E517" s="2"/>
      <c r="F517" s="1" t="s">
        <v>19</v>
      </c>
      <c r="G517" s="1" t="s">
        <v>20</v>
      </c>
      <c r="H517" s="1" t="s">
        <v>11977</v>
      </c>
      <c r="I517" s="1" t="s">
        <v>11978</v>
      </c>
      <c r="J517" s="1" t="s">
        <v>11978</v>
      </c>
      <c r="K517" s="2"/>
      <c r="L517" s="1">
        <v>-7.0</v>
      </c>
      <c r="M517" s="1"/>
      <c r="N517" s="1">
        <v>7.593116666666667</v>
      </c>
      <c r="O517" s="1" t="s">
        <v>10259</v>
      </c>
      <c r="P517" s="1" t="s">
        <v>11979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99</v>
      </c>
      <c r="B518" s="1" t="s">
        <v>17</v>
      </c>
      <c r="C518" s="3">
        <v>119.0</v>
      </c>
      <c r="D518" s="1">
        <v>0.0</v>
      </c>
      <c r="E518" s="2"/>
      <c r="F518" s="1" t="s">
        <v>42</v>
      </c>
      <c r="G518" s="1" t="s">
        <v>26</v>
      </c>
      <c r="H518" s="1" t="s">
        <v>11980</v>
      </c>
      <c r="I518" s="1" t="s">
        <v>11981</v>
      </c>
      <c r="J518" s="1" t="s">
        <v>11981</v>
      </c>
      <c r="K518" s="2"/>
      <c r="L518" s="1">
        <v>0.0</v>
      </c>
      <c r="M518" s="1"/>
      <c r="N518" s="1">
        <v>6.9215333333333335</v>
      </c>
      <c r="O518" s="1" t="s">
        <v>102</v>
      </c>
      <c r="P518" s="1" t="s">
        <v>11982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25</v>
      </c>
      <c r="B519" s="1" t="s">
        <v>17</v>
      </c>
      <c r="C519" s="1">
        <v>394.0</v>
      </c>
      <c r="D519" s="1">
        <v>0.0</v>
      </c>
      <c r="E519" s="2"/>
      <c r="F519" s="1" t="s">
        <v>19</v>
      </c>
      <c r="G519" s="1" t="s">
        <v>20</v>
      </c>
      <c r="H519" s="1" t="s">
        <v>11983</v>
      </c>
      <c r="I519" s="1" t="s">
        <v>11984</v>
      </c>
      <c r="J519" s="1" t="s">
        <v>11984</v>
      </c>
      <c r="K519" s="2"/>
      <c r="L519" s="1">
        <v>-2.0</v>
      </c>
      <c r="M519" s="1"/>
      <c r="N519" s="1">
        <v>12.01255</v>
      </c>
      <c r="O519" s="1" t="s">
        <v>10259</v>
      </c>
      <c r="P519" s="1" t="s">
        <v>11985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1">
        <v>264.0</v>
      </c>
      <c r="D520" s="1">
        <v>0.0</v>
      </c>
      <c r="E520" s="1" t="s">
        <v>18</v>
      </c>
      <c r="F520" s="1" t="s">
        <v>19</v>
      </c>
      <c r="G520" s="1" t="s">
        <v>20</v>
      </c>
      <c r="H520" s="1" t="s">
        <v>11986</v>
      </c>
      <c r="I520" s="1" t="s">
        <v>11987</v>
      </c>
      <c r="J520" s="1" t="s">
        <v>11987</v>
      </c>
      <c r="K520" s="2"/>
      <c r="L520" s="1">
        <v>-5.0</v>
      </c>
      <c r="M520" s="1"/>
      <c r="N520" s="1">
        <v>9.88165</v>
      </c>
      <c r="O520" s="1" t="s">
        <v>10263</v>
      </c>
      <c r="P520" s="1" t="s">
        <v>11988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30</v>
      </c>
      <c r="B521" s="1" t="s">
        <v>17</v>
      </c>
      <c r="C521" s="1">
        <v>247.0</v>
      </c>
      <c r="D521" s="1">
        <v>62.0</v>
      </c>
      <c r="E521" s="2"/>
      <c r="F521" s="1" t="s">
        <v>42</v>
      </c>
      <c r="G521" s="1" t="s">
        <v>26</v>
      </c>
      <c r="H521" s="1" t="s">
        <v>11989</v>
      </c>
      <c r="I521" s="1" t="s">
        <v>11990</v>
      </c>
      <c r="J521" s="1" t="s">
        <v>11990</v>
      </c>
      <c r="K521" s="2"/>
      <c r="L521" s="1">
        <v>-8.0</v>
      </c>
      <c r="M521" s="1"/>
      <c r="N521" s="1">
        <v>10.748416666666667</v>
      </c>
      <c r="O521" s="1" t="s">
        <v>37</v>
      </c>
      <c r="P521" s="1" t="s">
        <v>11991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16</v>
      </c>
      <c r="B522" s="1" t="s">
        <v>17</v>
      </c>
      <c r="C522" s="1">
        <v>351.0</v>
      </c>
      <c r="D522" s="1">
        <v>0.0</v>
      </c>
      <c r="E522" s="1" t="s">
        <v>18</v>
      </c>
      <c r="F522" s="1" t="s">
        <v>19</v>
      </c>
      <c r="G522" s="1" t="s">
        <v>20</v>
      </c>
      <c r="H522" s="1" t="s">
        <v>11992</v>
      </c>
      <c r="I522" s="1" t="s">
        <v>11993</v>
      </c>
      <c r="J522" s="1" t="s">
        <v>11993</v>
      </c>
      <c r="K522" s="2"/>
      <c r="L522" s="1">
        <v>-6.0</v>
      </c>
      <c r="M522" s="1"/>
      <c r="N522" s="1">
        <v>8.901966666666667</v>
      </c>
      <c r="O522" s="1" t="s">
        <v>10263</v>
      </c>
      <c r="P522" s="1" t="s">
        <v>11994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195</v>
      </c>
      <c r="B523" s="1" t="s">
        <v>17</v>
      </c>
      <c r="C523" s="1">
        <v>329.0</v>
      </c>
      <c r="D523" s="1">
        <v>0.0</v>
      </c>
      <c r="E523" s="1" t="s">
        <v>11995</v>
      </c>
      <c r="F523" s="1" t="s">
        <v>19</v>
      </c>
      <c r="G523" s="1" t="s">
        <v>20</v>
      </c>
      <c r="H523" s="1" t="s">
        <v>11996</v>
      </c>
      <c r="I523" s="1" t="s">
        <v>11997</v>
      </c>
      <c r="J523" s="1" t="s">
        <v>11997</v>
      </c>
      <c r="K523" s="2"/>
      <c r="L523" s="1">
        <v>-4.0</v>
      </c>
      <c r="M523" s="1"/>
      <c r="N523" s="1">
        <v>10.396683333333334</v>
      </c>
      <c r="O523" s="1" t="s">
        <v>10259</v>
      </c>
      <c r="P523" s="1" t="s">
        <v>11998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16</v>
      </c>
      <c r="B524" s="1" t="s">
        <v>17</v>
      </c>
      <c r="C524" s="1">
        <v>224.0</v>
      </c>
      <c r="D524" s="1">
        <v>0.0</v>
      </c>
      <c r="E524" s="1" t="s">
        <v>18</v>
      </c>
      <c r="F524" s="1" t="s">
        <v>19</v>
      </c>
      <c r="G524" s="1" t="s">
        <v>20</v>
      </c>
      <c r="H524" s="1" t="s">
        <v>11999</v>
      </c>
      <c r="I524" s="1" t="s">
        <v>12000</v>
      </c>
      <c r="J524" s="1" t="s">
        <v>12000</v>
      </c>
      <c r="K524" s="2"/>
      <c r="L524" s="1">
        <v>-10.0</v>
      </c>
      <c r="M524" s="1"/>
      <c r="N524" s="1">
        <v>4.8802666666666665</v>
      </c>
      <c r="O524" s="1" t="s">
        <v>10263</v>
      </c>
      <c r="P524" s="1" t="s">
        <v>12001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25</v>
      </c>
      <c r="B525" s="1" t="s">
        <v>17</v>
      </c>
      <c r="C525" s="1">
        <v>264.0</v>
      </c>
      <c r="D525" s="1">
        <v>0.0</v>
      </c>
      <c r="E525" s="2"/>
      <c r="F525" s="1" t="s">
        <v>19</v>
      </c>
      <c r="G525" s="1" t="s">
        <v>20</v>
      </c>
      <c r="H525" s="1" t="s">
        <v>12002</v>
      </c>
      <c r="I525" s="1" t="s">
        <v>12003</v>
      </c>
      <c r="J525" s="1" t="s">
        <v>12003</v>
      </c>
      <c r="K525" s="2"/>
      <c r="L525" s="1">
        <v>-9.0</v>
      </c>
      <c r="M525" s="1"/>
      <c r="N525" s="1">
        <v>5.329833333333333</v>
      </c>
      <c r="O525" s="1" t="s">
        <v>10259</v>
      </c>
      <c r="P525" s="1" t="s">
        <v>10796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30</v>
      </c>
      <c r="B526" s="1" t="s">
        <v>17</v>
      </c>
      <c r="C526" s="1">
        <v>533.0</v>
      </c>
      <c r="D526" s="1">
        <v>0.0</v>
      </c>
      <c r="E526" s="1" t="s">
        <v>10307</v>
      </c>
      <c r="F526" s="1" t="s">
        <v>32</v>
      </c>
      <c r="G526" s="1" t="s">
        <v>20</v>
      </c>
      <c r="H526" s="1" t="s">
        <v>12004</v>
      </c>
      <c r="I526" s="1" t="s">
        <v>12005</v>
      </c>
      <c r="J526" s="1" t="s">
        <v>12006</v>
      </c>
      <c r="K526" s="1" t="s">
        <v>12007</v>
      </c>
      <c r="L526" s="1">
        <v>-15.0</v>
      </c>
      <c r="M526" s="1">
        <v>0.01285</v>
      </c>
      <c r="N526" s="1">
        <v>10.21975</v>
      </c>
      <c r="O526" s="1" t="s">
        <v>37</v>
      </c>
      <c r="P526" s="1" t="s">
        <v>12008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30</v>
      </c>
      <c r="B527" s="1" t="s">
        <v>17</v>
      </c>
      <c r="C527" s="1">
        <v>590.0</v>
      </c>
      <c r="D527" s="1">
        <v>0.0</v>
      </c>
      <c r="E527" s="1" t="s">
        <v>10307</v>
      </c>
      <c r="F527" s="1" t="s">
        <v>32</v>
      </c>
      <c r="G527" s="1" t="s">
        <v>20</v>
      </c>
      <c r="H527" s="1" t="s">
        <v>12009</v>
      </c>
      <c r="I527" s="1" t="s">
        <v>12010</v>
      </c>
      <c r="J527" s="1" t="s">
        <v>12011</v>
      </c>
      <c r="K527" s="1" t="s">
        <v>12012</v>
      </c>
      <c r="L527" s="1">
        <v>3.0</v>
      </c>
      <c r="M527" s="1">
        <v>0.010166666666666666</v>
      </c>
      <c r="N527" s="1">
        <v>33.114066666666666</v>
      </c>
      <c r="O527" s="1" t="s">
        <v>37</v>
      </c>
      <c r="P527" s="1" t="s">
        <v>12013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17</v>
      </c>
      <c r="C528" s="1">
        <v>289.0</v>
      </c>
      <c r="D528" s="1">
        <v>0.0</v>
      </c>
      <c r="E528" s="1" t="s">
        <v>18</v>
      </c>
      <c r="F528" s="1" t="s">
        <v>19</v>
      </c>
      <c r="G528" s="1" t="s">
        <v>20</v>
      </c>
      <c r="H528" s="1" t="s">
        <v>12014</v>
      </c>
      <c r="I528" s="1" t="s">
        <v>12015</v>
      </c>
      <c r="J528" s="1" t="s">
        <v>12015</v>
      </c>
      <c r="K528" s="2"/>
      <c r="L528" s="1">
        <v>-8.0</v>
      </c>
      <c r="M528" s="1"/>
      <c r="N528" s="1">
        <v>6.1619</v>
      </c>
      <c r="O528" s="1" t="s">
        <v>10263</v>
      </c>
      <c r="P528" s="1" t="s">
        <v>12016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30</v>
      </c>
      <c r="B529" s="1" t="s">
        <v>17</v>
      </c>
      <c r="C529" s="1">
        <v>547.0</v>
      </c>
      <c r="D529" s="1">
        <v>0.0</v>
      </c>
      <c r="E529" s="1" t="s">
        <v>18</v>
      </c>
      <c r="F529" s="1" t="s">
        <v>32</v>
      </c>
      <c r="G529" s="1" t="s">
        <v>26</v>
      </c>
      <c r="H529" s="1" t="s">
        <v>12017</v>
      </c>
      <c r="I529" s="1" t="s">
        <v>12018</v>
      </c>
      <c r="J529" s="1" t="s">
        <v>12019</v>
      </c>
      <c r="K529" s="1" t="s">
        <v>12020</v>
      </c>
      <c r="L529" s="1">
        <v>-25.0</v>
      </c>
      <c r="M529" s="1">
        <v>0.4016</v>
      </c>
      <c r="N529" s="1">
        <v>8.896133333333333</v>
      </c>
      <c r="O529" s="1" t="s">
        <v>37</v>
      </c>
      <c r="P529" s="1" t="s">
        <v>12021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30</v>
      </c>
      <c r="B530" s="1" t="s">
        <v>17</v>
      </c>
      <c r="C530" s="1">
        <v>348.0</v>
      </c>
      <c r="D530" s="1">
        <v>0.0</v>
      </c>
      <c r="E530" s="1" t="s">
        <v>18</v>
      </c>
      <c r="F530" s="1" t="s">
        <v>32</v>
      </c>
      <c r="G530" s="1" t="s">
        <v>20</v>
      </c>
      <c r="H530" s="1" t="s">
        <v>12022</v>
      </c>
      <c r="I530" s="1" t="s">
        <v>12023</v>
      </c>
      <c r="J530" s="1" t="s">
        <v>12024</v>
      </c>
      <c r="K530" s="1" t="s">
        <v>12025</v>
      </c>
      <c r="L530" s="1">
        <v>-27.0</v>
      </c>
      <c r="M530" s="1">
        <v>1.8919333333333332</v>
      </c>
      <c r="N530" s="1">
        <v>9.249466666666667</v>
      </c>
      <c r="O530" s="1" t="s">
        <v>37</v>
      </c>
      <c r="P530" s="1" t="s">
        <v>12026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99</v>
      </c>
      <c r="B531" s="1" t="s">
        <v>17</v>
      </c>
      <c r="C531" s="1">
        <v>344.0</v>
      </c>
      <c r="D531" s="1">
        <v>0.0</v>
      </c>
      <c r="E531" s="2"/>
      <c r="F531" s="1" t="s">
        <v>42</v>
      </c>
      <c r="G531" s="1" t="s">
        <v>26</v>
      </c>
      <c r="H531" s="1" t="s">
        <v>12027</v>
      </c>
      <c r="I531" s="1" t="s">
        <v>12028</v>
      </c>
      <c r="J531" s="1" t="s">
        <v>12028</v>
      </c>
      <c r="K531" s="2"/>
      <c r="L531" s="1">
        <v>1.0</v>
      </c>
      <c r="M531" s="1"/>
      <c r="N531" s="1">
        <v>7.085633333333333</v>
      </c>
      <c r="O531" s="1" t="s">
        <v>102</v>
      </c>
      <c r="P531" s="1" t="s">
        <v>12029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25</v>
      </c>
      <c r="B532" s="1" t="s">
        <v>17</v>
      </c>
      <c r="C532" s="1">
        <v>348.0</v>
      </c>
      <c r="D532" s="1">
        <v>0.0</v>
      </c>
      <c r="E532" s="2"/>
      <c r="F532" s="1" t="s">
        <v>19</v>
      </c>
      <c r="G532" s="1" t="s">
        <v>20</v>
      </c>
      <c r="H532" s="1" t="s">
        <v>12030</v>
      </c>
      <c r="I532" s="1" t="s">
        <v>12031</v>
      </c>
      <c r="J532" s="1" t="s">
        <v>12031</v>
      </c>
      <c r="K532" s="2"/>
      <c r="L532" s="1">
        <v>-4.0</v>
      </c>
      <c r="M532" s="1"/>
      <c r="N532" s="1">
        <v>10.7494</v>
      </c>
      <c r="O532" s="1" t="s">
        <v>10259</v>
      </c>
      <c r="P532" s="1" t="s">
        <v>12032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30</v>
      </c>
      <c r="B533" s="1" t="s">
        <v>17</v>
      </c>
      <c r="C533" s="1">
        <v>274.0</v>
      </c>
      <c r="D533" s="1">
        <v>0.0</v>
      </c>
      <c r="E533" s="1" t="s">
        <v>10307</v>
      </c>
      <c r="F533" s="1" t="s">
        <v>32</v>
      </c>
      <c r="G533" s="1" t="s">
        <v>26</v>
      </c>
      <c r="H533" s="1" t="s">
        <v>12033</v>
      </c>
      <c r="I533" s="1" t="s">
        <v>12034</v>
      </c>
      <c r="J533" s="1" t="s">
        <v>12035</v>
      </c>
      <c r="K533" s="1" t="s">
        <v>12036</v>
      </c>
      <c r="L533" s="1">
        <v>-1.0</v>
      </c>
      <c r="M533" s="1">
        <v>0.011083333333333334</v>
      </c>
      <c r="N533" s="1">
        <v>7.6753833333333334</v>
      </c>
      <c r="O533" s="1" t="s">
        <v>37</v>
      </c>
      <c r="P533" s="1" t="s">
        <v>12037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30</v>
      </c>
      <c r="B534" s="1" t="s">
        <v>17</v>
      </c>
      <c r="C534" s="1">
        <v>306.0</v>
      </c>
      <c r="D534" s="1">
        <v>0.0</v>
      </c>
      <c r="E534" s="1" t="s">
        <v>10307</v>
      </c>
      <c r="F534" s="1" t="s">
        <v>32</v>
      </c>
      <c r="G534" s="1" t="s">
        <v>20</v>
      </c>
      <c r="H534" s="1" t="s">
        <v>12038</v>
      </c>
      <c r="I534" s="1" t="s">
        <v>12039</v>
      </c>
      <c r="J534" s="1" t="s">
        <v>12040</v>
      </c>
      <c r="K534" s="1" t="s">
        <v>12041</v>
      </c>
      <c r="L534" s="1">
        <v>8.0</v>
      </c>
      <c r="M534" s="1">
        <v>0.010466666666666668</v>
      </c>
      <c r="N534" s="1">
        <v>8.699583333333333</v>
      </c>
      <c r="O534" s="1" t="s">
        <v>37</v>
      </c>
      <c r="P534" s="1" t="s">
        <v>12042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25</v>
      </c>
      <c r="B535" s="1" t="s">
        <v>17</v>
      </c>
      <c r="C535" s="1">
        <v>364.0</v>
      </c>
      <c r="D535" s="1">
        <v>0.0</v>
      </c>
      <c r="E535" s="2"/>
      <c r="F535" s="1" t="s">
        <v>19</v>
      </c>
      <c r="G535" s="1" t="s">
        <v>20</v>
      </c>
      <c r="H535" s="1" t="s">
        <v>12043</v>
      </c>
      <c r="I535" s="1" t="s">
        <v>12044</v>
      </c>
      <c r="J535" s="1" t="s">
        <v>12044</v>
      </c>
      <c r="K535" s="2"/>
      <c r="L535" s="1">
        <v>-3.0</v>
      </c>
      <c r="M535" s="1"/>
      <c r="N535" s="1">
        <v>11.312583333333333</v>
      </c>
      <c r="O535" s="1" t="s">
        <v>10259</v>
      </c>
      <c r="P535" s="1" t="s">
        <v>12045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30</v>
      </c>
      <c r="B536" s="1" t="s">
        <v>17</v>
      </c>
      <c r="C536" s="1">
        <v>498.0</v>
      </c>
      <c r="D536" s="1">
        <v>0.0</v>
      </c>
      <c r="E536" s="1" t="s">
        <v>10307</v>
      </c>
      <c r="F536" s="1" t="s">
        <v>32</v>
      </c>
      <c r="G536" s="1" t="s">
        <v>20</v>
      </c>
      <c r="H536" s="1" t="s">
        <v>12046</v>
      </c>
      <c r="I536" s="1" t="s">
        <v>12047</v>
      </c>
      <c r="J536" s="1" t="s">
        <v>12048</v>
      </c>
      <c r="K536" s="1" t="s">
        <v>12049</v>
      </c>
      <c r="L536" s="1">
        <v>-4.0</v>
      </c>
      <c r="M536" s="1">
        <v>0.01135</v>
      </c>
      <c r="N536" s="1">
        <v>8.981216666666667</v>
      </c>
      <c r="O536" s="1" t="s">
        <v>37</v>
      </c>
      <c r="P536" s="1" t="s">
        <v>12050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563.0</v>
      </c>
      <c r="D537" s="1">
        <v>0.0</v>
      </c>
      <c r="E537" s="1" t="s">
        <v>18</v>
      </c>
      <c r="F537" s="1" t="s">
        <v>19</v>
      </c>
      <c r="G537" s="1" t="s">
        <v>20</v>
      </c>
      <c r="H537" s="1" t="s">
        <v>12051</v>
      </c>
      <c r="I537" s="1" t="s">
        <v>12052</v>
      </c>
      <c r="J537" s="1" t="s">
        <v>12052</v>
      </c>
      <c r="K537" s="2"/>
      <c r="L537" s="1">
        <v>0.0</v>
      </c>
      <c r="M537" s="1"/>
      <c r="N537" s="1">
        <v>20.95995</v>
      </c>
      <c r="O537" s="1" t="s">
        <v>10263</v>
      </c>
      <c r="P537" s="1" t="s">
        <v>12053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25</v>
      </c>
      <c r="B538" s="1" t="s">
        <v>17</v>
      </c>
      <c r="C538" s="1">
        <v>336.0</v>
      </c>
      <c r="D538" s="1">
        <v>0.0</v>
      </c>
      <c r="E538" s="2"/>
      <c r="F538" s="1" t="s">
        <v>19</v>
      </c>
      <c r="G538" s="1" t="s">
        <v>20</v>
      </c>
      <c r="H538" s="1" t="s">
        <v>12054</v>
      </c>
      <c r="I538" s="1" t="s">
        <v>12055</v>
      </c>
      <c r="J538" s="1" t="s">
        <v>12055</v>
      </c>
      <c r="K538" s="2"/>
      <c r="L538" s="1">
        <v>-5.0</v>
      </c>
      <c r="M538" s="1"/>
      <c r="N538" s="1">
        <v>9.792966666666667</v>
      </c>
      <c r="O538" s="1" t="s">
        <v>10259</v>
      </c>
      <c r="P538" s="1" t="s">
        <v>12056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3">
        <v>329.0</v>
      </c>
      <c r="D539" s="1">
        <v>0.0</v>
      </c>
      <c r="E539" s="1" t="s">
        <v>18</v>
      </c>
      <c r="F539" s="1" t="s">
        <v>19</v>
      </c>
      <c r="G539" s="1" t="s">
        <v>20</v>
      </c>
      <c r="H539" s="1" t="s">
        <v>12057</v>
      </c>
      <c r="I539" s="1" t="s">
        <v>12058</v>
      </c>
      <c r="J539" s="1" t="s">
        <v>12058</v>
      </c>
      <c r="K539" s="2"/>
      <c r="L539" s="1">
        <v>-6.0</v>
      </c>
      <c r="M539" s="1"/>
      <c r="N539" s="1">
        <v>8.398533333333333</v>
      </c>
      <c r="O539" s="1" t="s">
        <v>10263</v>
      </c>
      <c r="P539" s="1" t="s">
        <v>12059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30</v>
      </c>
      <c r="B540" s="1" t="s">
        <v>17</v>
      </c>
      <c r="C540" s="1">
        <v>283.0</v>
      </c>
      <c r="D540" s="1">
        <v>26.0</v>
      </c>
      <c r="E540" s="1" t="s">
        <v>10307</v>
      </c>
      <c r="F540" s="1" t="s">
        <v>32</v>
      </c>
      <c r="G540" s="1" t="s">
        <v>20</v>
      </c>
      <c r="H540" s="1" t="s">
        <v>12060</v>
      </c>
      <c r="I540" s="1" t="s">
        <v>12061</v>
      </c>
      <c r="J540" s="1" t="s">
        <v>12062</v>
      </c>
      <c r="K540" s="1" t="s">
        <v>12063</v>
      </c>
      <c r="L540" s="1">
        <v>-10.0</v>
      </c>
      <c r="M540" s="1">
        <v>0.0109</v>
      </c>
      <c r="N540" s="1">
        <v>8.899083333333333</v>
      </c>
      <c r="O540" s="1" t="s">
        <v>37</v>
      </c>
      <c r="P540" s="1" t="s">
        <v>12064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25</v>
      </c>
      <c r="B541" s="1" t="s">
        <v>17</v>
      </c>
      <c r="C541" s="3">
        <v>1084.0</v>
      </c>
      <c r="D541" s="1">
        <v>0.0</v>
      </c>
      <c r="E541" s="2"/>
      <c r="F541" s="1" t="s">
        <v>19</v>
      </c>
      <c r="G541" s="1" t="s">
        <v>20</v>
      </c>
      <c r="H541" s="1" t="s">
        <v>12065</v>
      </c>
      <c r="I541" s="1" t="s">
        <v>12066</v>
      </c>
      <c r="J541" s="1" t="s">
        <v>12066</v>
      </c>
      <c r="K541" s="2"/>
      <c r="L541" s="1">
        <v>-4.0</v>
      </c>
      <c r="M541" s="1"/>
      <c r="N541" s="1">
        <v>12.006683333333333</v>
      </c>
      <c r="O541" s="1" t="s">
        <v>10259</v>
      </c>
      <c r="P541" s="1" t="s">
        <v>12067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25</v>
      </c>
      <c r="B542" s="1" t="s">
        <v>17</v>
      </c>
      <c r="C542" s="1">
        <v>264.0</v>
      </c>
      <c r="D542" s="1">
        <v>0.0</v>
      </c>
      <c r="E542" s="2"/>
      <c r="F542" s="1" t="s">
        <v>19</v>
      </c>
      <c r="G542" s="1" t="s">
        <v>20</v>
      </c>
      <c r="H542" s="1" t="s">
        <v>12068</v>
      </c>
      <c r="I542" s="1" t="s">
        <v>12069</v>
      </c>
      <c r="J542" s="1" t="s">
        <v>12069</v>
      </c>
      <c r="K542" s="2"/>
      <c r="L542" s="1">
        <v>-3.0</v>
      </c>
      <c r="M542" s="1"/>
      <c r="N542" s="1">
        <v>11.537133333333333</v>
      </c>
      <c r="O542" s="1" t="s">
        <v>10259</v>
      </c>
      <c r="P542" s="1" t="s">
        <v>10796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30</v>
      </c>
      <c r="B543" s="1" t="s">
        <v>17</v>
      </c>
      <c r="C543" s="1">
        <v>618.0</v>
      </c>
      <c r="D543" s="1">
        <v>0.0</v>
      </c>
      <c r="E543" s="1" t="s">
        <v>18</v>
      </c>
      <c r="F543" s="1" t="s">
        <v>32</v>
      </c>
      <c r="G543" s="1" t="s">
        <v>20</v>
      </c>
      <c r="H543" s="1" t="s">
        <v>12070</v>
      </c>
      <c r="I543" s="1" t="s">
        <v>12071</v>
      </c>
      <c r="J543" s="1" t="s">
        <v>12072</v>
      </c>
      <c r="K543" s="1" t="s">
        <v>12073</v>
      </c>
      <c r="L543" s="1">
        <v>-10.0</v>
      </c>
      <c r="M543" s="1">
        <v>1.2583666666666666</v>
      </c>
      <c r="N543" s="1">
        <v>12.266033333333333</v>
      </c>
      <c r="O543" s="1" t="s">
        <v>37</v>
      </c>
      <c r="P543" s="1" t="s">
        <v>10607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30</v>
      </c>
      <c r="B544" s="1" t="s">
        <v>17</v>
      </c>
      <c r="C544" s="1">
        <v>326.0</v>
      </c>
      <c r="D544" s="1">
        <v>0.0</v>
      </c>
      <c r="E544" s="1" t="s">
        <v>10307</v>
      </c>
      <c r="F544" s="1" t="s">
        <v>32</v>
      </c>
      <c r="G544" s="1" t="s">
        <v>20</v>
      </c>
      <c r="H544" s="1" t="s">
        <v>12074</v>
      </c>
      <c r="I544" s="1" t="s">
        <v>12075</v>
      </c>
      <c r="J544" s="1" t="s">
        <v>12076</v>
      </c>
      <c r="K544" s="1" t="s">
        <v>12077</v>
      </c>
      <c r="L544" s="1">
        <v>-8.0</v>
      </c>
      <c r="M544" s="1">
        <v>0.012633333333333333</v>
      </c>
      <c r="N544" s="1">
        <v>7.39895</v>
      </c>
      <c r="O544" s="1" t="s">
        <v>37</v>
      </c>
      <c r="P544" s="1" t="s">
        <v>12078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16</v>
      </c>
      <c r="B545" s="1" t="s">
        <v>17</v>
      </c>
      <c r="C545" s="1">
        <v>264.0</v>
      </c>
      <c r="D545" s="1">
        <v>0.0</v>
      </c>
      <c r="E545" s="1" t="s">
        <v>18</v>
      </c>
      <c r="F545" s="1" t="s">
        <v>19</v>
      </c>
      <c r="G545" s="1" t="s">
        <v>20</v>
      </c>
      <c r="H545" s="1" t="s">
        <v>12079</v>
      </c>
      <c r="I545" s="1" t="s">
        <v>12080</v>
      </c>
      <c r="J545" s="1" t="s">
        <v>12080</v>
      </c>
      <c r="K545" s="2"/>
      <c r="L545" s="1">
        <v>-7.0</v>
      </c>
      <c r="M545" s="1"/>
      <c r="N545" s="1">
        <v>7.183866666666667</v>
      </c>
      <c r="O545" s="1" t="s">
        <v>10263</v>
      </c>
      <c r="P545" s="1" t="s">
        <v>10273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16</v>
      </c>
      <c r="B546" s="1" t="s">
        <v>17</v>
      </c>
      <c r="C546" s="1">
        <v>653.0</v>
      </c>
      <c r="D546" s="1">
        <v>0.0</v>
      </c>
      <c r="E546" s="1" t="s">
        <v>18</v>
      </c>
      <c r="F546" s="1" t="s">
        <v>19</v>
      </c>
      <c r="G546" s="1" t="s">
        <v>20</v>
      </c>
      <c r="H546" s="1" t="s">
        <v>12081</v>
      </c>
      <c r="I546" s="1" t="s">
        <v>12082</v>
      </c>
      <c r="J546" s="1" t="s">
        <v>12082</v>
      </c>
      <c r="K546" s="2"/>
      <c r="L546" s="1">
        <v>-12.0</v>
      </c>
      <c r="M546" s="1"/>
      <c r="N546" s="1">
        <v>7.90065</v>
      </c>
      <c r="O546" s="1" t="s">
        <v>10263</v>
      </c>
      <c r="P546" s="1" t="s">
        <v>12083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321.0</v>
      </c>
      <c r="D547" s="1">
        <v>0.0</v>
      </c>
      <c r="E547" s="1" t="s">
        <v>18</v>
      </c>
      <c r="F547" s="1" t="s">
        <v>19</v>
      </c>
      <c r="G547" s="1" t="s">
        <v>20</v>
      </c>
      <c r="H547" s="1" t="s">
        <v>12084</v>
      </c>
      <c r="I547" s="1" t="s">
        <v>12085</v>
      </c>
      <c r="J547" s="1" t="s">
        <v>12085</v>
      </c>
      <c r="K547" s="2"/>
      <c r="L547" s="1">
        <v>-7.0</v>
      </c>
      <c r="M547" s="1"/>
      <c r="N547" s="1">
        <v>7.781466666666667</v>
      </c>
      <c r="O547" s="1" t="s">
        <v>10263</v>
      </c>
      <c r="P547" s="1" t="s">
        <v>12086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25</v>
      </c>
      <c r="B548" s="1" t="s">
        <v>17</v>
      </c>
      <c r="C548" s="1">
        <v>329.0</v>
      </c>
      <c r="D548" s="1">
        <v>0.0</v>
      </c>
      <c r="E548" s="2"/>
      <c r="F548" s="1" t="s">
        <v>19</v>
      </c>
      <c r="G548" s="1" t="s">
        <v>20</v>
      </c>
      <c r="H548" s="1" t="s">
        <v>12087</v>
      </c>
      <c r="I548" s="1" t="s">
        <v>12088</v>
      </c>
      <c r="J548" s="1" t="s">
        <v>12088</v>
      </c>
      <c r="K548" s="2"/>
      <c r="L548" s="1">
        <v>-9.0</v>
      </c>
      <c r="M548" s="1"/>
      <c r="N548" s="1">
        <v>5.516866666666667</v>
      </c>
      <c r="O548" s="1" t="s">
        <v>10259</v>
      </c>
      <c r="P548" s="1" t="s">
        <v>12089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195</v>
      </c>
      <c r="B549" s="1" t="s">
        <v>17</v>
      </c>
      <c r="C549" s="1">
        <v>329.0</v>
      </c>
      <c r="D549" s="1">
        <v>0.0</v>
      </c>
      <c r="E549" s="1" t="s">
        <v>11894</v>
      </c>
      <c r="F549" s="1" t="s">
        <v>19</v>
      </c>
      <c r="G549" s="1" t="s">
        <v>20</v>
      </c>
      <c r="H549" s="1" t="s">
        <v>12090</v>
      </c>
      <c r="I549" s="1" t="s">
        <v>12091</v>
      </c>
      <c r="J549" s="1" t="s">
        <v>12091</v>
      </c>
      <c r="K549" s="2"/>
      <c r="L549" s="1">
        <v>-9.0</v>
      </c>
      <c r="M549" s="1"/>
      <c r="N549" s="1">
        <v>5.139033333333333</v>
      </c>
      <c r="O549" s="1" t="s">
        <v>10259</v>
      </c>
      <c r="P549" s="1" t="s">
        <v>2367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25</v>
      </c>
      <c r="B550" s="1" t="s">
        <v>17</v>
      </c>
      <c r="C550" s="3">
        <v>439.0</v>
      </c>
      <c r="D550" s="1">
        <v>0.0</v>
      </c>
      <c r="E550" s="2"/>
      <c r="F550" s="1" t="s">
        <v>19</v>
      </c>
      <c r="G550" s="1" t="s">
        <v>20</v>
      </c>
      <c r="H550" s="1" t="s">
        <v>12092</v>
      </c>
      <c r="I550" s="1" t="s">
        <v>12093</v>
      </c>
      <c r="J550" s="1" t="s">
        <v>12093</v>
      </c>
      <c r="K550" s="2"/>
      <c r="L550" s="1">
        <v>-7.0</v>
      </c>
      <c r="M550" s="1"/>
      <c r="N550" s="1">
        <v>7.594133333333334</v>
      </c>
      <c r="O550" s="1" t="s">
        <v>10259</v>
      </c>
      <c r="P550" s="1" t="s">
        <v>12094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663.0</v>
      </c>
      <c r="D551" s="1">
        <v>0.0</v>
      </c>
      <c r="E551" s="1" t="s">
        <v>18</v>
      </c>
      <c r="F551" s="1" t="s">
        <v>19</v>
      </c>
      <c r="G551" s="1" t="s">
        <v>20</v>
      </c>
      <c r="H551" s="1" t="s">
        <v>12095</v>
      </c>
      <c r="I551" s="1" t="s">
        <v>12096</v>
      </c>
      <c r="J551" s="1" t="s">
        <v>12096</v>
      </c>
      <c r="K551" s="2"/>
      <c r="L551" s="1">
        <v>-11.0</v>
      </c>
      <c r="M551" s="1"/>
      <c r="N551" s="1">
        <v>8.41095</v>
      </c>
      <c r="O551" s="1" t="s">
        <v>10263</v>
      </c>
      <c r="P551" s="1" t="s">
        <v>12097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30</v>
      </c>
      <c r="B552" s="1" t="s">
        <v>17</v>
      </c>
      <c r="C552" s="1">
        <v>199.0</v>
      </c>
      <c r="D552" s="1">
        <v>50.0</v>
      </c>
      <c r="E552" s="2"/>
      <c r="F552" s="1" t="s">
        <v>42</v>
      </c>
      <c r="G552" s="1" t="s">
        <v>51</v>
      </c>
      <c r="H552" s="1" t="s">
        <v>12098</v>
      </c>
      <c r="I552" s="1" t="s">
        <v>12099</v>
      </c>
      <c r="J552" s="1" t="s">
        <v>12099</v>
      </c>
      <c r="K552" s="2"/>
      <c r="L552" s="1">
        <v>-13.0</v>
      </c>
      <c r="M552" s="1"/>
      <c r="N552" s="1">
        <v>5.564533333333333</v>
      </c>
      <c r="O552" s="1" t="s">
        <v>37</v>
      </c>
      <c r="P552" s="1" t="s">
        <v>12100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16</v>
      </c>
      <c r="B553" s="1" t="s">
        <v>17</v>
      </c>
      <c r="C553" s="1">
        <v>264.0</v>
      </c>
      <c r="D553" s="1">
        <v>0.0</v>
      </c>
      <c r="E553" s="1" t="s">
        <v>18</v>
      </c>
      <c r="F553" s="1" t="s">
        <v>19</v>
      </c>
      <c r="G553" s="1" t="s">
        <v>20</v>
      </c>
      <c r="H553" s="1" t="s">
        <v>12101</v>
      </c>
      <c r="I553" s="1" t="s">
        <v>12102</v>
      </c>
      <c r="J553" s="1" t="s">
        <v>12102</v>
      </c>
      <c r="K553" s="2"/>
      <c r="L553" s="1">
        <v>-7.0</v>
      </c>
      <c r="M553" s="1"/>
      <c r="N553" s="1">
        <v>7.2286</v>
      </c>
      <c r="O553" s="1" t="s">
        <v>10263</v>
      </c>
      <c r="P553" s="1" t="s">
        <v>10273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3">
        <v>378.0</v>
      </c>
      <c r="D554" s="1">
        <v>0.0</v>
      </c>
      <c r="E554" s="1" t="s">
        <v>18</v>
      </c>
      <c r="F554" s="1" t="s">
        <v>19</v>
      </c>
      <c r="G554" s="1" t="s">
        <v>20</v>
      </c>
      <c r="H554" s="1" t="s">
        <v>12103</v>
      </c>
      <c r="I554" s="1" t="s">
        <v>12104</v>
      </c>
      <c r="J554" s="1" t="s">
        <v>12104</v>
      </c>
      <c r="K554" s="2"/>
      <c r="L554" s="1">
        <v>-8.0</v>
      </c>
      <c r="M554" s="1"/>
      <c r="N554" s="1">
        <v>6.6852833333333335</v>
      </c>
      <c r="O554" s="1" t="s">
        <v>10263</v>
      </c>
      <c r="P554" s="1" t="s">
        <v>12105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16</v>
      </c>
      <c r="B555" s="1" t="s">
        <v>17</v>
      </c>
      <c r="C555" s="3">
        <v>378.0</v>
      </c>
      <c r="D555" s="1">
        <v>0.0</v>
      </c>
      <c r="E555" s="1" t="s">
        <v>18</v>
      </c>
      <c r="F555" s="1" t="s">
        <v>19</v>
      </c>
      <c r="G555" s="1" t="s">
        <v>20</v>
      </c>
      <c r="H555" s="1" t="s">
        <v>12106</v>
      </c>
      <c r="I555" s="1" t="s">
        <v>12107</v>
      </c>
      <c r="J555" s="1" t="s">
        <v>12107</v>
      </c>
      <c r="K555" s="2"/>
      <c r="L555" s="1">
        <v>-9.0</v>
      </c>
      <c r="M555" s="1"/>
      <c r="N555" s="1">
        <v>5.2915</v>
      </c>
      <c r="O555" s="1" t="s">
        <v>10263</v>
      </c>
      <c r="P555" s="1" t="s">
        <v>12108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30</v>
      </c>
      <c r="B556" s="1" t="s">
        <v>17</v>
      </c>
      <c r="C556" s="1">
        <v>199.0</v>
      </c>
      <c r="D556" s="1">
        <v>50.0</v>
      </c>
      <c r="E556" s="2"/>
      <c r="F556" s="1" t="s">
        <v>42</v>
      </c>
      <c r="G556" s="1" t="s">
        <v>20</v>
      </c>
      <c r="H556" s="1" t="s">
        <v>12109</v>
      </c>
      <c r="I556" s="1" t="s">
        <v>12110</v>
      </c>
      <c r="J556" s="1" t="s">
        <v>12110</v>
      </c>
      <c r="K556" s="2"/>
      <c r="L556" s="1">
        <v>-9.0</v>
      </c>
      <c r="M556" s="1"/>
      <c r="N556" s="1">
        <v>9.91265</v>
      </c>
      <c r="O556" s="1" t="s">
        <v>37</v>
      </c>
      <c r="P556" s="1" t="s">
        <v>12111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195</v>
      </c>
      <c r="B557" s="1" t="s">
        <v>17</v>
      </c>
      <c r="C557" s="1">
        <v>394.0</v>
      </c>
      <c r="D557" s="1">
        <v>0.0</v>
      </c>
      <c r="E557" s="1" t="s">
        <v>12112</v>
      </c>
      <c r="F557" s="1" t="s">
        <v>19</v>
      </c>
      <c r="G557" s="1" t="s">
        <v>20</v>
      </c>
      <c r="H557" s="1" t="s">
        <v>12113</v>
      </c>
      <c r="I557" s="1" t="s">
        <v>12114</v>
      </c>
      <c r="J557" s="1" t="s">
        <v>12114</v>
      </c>
      <c r="K557" s="2"/>
      <c r="L557" s="1">
        <v>-5.0</v>
      </c>
      <c r="M557" s="1"/>
      <c r="N557" s="1">
        <v>9.039983333333334</v>
      </c>
      <c r="O557" s="1" t="s">
        <v>10259</v>
      </c>
      <c r="P557" s="1" t="s">
        <v>12115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195</v>
      </c>
      <c r="B558" s="3" t="s">
        <v>17</v>
      </c>
      <c r="C558" s="1">
        <v>329.0</v>
      </c>
      <c r="D558" s="1">
        <v>0.0</v>
      </c>
      <c r="E558" s="1" t="s">
        <v>11728</v>
      </c>
      <c r="F558" s="1" t="s">
        <v>19</v>
      </c>
      <c r="G558" s="1" t="s">
        <v>20</v>
      </c>
      <c r="H558" s="1" t="s">
        <v>12116</v>
      </c>
      <c r="I558" s="1" t="s">
        <v>12117</v>
      </c>
      <c r="J558" s="1" t="s">
        <v>12117</v>
      </c>
      <c r="K558" s="2"/>
      <c r="L558" s="1">
        <v>-5.0</v>
      </c>
      <c r="M558" s="1"/>
      <c r="N558" s="1">
        <v>9.975816666666667</v>
      </c>
      <c r="O558" s="1" t="s">
        <v>10259</v>
      </c>
      <c r="P558" s="1" t="s">
        <v>9477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16</v>
      </c>
      <c r="B559" s="1" t="s">
        <v>17</v>
      </c>
      <c r="C559" s="1">
        <v>331.0</v>
      </c>
      <c r="D559" s="1">
        <v>0.0</v>
      </c>
      <c r="E559" s="1" t="s">
        <v>18</v>
      </c>
      <c r="F559" s="1" t="s">
        <v>19</v>
      </c>
      <c r="G559" s="1" t="s">
        <v>20</v>
      </c>
      <c r="H559" s="1" t="s">
        <v>12118</v>
      </c>
      <c r="I559" s="1" t="s">
        <v>12119</v>
      </c>
      <c r="J559" s="1" t="s">
        <v>12119</v>
      </c>
      <c r="K559" s="2"/>
      <c r="L559" s="1">
        <v>-5.0</v>
      </c>
      <c r="M559" s="1"/>
      <c r="N559" s="1">
        <v>9.212783333333334</v>
      </c>
      <c r="O559" s="1" t="s">
        <v>10263</v>
      </c>
      <c r="P559" s="1" t="s">
        <v>11397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30</v>
      </c>
      <c r="B560" s="1" t="s">
        <v>17</v>
      </c>
      <c r="C560" s="1">
        <v>255.0</v>
      </c>
      <c r="D560" s="1">
        <v>0.0</v>
      </c>
      <c r="E560" s="1" t="s">
        <v>10307</v>
      </c>
      <c r="F560" s="1" t="s">
        <v>32</v>
      </c>
      <c r="G560" s="1" t="s">
        <v>20</v>
      </c>
      <c r="H560" s="1" t="s">
        <v>12120</v>
      </c>
      <c r="I560" s="1" t="s">
        <v>12121</v>
      </c>
      <c r="J560" s="1" t="s">
        <v>12122</v>
      </c>
      <c r="K560" s="1" t="s">
        <v>12123</v>
      </c>
      <c r="L560" s="1">
        <v>-13.0</v>
      </c>
      <c r="M560" s="1">
        <v>0.008816666666666667</v>
      </c>
      <c r="N560" s="1">
        <v>6.099566666666667</v>
      </c>
      <c r="O560" s="1" t="s">
        <v>37</v>
      </c>
      <c r="P560" s="1" t="s">
        <v>11851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25</v>
      </c>
      <c r="B561" s="1" t="s">
        <v>17</v>
      </c>
      <c r="C561" s="1">
        <v>399.0</v>
      </c>
      <c r="D561" s="1">
        <v>0.0</v>
      </c>
      <c r="E561" s="2"/>
      <c r="F561" s="1" t="s">
        <v>19</v>
      </c>
      <c r="G561" s="1" t="s">
        <v>20</v>
      </c>
      <c r="H561" s="1" t="s">
        <v>12124</v>
      </c>
      <c r="I561" s="1" t="s">
        <v>12125</v>
      </c>
      <c r="J561" s="1" t="s">
        <v>12125</v>
      </c>
      <c r="K561" s="2"/>
      <c r="L561" s="1">
        <v>-7.0</v>
      </c>
      <c r="M561" s="1"/>
      <c r="N561" s="1">
        <v>7.6036166666666665</v>
      </c>
      <c r="O561" s="1" t="s">
        <v>10259</v>
      </c>
      <c r="P561" s="1" t="s">
        <v>10700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16</v>
      </c>
      <c r="B562" s="1" t="s">
        <v>17</v>
      </c>
      <c r="C562" s="1">
        <v>548.0</v>
      </c>
      <c r="D562" s="1">
        <v>0.0</v>
      </c>
      <c r="E562" s="1" t="s">
        <v>18</v>
      </c>
      <c r="F562" s="1" t="s">
        <v>19</v>
      </c>
      <c r="G562" s="1" t="s">
        <v>20</v>
      </c>
      <c r="H562" s="1" t="s">
        <v>12126</v>
      </c>
      <c r="I562" s="1" t="s">
        <v>12127</v>
      </c>
      <c r="J562" s="1" t="s">
        <v>12127</v>
      </c>
      <c r="K562" s="2"/>
      <c r="L562" s="1">
        <v>-7.0</v>
      </c>
      <c r="M562" s="1"/>
      <c r="N562" s="1">
        <v>12.054316666666667</v>
      </c>
      <c r="O562" s="1" t="s">
        <v>10263</v>
      </c>
      <c r="P562" s="1" t="s">
        <v>12128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30</v>
      </c>
      <c r="B563" s="1" t="s">
        <v>17</v>
      </c>
      <c r="C563" s="1">
        <v>247.0</v>
      </c>
      <c r="D563" s="1">
        <v>62.0</v>
      </c>
      <c r="E563" s="2"/>
      <c r="F563" s="1" t="s">
        <v>42</v>
      </c>
      <c r="G563" s="1" t="s">
        <v>26</v>
      </c>
      <c r="H563" s="1" t="s">
        <v>12129</v>
      </c>
      <c r="I563" s="1" t="s">
        <v>12130</v>
      </c>
      <c r="J563" s="1" t="s">
        <v>12130</v>
      </c>
      <c r="K563" s="2"/>
      <c r="L563" s="1">
        <v>-7.0</v>
      </c>
      <c r="M563" s="1"/>
      <c r="N563" s="1">
        <v>11.977683333333333</v>
      </c>
      <c r="O563" s="1" t="s">
        <v>37</v>
      </c>
      <c r="P563" s="1" t="s">
        <v>12131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16</v>
      </c>
      <c r="B564" s="1" t="s">
        <v>17</v>
      </c>
      <c r="C564" s="1">
        <v>693.0</v>
      </c>
      <c r="D564" s="1">
        <v>0.0</v>
      </c>
      <c r="E564" s="1" t="s">
        <v>18</v>
      </c>
      <c r="F564" s="1" t="s">
        <v>19</v>
      </c>
      <c r="G564" s="1" t="s">
        <v>20</v>
      </c>
      <c r="H564" s="1" t="s">
        <v>12132</v>
      </c>
      <c r="I564" s="1" t="s">
        <v>12133</v>
      </c>
      <c r="J564" s="1" t="s">
        <v>12133</v>
      </c>
      <c r="K564" s="2"/>
      <c r="L564" s="1">
        <v>-4.0</v>
      </c>
      <c r="M564" s="1"/>
      <c r="N564" s="1">
        <v>15.39005</v>
      </c>
      <c r="O564" s="1" t="s">
        <v>10263</v>
      </c>
      <c r="P564" s="1" t="s">
        <v>12134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30</v>
      </c>
      <c r="B565" s="1" t="s">
        <v>17</v>
      </c>
      <c r="C565" s="1">
        <v>190.0</v>
      </c>
      <c r="D565" s="1">
        <v>59.0</v>
      </c>
      <c r="E565" s="2"/>
      <c r="F565" s="1" t="s">
        <v>42</v>
      </c>
      <c r="G565" s="1" t="s">
        <v>20</v>
      </c>
      <c r="H565" s="1" t="s">
        <v>12135</v>
      </c>
      <c r="I565" s="1" t="s">
        <v>12136</v>
      </c>
      <c r="J565" s="1" t="s">
        <v>12136</v>
      </c>
      <c r="K565" s="2"/>
      <c r="L565" s="1">
        <v>-10.0</v>
      </c>
      <c r="M565" s="1"/>
      <c r="N565" s="1">
        <v>8.697016666666666</v>
      </c>
      <c r="O565" s="1" t="s">
        <v>37</v>
      </c>
      <c r="P565" s="1" t="s">
        <v>10320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30</v>
      </c>
      <c r="B566" s="1" t="s">
        <v>17</v>
      </c>
      <c r="C566" s="1">
        <v>199.0</v>
      </c>
      <c r="D566" s="1">
        <v>50.0</v>
      </c>
      <c r="E566" s="2"/>
      <c r="F566" s="1" t="s">
        <v>42</v>
      </c>
      <c r="G566" s="1" t="s">
        <v>51</v>
      </c>
      <c r="H566" s="1" t="s">
        <v>12137</v>
      </c>
      <c r="I566" s="1" t="s">
        <v>12138</v>
      </c>
      <c r="J566" s="1" t="s">
        <v>12138</v>
      </c>
      <c r="K566" s="2"/>
      <c r="L566" s="1">
        <v>-13.0</v>
      </c>
      <c r="M566" s="1"/>
      <c r="N566" s="1">
        <v>5.058666666666666</v>
      </c>
      <c r="O566" s="1" t="s">
        <v>37</v>
      </c>
      <c r="P566" s="1" t="s">
        <v>12139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30</v>
      </c>
      <c r="B567" s="1" t="s">
        <v>17</v>
      </c>
      <c r="C567" s="1">
        <v>257.0</v>
      </c>
      <c r="D567" s="1">
        <v>62.0</v>
      </c>
      <c r="E567" s="2"/>
      <c r="F567" s="1" t="s">
        <v>42</v>
      </c>
      <c r="G567" s="1" t="s">
        <v>20</v>
      </c>
      <c r="H567" s="1" t="s">
        <v>12140</v>
      </c>
      <c r="I567" s="1" t="s">
        <v>12141</v>
      </c>
      <c r="J567" s="1" t="s">
        <v>12141</v>
      </c>
      <c r="K567" s="2"/>
      <c r="L567" s="1">
        <v>-1.0</v>
      </c>
      <c r="M567" s="1"/>
      <c r="N567" s="1">
        <v>3.3899666666666666</v>
      </c>
      <c r="O567" s="1" t="s">
        <v>37</v>
      </c>
      <c r="P567" s="1" t="s">
        <v>10541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99</v>
      </c>
      <c r="B568" s="1" t="s">
        <v>1148</v>
      </c>
      <c r="C568" s="1">
        <v>306.0</v>
      </c>
      <c r="D568" s="1">
        <v>0.0</v>
      </c>
      <c r="E568" s="2"/>
      <c r="F568" s="1" t="s">
        <v>42</v>
      </c>
      <c r="G568" s="1" t="s">
        <v>26</v>
      </c>
      <c r="H568" s="1" t="s">
        <v>12142</v>
      </c>
      <c r="I568" s="2"/>
      <c r="J568" s="2"/>
      <c r="K568" s="2"/>
      <c r="L568" s="1">
        <v>0.0</v>
      </c>
      <c r="M568" s="1"/>
      <c r="N568" s="2"/>
      <c r="O568" s="1" t="s">
        <v>102</v>
      </c>
      <c r="P568" s="1" t="s">
        <v>12143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30</v>
      </c>
      <c r="B569" s="1" t="s">
        <v>17</v>
      </c>
      <c r="C569" s="1">
        <v>199.0</v>
      </c>
      <c r="D569" s="1">
        <v>50.0</v>
      </c>
      <c r="E569" s="2"/>
      <c r="F569" s="1" t="s">
        <v>42</v>
      </c>
      <c r="G569" s="1" t="s">
        <v>20</v>
      </c>
      <c r="H569" s="1" t="s">
        <v>12144</v>
      </c>
      <c r="I569" s="1" t="s">
        <v>12145</v>
      </c>
      <c r="J569" s="1" t="s">
        <v>12145</v>
      </c>
      <c r="K569" s="2"/>
      <c r="L569" s="1">
        <v>-12.0</v>
      </c>
      <c r="M569" s="1"/>
      <c r="N569" s="1">
        <v>6.902733333333333</v>
      </c>
      <c r="O569" s="1" t="s">
        <v>37</v>
      </c>
      <c r="P569" s="1" t="s">
        <v>12146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16</v>
      </c>
      <c r="B570" s="1" t="s">
        <v>17</v>
      </c>
      <c r="C570" s="1">
        <v>329.0</v>
      </c>
      <c r="D570" s="1">
        <v>0.0</v>
      </c>
      <c r="E570" s="1" t="s">
        <v>18</v>
      </c>
      <c r="F570" s="1" t="s">
        <v>19</v>
      </c>
      <c r="G570" s="1" t="s">
        <v>20</v>
      </c>
      <c r="H570" s="1" t="s">
        <v>12147</v>
      </c>
      <c r="I570" s="1" t="s">
        <v>12148</v>
      </c>
      <c r="J570" s="1" t="s">
        <v>12148</v>
      </c>
      <c r="K570" s="2"/>
      <c r="L570" s="1">
        <v>-5.0</v>
      </c>
      <c r="M570" s="1"/>
      <c r="N570" s="1">
        <v>9.389083333333334</v>
      </c>
      <c r="O570" s="1" t="s">
        <v>10263</v>
      </c>
      <c r="P570" s="1" t="s">
        <v>12149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30</v>
      </c>
      <c r="B571" s="1" t="s">
        <v>17</v>
      </c>
      <c r="C571" s="1">
        <v>368.0</v>
      </c>
      <c r="D571" s="1">
        <v>0.0</v>
      </c>
      <c r="E571" s="1" t="s">
        <v>10307</v>
      </c>
      <c r="F571" s="1" t="s">
        <v>32</v>
      </c>
      <c r="G571" s="1" t="s">
        <v>20</v>
      </c>
      <c r="H571" s="1" t="s">
        <v>12150</v>
      </c>
      <c r="I571" s="1" t="s">
        <v>12151</v>
      </c>
      <c r="J571" s="1" t="s">
        <v>12152</v>
      </c>
      <c r="K571" s="1" t="s">
        <v>12153</v>
      </c>
      <c r="L571" s="1">
        <v>-3.0</v>
      </c>
      <c r="M571" s="1">
        <v>0.010766666666666667</v>
      </c>
      <c r="N571" s="1">
        <v>12.502266666666667</v>
      </c>
      <c r="O571" s="1" t="s">
        <v>37</v>
      </c>
      <c r="P571" s="1" t="s">
        <v>11336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16</v>
      </c>
      <c r="B572" s="1" t="s">
        <v>17</v>
      </c>
      <c r="C572" s="1">
        <v>264.0</v>
      </c>
      <c r="D572" s="1">
        <v>0.0</v>
      </c>
      <c r="E572" s="1" t="s">
        <v>18</v>
      </c>
      <c r="F572" s="1" t="s">
        <v>19</v>
      </c>
      <c r="G572" s="1" t="s">
        <v>20</v>
      </c>
      <c r="H572" s="1" t="s">
        <v>12154</v>
      </c>
      <c r="I572" s="1" t="s">
        <v>12155</v>
      </c>
      <c r="J572" s="1" t="s">
        <v>12155</v>
      </c>
      <c r="K572" s="2"/>
      <c r="L572" s="1">
        <v>-7.0</v>
      </c>
      <c r="M572" s="1"/>
      <c r="N572" s="1">
        <v>7.7107833333333335</v>
      </c>
      <c r="O572" s="1" t="s">
        <v>10263</v>
      </c>
      <c r="P572" s="1" t="s">
        <v>10799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16</v>
      </c>
      <c r="B573" s="1" t="s">
        <v>17</v>
      </c>
      <c r="C573" s="1">
        <v>289.0</v>
      </c>
      <c r="D573" s="1">
        <v>0.0</v>
      </c>
      <c r="E573" s="1" t="s">
        <v>18</v>
      </c>
      <c r="F573" s="1" t="s">
        <v>19</v>
      </c>
      <c r="G573" s="1" t="s">
        <v>20</v>
      </c>
      <c r="H573" s="1" t="s">
        <v>12156</v>
      </c>
      <c r="I573" s="1" t="s">
        <v>12157</v>
      </c>
      <c r="J573" s="1" t="s">
        <v>12157</v>
      </c>
      <c r="K573" s="2"/>
      <c r="L573" s="1">
        <v>-4.0</v>
      </c>
      <c r="M573" s="1"/>
      <c r="N573" s="1">
        <v>10.4964</v>
      </c>
      <c r="O573" s="1" t="s">
        <v>10263</v>
      </c>
      <c r="P573" s="1" t="s">
        <v>11670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30</v>
      </c>
      <c r="B574" s="1" t="s">
        <v>17</v>
      </c>
      <c r="C574" s="1">
        <v>265.0</v>
      </c>
      <c r="D574" s="1">
        <v>61.0</v>
      </c>
      <c r="E574" s="2"/>
      <c r="F574" s="1" t="s">
        <v>42</v>
      </c>
      <c r="G574" s="1" t="s">
        <v>20</v>
      </c>
      <c r="H574" s="1" t="s">
        <v>12158</v>
      </c>
      <c r="I574" s="1" t="s">
        <v>12159</v>
      </c>
      <c r="J574" s="1" t="s">
        <v>12159</v>
      </c>
      <c r="K574" s="2"/>
      <c r="L574" s="1">
        <v>-11.0</v>
      </c>
      <c r="M574" s="1"/>
      <c r="N574" s="1">
        <v>7.080533333333333</v>
      </c>
      <c r="O574" s="1" t="s">
        <v>37</v>
      </c>
      <c r="P574" s="1" t="s">
        <v>12160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99</v>
      </c>
      <c r="B575" s="1" t="s">
        <v>17</v>
      </c>
      <c r="C575" s="1">
        <v>119.0</v>
      </c>
      <c r="D575" s="1">
        <v>0.0</v>
      </c>
      <c r="E575" s="2"/>
      <c r="F575" s="1" t="s">
        <v>42</v>
      </c>
      <c r="G575" s="1" t="s">
        <v>26</v>
      </c>
      <c r="H575" s="1" t="s">
        <v>12161</v>
      </c>
      <c r="I575" s="1" t="s">
        <v>12162</v>
      </c>
      <c r="J575" s="1" t="s">
        <v>12162</v>
      </c>
      <c r="K575" s="2"/>
      <c r="L575" s="1">
        <v>2.0</v>
      </c>
      <c r="M575" s="1"/>
      <c r="N575" s="1">
        <v>8.2966</v>
      </c>
      <c r="O575" s="1" t="s">
        <v>102</v>
      </c>
      <c r="P575" s="1" t="s">
        <v>12163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30</v>
      </c>
      <c r="B576" s="1" t="s">
        <v>17</v>
      </c>
      <c r="C576" s="3">
        <v>783.0</v>
      </c>
      <c r="D576" s="1">
        <v>0.0</v>
      </c>
      <c r="E576" s="1" t="s">
        <v>10307</v>
      </c>
      <c r="F576" s="1" t="s">
        <v>32</v>
      </c>
      <c r="G576" s="1" t="s">
        <v>20</v>
      </c>
      <c r="H576" s="1" t="s">
        <v>12164</v>
      </c>
      <c r="I576" s="1" t="s">
        <v>12165</v>
      </c>
      <c r="J576" s="1" t="s">
        <v>12166</v>
      </c>
      <c r="K576" s="1" t="s">
        <v>12167</v>
      </c>
      <c r="L576" s="1">
        <v>1.0</v>
      </c>
      <c r="M576" s="1">
        <v>0.010233333333333334</v>
      </c>
      <c r="N576" s="1">
        <v>24.124783333333333</v>
      </c>
      <c r="O576" s="1" t="s">
        <v>37</v>
      </c>
      <c r="P576" s="1" t="s">
        <v>12168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30</v>
      </c>
      <c r="B577" s="1" t="s">
        <v>17</v>
      </c>
      <c r="C577" s="1">
        <v>914.0</v>
      </c>
      <c r="D577" s="1">
        <v>229.0</v>
      </c>
      <c r="E577" s="2"/>
      <c r="F577" s="1" t="s">
        <v>42</v>
      </c>
      <c r="G577" s="1" t="s">
        <v>51</v>
      </c>
      <c r="H577" s="1" t="s">
        <v>12169</v>
      </c>
      <c r="I577" s="1" t="s">
        <v>12170</v>
      </c>
      <c r="J577" s="1" t="s">
        <v>12170</v>
      </c>
      <c r="K577" s="2"/>
      <c r="L577" s="1">
        <v>0.0</v>
      </c>
      <c r="M577" s="1"/>
      <c r="N577" s="1">
        <v>25.201066666666666</v>
      </c>
      <c r="O577" s="1" t="s">
        <v>37</v>
      </c>
      <c r="P577" s="1" t="s">
        <v>12171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30</v>
      </c>
      <c r="B578" s="1" t="s">
        <v>17</v>
      </c>
      <c r="C578" s="1">
        <v>250.0</v>
      </c>
      <c r="D578" s="1">
        <v>0.0</v>
      </c>
      <c r="E578" s="1" t="s">
        <v>10307</v>
      </c>
      <c r="F578" s="1" t="s">
        <v>32</v>
      </c>
      <c r="G578" s="1" t="s">
        <v>20</v>
      </c>
      <c r="H578" s="1" t="s">
        <v>12172</v>
      </c>
      <c r="I578" s="1" t="s">
        <v>12173</v>
      </c>
      <c r="J578" s="1" t="s">
        <v>12174</v>
      </c>
      <c r="K578" s="1" t="s">
        <v>12175</v>
      </c>
      <c r="L578" s="1">
        <v>0.0</v>
      </c>
      <c r="M578" s="1">
        <v>0.0355</v>
      </c>
      <c r="N578" s="1">
        <v>8.165166666666666</v>
      </c>
      <c r="O578" s="1" t="s">
        <v>37</v>
      </c>
      <c r="P578" s="1" t="s">
        <v>12176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16</v>
      </c>
      <c r="B579" s="1" t="s">
        <v>17</v>
      </c>
      <c r="C579" s="3">
        <v>264.0</v>
      </c>
      <c r="D579" s="1">
        <v>0.0</v>
      </c>
      <c r="E579" s="1" t="s">
        <v>18</v>
      </c>
      <c r="F579" s="1" t="s">
        <v>19</v>
      </c>
      <c r="G579" s="1" t="s">
        <v>20</v>
      </c>
      <c r="H579" s="1" t="s">
        <v>12177</v>
      </c>
      <c r="I579" s="1" t="s">
        <v>12178</v>
      </c>
      <c r="J579" s="1" t="s">
        <v>12178</v>
      </c>
      <c r="K579" s="2"/>
      <c r="L579" s="1">
        <v>-7.0</v>
      </c>
      <c r="M579" s="1"/>
      <c r="N579" s="1">
        <v>7.849733333333333</v>
      </c>
      <c r="O579" s="1" t="s">
        <v>10263</v>
      </c>
      <c r="P579" s="1" t="s">
        <v>10273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30</v>
      </c>
      <c r="B580" s="1" t="s">
        <v>17</v>
      </c>
      <c r="C580" s="1">
        <v>225.1</v>
      </c>
      <c r="D580" s="1">
        <v>24.9</v>
      </c>
      <c r="E580" s="1" t="s">
        <v>10307</v>
      </c>
      <c r="F580" s="1" t="s">
        <v>32</v>
      </c>
      <c r="G580" s="1" t="s">
        <v>20</v>
      </c>
      <c r="H580" s="1" t="s">
        <v>12179</v>
      </c>
      <c r="I580" s="1" t="s">
        <v>12180</v>
      </c>
      <c r="J580" s="1" t="s">
        <v>12181</v>
      </c>
      <c r="K580" s="1" t="s">
        <v>12182</v>
      </c>
      <c r="L580" s="1">
        <v>-4.0</v>
      </c>
      <c r="M580" s="1">
        <v>0.014466666666666666</v>
      </c>
      <c r="N580" s="1">
        <v>11.428616666666667</v>
      </c>
      <c r="O580" s="1" t="s">
        <v>37</v>
      </c>
      <c r="P580" s="1" t="s">
        <v>10320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17</v>
      </c>
      <c r="C581" s="1">
        <v>329.0</v>
      </c>
      <c r="D581" s="1">
        <v>0.0</v>
      </c>
      <c r="E581" s="1" t="s">
        <v>18</v>
      </c>
      <c r="F581" s="1" t="s">
        <v>19</v>
      </c>
      <c r="G581" s="1" t="s">
        <v>20</v>
      </c>
      <c r="H581" s="1" t="s">
        <v>12183</v>
      </c>
      <c r="I581" s="1" t="s">
        <v>12184</v>
      </c>
      <c r="J581" s="1" t="s">
        <v>12184</v>
      </c>
      <c r="K581" s="2"/>
      <c r="L581" s="1">
        <v>0.0</v>
      </c>
      <c r="M581" s="1"/>
      <c r="N581" s="1">
        <v>14.00685</v>
      </c>
      <c r="O581" s="1" t="s">
        <v>10263</v>
      </c>
      <c r="P581" s="1" t="s">
        <v>12059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195</v>
      </c>
      <c r="B582" s="1" t="s">
        <v>17</v>
      </c>
      <c r="C582" s="1">
        <v>394.0</v>
      </c>
      <c r="D582" s="1">
        <v>0.0</v>
      </c>
      <c r="E582" s="1" t="s">
        <v>11363</v>
      </c>
      <c r="F582" s="1" t="s">
        <v>19</v>
      </c>
      <c r="G582" s="1" t="s">
        <v>20</v>
      </c>
      <c r="H582" s="1" t="s">
        <v>12185</v>
      </c>
      <c r="I582" s="1" t="s">
        <v>12186</v>
      </c>
      <c r="J582" s="1" t="s">
        <v>12186</v>
      </c>
      <c r="K582" s="2"/>
      <c r="L582" s="1">
        <v>-6.0</v>
      </c>
      <c r="M582" s="1"/>
      <c r="N582" s="1">
        <v>8.39685</v>
      </c>
      <c r="O582" s="1" t="s">
        <v>10259</v>
      </c>
      <c r="P582" s="1" t="s">
        <v>12187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30</v>
      </c>
      <c r="B583" s="1" t="s">
        <v>17</v>
      </c>
      <c r="C583" s="1">
        <v>250.0</v>
      </c>
      <c r="D583" s="1">
        <v>0.0</v>
      </c>
      <c r="E583" s="1" t="s">
        <v>10307</v>
      </c>
      <c r="F583" s="1" t="s">
        <v>32</v>
      </c>
      <c r="G583" s="1" t="s">
        <v>26</v>
      </c>
      <c r="H583" s="1" t="s">
        <v>12188</v>
      </c>
      <c r="I583" s="1" t="s">
        <v>12189</v>
      </c>
      <c r="J583" s="1" t="s">
        <v>12190</v>
      </c>
      <c r="K583" s="1" t="s">
        <v>12191</v>
      </c>
      <c r="L583" s="1">
        <v>-11.0</v>
      </c>
      <c r="M583" s="1">
        <v>0.015933333333333334</v>
      </c>
      <c r="N583" s="1">
        <v>10.262366666666667</v>
      </c>
      <c r="O583" s="1" t="s">
        <v>37</v>
      </c>
      <c r="P583" s="1" t="s">
        <v>12192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30</v>
      </c>
      <c r="B584" s="1" t="s">
        <v>17</v>
      </c>
      <c r="C584" s="1">
        <v>247.0</v>
      </c>
      <c r="D584" s="1">
        <v>62.0</v>
      </c>
      <c r="E584" s="2"/>
      <c r="F584" s="1" t="s">
        <v>42</v>
      </c>
      <c r="G584" s="1" t="s">
        <v>51</v>
      </c>
      <c r="H584" s="1" t="s">
        <v>12193</v>
      </c>
      <c r="I584" s="1" t="s">
        <v>12194</v>
      </c>
      <c r="J584" s="1" t="s">
        <v>12194</v>
      </c>
      <c r="K584" s="2"/>
      <c r="L584" s="1">
        <v>-11.0</v>
      </c>
      <c r="M584" s="1"/>
      <c r="N584" s="1">
        <v>8.1003</v>
      </c>
      <c r="O584" s="1" t="s">
        <v>37</v>
      </c>
      <c r="P584" s="1" t="s">
        <v>12195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30</v>
      </c>
      <c r="B585" s="1" t="s">
        <v>17</v>
      </c>
      <c r="C585" s="1">
        <v>616.0</v>
      </c>
      <c r="D585" s="1">
        <v>0.0</v>
      </c>
      <c r="E585" s="1" t="s">
        <v>10307</v>
      </c>
      <c r="F585" s="1" t="s">
        <v>32</v>
      </c>
      <c r="G585" s="1" t="s">
        <v>20</v>
      </c>
      <c r="H585" s="1" t="s">
        <v>12196</v>
      </c>
      <c r="I585" s="1" t="s">
        <v>12197</v>
      </c>
      <c r="J585" s="1" t="s">
        <v>12198</v>
      </c>
      <c r="K585" s="1" t="s">
        <v>12199</v>
      </c>
      <c r="L585" s="1">
        <v>-13.0</v>
      </c>
      <c r="M585" s="1">
        <v>0.013133333333333334</v>
      </c>
      <c r="N585" s="1">
        <v>10.223883333333333</v>
      </c>
      <c r="O585" s="1" t="s">
        <v>37</v>
      </c>
      <c r="P585" s="1" t="s">
        <v>12200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16</v>
      </c>
      <c r="B586" s="1" t="s">
        <v>17</v>
      </c>
      <c r="C586" s="1">
        <v>595.0</v>
      </c>
      <c r="D586" s="1">
        <v>0.0</v>
      </c>
      <c r="E586" s="1" t="s">
        <v>18</v>
      </c>
      <c r="F586" s="1" t="s">
        <v>19</v>
      </c>
      <c r="G586" s="1" t="s">
        <v>20</v>
      </c>
      <c r="H586" s="1" t="s">
        <v>12201</v>
      </c>
      <c r="I586" s="1" t="s">
        <v>12202</v>
      </c>
      <c r="J586" s="1" t="s">
        <v>12202</v>
      </c>
      <c r="K586" s="2"/>
      <c r="L586" s="1">
        <v>-15.0</v>
      </c>
      <c r="M586" s="1"/>
      <c r="N586" s="1">
        <v>79.78311666666667</v>
      </c>
      <c r="O586" s="1" t="s">
        <v>10263</v>
      </c>
      <c r="P586" s="1" t="s">
        <v>12203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30</v>
      </c>
      <c r="B587" s="1" t="s">
        <v>17</v>
      </c>
      <c r="C587" s="3">
        <v>309.0</v>
      </c>
      <c r="D587" s="1">
        <v>0.0</v>
      </c>
      <c r="E587" s="1" t="s">
        <v>10307</v>
      </c>
      <c r="F587" s="1" t="s">
        <v>32</v>
      </c>
      <c r="G587" s="1" t="s">
        <v>26</v>
      </c>
      <c r="H587" s="1" t="s">
        <v>12204</v>
      </c>
      <c r="I587" s="1" t="s">
        <v>12205</v>
      </c>
      <c r="J587" s="1" t="s">
        <v>12206</v>
      </c>
      <c r="K587" s="1" t="s">
        <v>12207</v>
      </c>
      <c r="L587" s="1">
        <v>-13.0</v>
      </c>
      <c r="M587" s="1">
        <v>0.013033333333333333</v>
      </c>
      <c r="N587" s="1">
        <v>8.79175</v>
      </c>
      <c r="O587" s="1" t="s">
        <v>37</v>
      </c>
      <c r="P587" s="1" t="s">
        <v>12208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195</v>
      </c>
      <c r="B588" s="1" t="s">
        <v>17</v>
      </c>
      <c r="C588" s="1">
        <v>658.0</v>
      </c>
      <c r="D588" s="1">
        <v>0.0</v>
      </c>
      <c r="E588" s="1" t="s">
        <v>10394</v>
      </c>
      <c r="F588" s="1" t="s">
        <v>19</v>
      </c>
      <c r="G588" s="1" t="s">
        <v>20</v>
      </c>
      <c r="H588" s="1" t="s">
        <v>12209</v>
      </c>
      <c r="I588" s="1" t="s">
        <v>12210</v>
      </c>
      <c r="J588" s="1" t="s">
        <v>12210</v>
      </c>
      <c r="K588" s="2"/>
      <c r="L588" s="1">
        <v>-9.0</v>
      </c>
      <c r="M588" s="1"/>
      <c r="N588" s="1">
        <v>10.339783333333333</v>
      </c>
      <c r="O588" s="1" t="s">
        <v>10259</v>
      </c>
      <c r="P588" s="1" t="s">
        <v>12211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30</v>
      </c>
      <c r="B589" s="1" t="s">
        <v>17</v>
      </c>
      <c r="C589" s="3">
        <v>227.0</v>
      </c>
      <c r="D589" s="1">
        <v>11.0</v>
      </c>
      <c r="E589" s="2"/>
      <c r="F589" s="1" t="s">
        <v>42</v>
      </c>
      <c r="G589" s="1" t="s">
        <v>51</v>
      </c>
      <c r="H589" s="1" t="s">
        <v>12212</v>
      </c>
      <c r="I589" s="1" t="s">
        <v>12213</v>
      </c>
      <c r="J589" s="1" t="s">
        <v>12213</v>
      </c>
      <c r="K589" s="2"/>
      <c r="L589" s="1">
        <v>-5.0</v>
      </c>
      <c r="M589" s="1"/>
      <c r="N589" s="1">
        <v>34.878166666666665</v>
      </c>
      <c r="O589" s="1" t="s">
        <v>37</v>
      </c>
      <c r="P589" s="1" t="s">
        <v>12214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30</v>
      </c>
      <c r="B590" s="1" t="s">
        <v>17</v>
      </c>
      <c r="C590" s="1">
        <v>199.0</v>
      </c>
      <c r="D590" s="1">
        <v>50.0</v>
      </c>
      <c r="E590" s="2"/>
      <c r="F590" s="1" t="s">
        <v>42</v>
      </c>
      <c r="G590" s="1" t="s">
        <v>51</v>
      </c>
      <c r="H590" s="1" t="s">
        <v>12215</v>
      </c>
      <c r="I590" s="1" t="s">
        <v>12216</v>
      </c>
      <c r="J590" s="1" t="s">
        <v>12216</v>
      </c>
      <c r="K590" s="2"/>
      <c r="L590" s="1">
        <v>-6.0</v>
      </c>
      <c r="M590" s="1"/>
      <c r="N590" s="1">
        <v>26.9729</v>
      </c>
      <c r="O590" s="1" t="s">
        <v>37</v>
      </c>
      <c r="P590" s="1" t="s">
        <v>12100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25</v>
      </c>
      <c r="B591" s="1" t="s">
        <v>222</v>
      </c>
      <c r="C591" s="1">
        <v>658.0</v>
      </c>
      <c r="D591" s="1">
        <v>0.0</v>
      </c>
      <c r="E591" s="2"/>
      <c r="F591" s="1" t="s">
        <v>19</v>
      </c>
      <c r="G591" s="1" t="s">
        <v>26</v>
      </c>
      <c r="H591" s="1" t="s">
        <v>12217</v>
      </c>
      <c r="I591" s="1" t="s">
        <v>12218</v>
      </c>
      <c r="J591" s="1" t="s">
        <v>12218</v>
      </c>
      <c r="K591" s="2"/>
      <c r="L591" s="1">
        <v>-12.0</v>
      </c>
      <c r="M591" s="1"/>
      <c r="N591" s="1">
        <v>7.813666666666666</v>
      </c>
      <c r="O591" s="1" t="s">
        <v>10259</v>
      </c>
      <c r="P591" s="1" t="s">
        <v>12219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16</v>
      </c>
      <c r="B592" s="1" t="s">
        <v>17</v>
      </c>
      <c r="C592" s="3">
        <v>987.0</v>
      </c>
      <c r="D592" s="1">
        <v>0.0</v>
      </c>
      <c r="E592" s="1" t="s">
        <v>18</v>
      </c>
      <c r="F592" s="1" t="s">
        <v>19</v>
      </c>
      <c r="G592" s="1" t="s">
        <v>20</v>
      </c>
      <c r="H592" s="1" t="s">
        <v>12220</v>
      </c>
      <c r="I592" s="1" t="s">
        <v>12221</v>
      </c>
      <c r="J592" s="1" t="s">
        <v>12221</v>
      </c>
      <c r="K592" s="2"/>
      <c r="L592" s="1">
        <v>-8.0</v>
      </c>
      <c r="M592" s="1"/>
      <c r="N592" s="1">
        <v>11.514166666666666</v>
      </c>
      <c r="O592" s="1" t="s">
        <v>10263</v>
      </c>
      <c r="P592" s="1" t="s">
        <v>12222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195</v>
      </c>
      <c r="B593" s="1" t="s">
        <v>222</v>
      </c>
      <c r="C593" s="3">
        <v>403.0</v>
      </c>
      <c r="D593" s="1">
        <v>0.0</v>
      </c>
      <c r="E593" s="1" t="s">
        <v>11894</v>
      </c>
      <c r="F593" s="1" t="s">
        <v>19</v>
      </c>
      <c r="G593" s="1" t="s">
        <v>20</v>
      </c>
      <c r="H593" s="1" t="s">
        <v>12223</v>
      </c>
      <c r="I593" s="1" t="s">
        <v>12224</v>
      </c>
      <c r="J593" s="1" t="s">
        <v>12224</v>
      </c>
      <c r="K593" s="2"/>
      <c r="L593" s="1">
        <v>-4.0</v>
      </c>
      <c r="M593" s="1"/>
      <c r="N593" s="1">
        <v>10.973083333333333</v>
      </c>
      <c r="O593" s="1" t="s">
        <v>10259</v>
      </c>
      <c r="P593" s="1" t="s">
        <v>12225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16</v>
      </c>
      <c r="B594" s="1" t="s">
        <v>17</v>
      </c>
      <c r="C594" s="1">
        <v>329.0</v>
      </c>
      <c r="D594" s="1">
        <v>0.0</v>
      </c>
      <c r="E594" s="1" t="s">
        <v>18</v>
      </c>
      <c r="F594" s="1" t="s">
        <v>19</v>
      </c>
      <c r="G594" s="1" t="s">
        <v>20</v>
      </c>
      <c r="H594" s="1" t="s">
        <v>12226</v>
      </c>
      <c r="I594" s="1" t="s">
        <v>12227</v>
      </c>
      <c r="J594" s="1" t="s">
        <v>12227</v>
      </c>
      <c r="K594" s="2"/>
      <c r="L594" s="1">
        <v>-7.0</v>
      </c>
      <c r="M594" s="1"/>
      <c r="N594" s="1">
        <v>7.823816666666667</v>
      </c>
      <c r="O594" s="1" t="s">
        <v>10263</v>
      </c>
      <c r="P594" s="1" t="s">
        <v>12228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289.0</v>
      </c>
      <c r="D595" s="1">
        <v>0.0</v>
      </c>
      <c r="E595" s="1" t="s">
        <v>18</v>
      </c>
      <c r="F595" s="1" t="s">
        <v>19</v>
      </c>
      <c r="G595" s="1" t="s">
        <v>20</v>
      </c>
      <c r="H595" s="1" t="s">
        <v>12229</v>
      </c>
      <c r="I595" s="1" t="s">
        <v>12230</v>
      </c>
      <c r="J595" s="1" t="s">
        <v>12230</v>
      </c>
      <c r="K595" s="2"/>
      <c r="L595" s="1">
        <v>-6.0</v>
      </c>
      <c r="M595" s="1"/>
      <c r="N595" s="1">
        <v>8.7732</v>
      </c>
      <c r="O595" s="1" t="s">
        <v>10263</v>
      </c>
      <c r="P595" s="1" t="s">
        <v>12231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195</v>
      </c>
      <c r="B596" s="1" t="s">
        <v>17</v>
      </c>
      <c r="C596" s="1">
        <v>329.0</v>
      </c>
      <c r="D596" s="1">
        <v>0.0</v>
      </c>
      <c r="E596" s="1" t="s">
        <v>738</v>
      </c>
      <c r="F596" s="1" t="s">
        <v>19</v>
      </c>
      <c r="G596" s="1" t="s">
        <v>20</v>
      </c>
      <c r="H596" s="1" t="s">
        <v>12232</v>
      </c>
      <c r="I596" s="1" t="s">
        <v>12233</v>
      </c>
      <c r="J596" s="1" t="s">
        <v>12233</v>
      </c>
      <c r="K596" s="2"/>
      <c r="L596" s="1">
        <v>-8.0</v>
      </c>
      <c r="M596" s="1"/>
      <c r="N596" s="1">
        <v>6.84405</v>
      </c>
      <c r="O596" s="1" t="s">
        <v>10259</v>
      </c>
      <c r="P596" s="1" t="s">
        <v>9185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264.0</v>
      </c>
      <c r="D597" s="1">
        <v>0.0</v>
      </c>
      <c r="E597" s="1" t="s">
        <v>18</v>
      </c>
      <c r="F597" s="1" t="s">
        <v>19</v>
      </c>
      <c r="G597" s="1" t="s">
        <v>20</v>
      </c>
      <c r="H597" s="1" t="s">
        <v>12234</v>
      </c>
      <c r="I597" s="1" t="s">
        <v>12235</v>
      </c>
      <c r="J597" s="1" t="s">
        <v>12235</v>
      </c>
      <c r="K597" s="2"/>
      <c r="L597" s="1">
        <v>-3.0</v>
      </c>
      <c r="M597" s="1"/>
      <c r="N597" s="1">
        <v>11.30855</v>
      </c>
      <c r="O597" s="1" t="s">
        <v>10263</v>
      </c>
      <c r="P597" s="1" t="s">
        <v>10273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195</v>
      </c>
      <c r="B598" s="1" t="s">
        <v>17</v>
      </c>
      <c r="C598" s="1">
        <v>329.0</v>
      </c>
      <c r="D598" s="1">
        <v>0.0</v>
      </c>
      <c r="E598" s="1" t="s">
        <v>12236</v>
      </c>
      <c r="F598" s="1" t="s">
        <v>19</v>
      </c>
      <c r="G598" s="1" t="s">
        <v>20</v>
      </c>
      <c r="H598" s="1" t="s">
        <v>12237</v>
      </c>
      <c r="I598" s="1" t="s">
        <v>12238</v>
      </c>
      <c r="J598" s="1" t="s">
        <v>12238</v>
      </c>
      <c r="K598" s="2"/>
      <c r="L598" s="1">
        <v>-8.0</v>
      </c>
      <c r="M598" s="1"/>
      <c r="N598" s="1">
        <v>6.1409666666666665</v>
      </c>
      <c r="O598" s="1" t="s">
        <v>10259</v>
      </c>
      <c r="P598" s="1" t="s">
        <v>9266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25</v>
      </c>
      <c r="B599" s="1" t="s">
        <v>17</v>
      </c>
      <c r="C599" s="1">
        <v>329.0</v>
      </c>
      <c r="D599" s="1">
        <v>0.0</v>
      </c>
      <c r="E599" s="2"/>
      <c r="F599" s="1" t="s">
        <v>19</v>
      </c>
      <c r="G599" s="1" t="s">
        <v>20</v>
      </c>
      <c r="H599" s="1" t="s">
        <v>12239</v>
      </c>
      <c r="I599" s="1" t="s">
        <v>12240</v>
      </c>
      <c r="J599" s="1" t="s">
        <v>12240</v>
      </c>
      <c r="K599" s="2"/>
      <c r="L599" s="1">
        <v>-8.0</v>
      </c>
      <c r="M599" s="1"/>
      <c r="N599" s="1">
        <v>6.58875</v>
      </c>
      <c r="O599" s="1" t="s">
        <v>10259</v>
      </c>
      <c r="P599" s="1" t="s">
        <v>12241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30</v>
      </c>
      <c r="B600" s="3" t="s">
        <v>17</v>
      </c>
      <c r="C600" s="1">
        <v>243.0</v>
      </c>
      <c r="D600" s="1">
        <v>56.0</v>
      </c>
      <c r="E600" s="2"/>
      <c r="F600" s="1" t="s">
        <v>42</v>
      </c>
      <c r="G600" s="1" t="s">
        <v>20</v>
      </c>
      <c r="H600" s="1" t="s">
        <v>12242</v>
      </c>
      <c r="I600" s="1" t="s">
        <v>12243</v>
      </c>
      <c r="J600" s="1" t="s">
        <v>12243</v>
      </c>
      <c r="K600" s="2"/>
      <c r="L600" s="1">
        <v>-13.0</v>
      </c>
      <c r="M600" s="1"/>
      <c r="N600" s="1">
        <v>5.4111</v>
      </c>
      <c r="O600" s="1" t="s">
        <v>37</v>
      </c>
      <c r="P600" s="1" t="s">
        <v>12244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30</v>
      </c>
      <c r="B601" s="1" t="s">
        <v>17</v>
      </c>
      <c r="C601" s="1">
        <v>318.0</v>
      </c>
      <c r="D601" s="1">
        <v>0.0</v>
      </c>
      <c r="E601" s="1" t="s">
        <v>18</v>
      </c>
      <c r="F601" s="1" t="s">
        <v>32</v>
      </c>
      <c r="G601" s="1" t="s">
        <v>20</v>
      </c>
      <c r="H601" s="1" t="s">
        <v>12245</v>
      </c>
      <c r="I601" s="1" t="s">
        <v>12246</v>
      </c>
      <c r="J601" s="1" t="s">
        <v>12247</v>
      </c>
      <c r="K601" s="1" t="s">
        <v>12248</v>
      </c>
      <c r="L601" s="1">
        <v>-21.0</v>
      </c>
      <c r="M601" s="1">
        <v>3.1583666666666668</v>
      </c>
      <c r="N601" s="1">
        <v>8.5537</v>
      </c>
      <c r="O601" s="1" t="s">
        <v>37</v>
      </c>
      <c r="P601" s="1" t="s">
        <v>12249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16</v>
      </c>
      <c r="B602" s="1" t="s">
        <v>17</v>
      </c>
      <c r="C602" s="1">
        <v>632.0</v>
      </c>
      <c r="D602" s="1">
        <v>0.0</v>
      </c>
      <c r="E602" s="1" t="s">
        <v>18</v>
      </c>
      <c r="F602" s="1" t="s">
        <v>19</v>
      </c>
      <c r="G602" s="1" t="s">
        <v>20</v>
      </c>
      <c r="H602" s="1" t="s">
        <v>12250</v>
      </c>
      <c r="I602" s="1" t="s">
        <v>12251</v>
      </c>
      <c r="J602" s="1" t="s">
        <v>12251</v>
      </c>
      <c r="K602" s="2"/>
      <c r="L602" s="1">
        <v>-12.0</v>
      </c>
      <c r="M602" s="1"/>
      <c r="N602" s="1">
        <v>7.288683333333333</v>
      </c>
      <c r="O602" s="1" t="s">
        <v>10263</v>
      </c>
      <c r="P602" s="1" t="s">
        <v>12252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16</v>
      </c>
      <c r="B603" s="1" t="s">
        <v>17</v>
      </c>
      <c r="C603" s="3">
        <v>368.0</v>
      </c>
      <c r="D603" s="1">
        <v>0.0</v>
      </c>
      <c r="E603" s="1" t="s">
        <v>18</v>
      </c>
      <c r="F603" s="1" t="s">
        <v>19</v>
      </c>
      <c r="G603" s="1" t="s">
        <v>20</v>
      </c>
      <c r="H603" s="1" t="s">
        <v>12253</v>
      </c>
      <c r="I603" s="1" t="s">
        <v>12254</v>
      </c>
      <c r="J603" s="1" t="s">
        <v>12254</v>
      </c>
      <c r="K603" s="2"/>
      <c r="L603" s="1">
        <v>-3.0</v>
      </c>
      <c r="M603" s="1"/>
      <c r="N603" s="1">
        <v>11.307216666666667</v>
      </c>
      <c r="O603" s="1" t="s">
        <v>10263</v>
      </c>
      <c r="P603" s="1" t="s">
        <v>12255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16</v>
      </c>
      <c r="B604" s="1" t="s">
        <v>17</v>
      </c>
      <c r="C604" s="3">
        <v>329.0</v>
      </c>
      <c r="D604" s="1">
        <v>0.0</v>
      </c>
      <c r="E604" s="1" t="s">
        <v>18</v>
      </c>
      <c r="F604" s="1" t="s">
        <v>19</v>
      </c>
      <c r="G604" s="1" t="s">
        <v>20</v>
      </c>
      <c r="H604" s="1" t="s">
        <v>12256</v>
      </c>
      <c r="I604" s="1" t="s">
        <v>12257</v>
      </c>
      <c r="J604" s="1" t="s">
        <v>12257</v>
      </c>
      <c r="K604" s="2"/>
      <c r="L604" s="1">
        <v>-4.0</v>
      </c>
      <c r="M604" s="1"/>
      <c r="N604" s="1">
        <v>10.172433333333334</v>
      </c>
      <c r="O604" s="1" t="s">
        <v>10263</v>
      </c>
      <c r="P604" s="1" t="s">
        <v>12258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99</v>
      </c>
      <c r="B605" s="1" t="s">
        <v>17</v>
      </c>
      <c r="C605" s="1">
        <v>279.0</v>
      </c>
      <c r="D605" s="1">
        <v>0.0</v>
      </c>
      <c r="E605" s="2"/>
      <c r="F605" s="1" t="s">
        <v>42</v>
      </c>
      <c r="G605" s="1" t="s">
        <v>26</v>
      </c>
      <c r="H605" s="1" t="s">
        <v>12259</v>
      </c>
      <c r="I605" s="1" t="s">
        <v>12260</v>
      </c>
      <c r="J605" s="1" t="s">
        <v>12260</v>
      </c>
      <c r="K605" s="2"/>
      <c r="L605" s="1">
        <v>2.0</v>
      </c>
      <c r="M605" s="1"/>
      <c r="N605" s="1">
        <v>8.626066666666667</v>
      </c>
      <c r="O605" s="1" t="s">
        <v>102</v>
      </c>
      <c r="P605" s="1" t="s">
        <v>12261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16</v>
      </c>
      <c r="B606" s="1" t="s">
        <v>17</v>
      </c>
      <c r="C606" s="3">
        <v>534.0</v>
      </c>
      <c r="D606" s="1">
        <v>0.0</v>
      </c>
      <c r="E606" s="1" t="s">
        <v>18</v>
      </c>
      <c r="F606" s="1" t="s">
        <v>19</v>
      </c>
      <c r="G606" s="1" t="s">
        <v>20</v>
      </c>
      <c r="H606" s="1" t="s">
        <v>12262</v>
      </c>
      <c r="I606" s="1" t="s">
        <v>12263</v>
      </c>
      <c r="J606" s="1" t="s">
        <v>12263</v>
      </c>
      <c r="K606" s="2"/>
      <c r="L606" s="1">
        <v>-2.0</v>
      </c>
      <c r="M606" s="1"/>
      <c r="N606" s="1">
        <v>17.207716666666666</v>
      </c>
      <c r="O606" s="1" t="s">
        <v>10263</v>
      </c>
      <c r="P606" s="1" t="s">
        <v>12264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195</v>
      </c>
      <c r="B607" s="1" t="s">
        <v>17</v>
      </c>
      <c r="C607" s="1">
        <v>304.0</v>
      </c>
      <c r="D607" s="1">
        <v>0.0</v>
      </c>
      <c r="E607" s="1" t="s">
        <v>2310</v>
      </c>
      <c r="F607" s="1" t="s">
        <v>19</v>
      </c>
      <c r="G607" s="1" t="s">
        <v>20</v>
      </c>
      <c r="H607" s="1" t="s">
        <v>12265</v>
      </c>
      <c r="I607" s="1" t="s">
        <v>12266</v>
      </c>
      <c r="J607" s="1" t="s">
        <v>12266</v>
      </c>
      <c r="K607" s="2"/>
      <c r="L607" s="1">
        <v>-4.0</v>
      </c>
      <c r="M607" s="1"/>
      <c r="N607" s="1">
        <v>10.657366666666666</v>
      </c>
      <c r="O607" s="1" t="s">
        <v>10259</v>
      </c>
      <c r="P607" s="1" t="s">
        <v>12267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25</v>
      </c>
      <c r="B608" s="1" t="s">
        <v>17</v>
      </c>
      <c r="C608" s="1">
        <v>558.0</v>
      </c>
      <c r="D608" s="1">
        <v>0.0</v>
      </c>
      <c r="E608" s="2"/>
      <c r="F608" s="1" t="s">
        <v>19</v>
      </c>
      <c r="G608" s="1" t="s">
        <v>20</v>
      </c>
      <c r="H608" s="1" t="s">
        <v>12268</v>
      </c>
      <c r="I608" s="1" t="s">
        <v>12269</v>
      </c>
      <c r="J608" s="1" t="s">
        <v>12269</v>
      </c>
      <c r="K608" s="2"/>
      <c r="L608" s="1">
        <v>-4.0</v>
      </c>
      <c r="M608" s="1"/>
      <c r="N608" s="1">
        <v>15.7222</v>
      </c>
      <c r="O608" s="1" t="s">
        <v>10259</v>
      </c>
      <c r="P608" s="1" t="s">
        <v>12270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30</v>
      </c>
      <c r="B609" s="1" t="s">
        <v>17</v>
      </c>
      <c r="C609" s="1">
        <v>498.0</v>
      </c>
      <c r="D609" s="1">
        <v>0.0</v>
      </c>
      <c r="E609" s="1" t="s">
        <v>10307</v>
      </c>
      <c r="F609" s="1" t="s">
        <v>32</v>
      </c>
      <c r="G609" s="1" t="s">
        <v>20</v>
      </c>
      <c r="H609" s="1" t="s">
        <v>12271</v>
      </c>
      <c r="I609" s="1" t="s">
        <v>12272</v>
      </c>
      <c r="J609" s="1" t="s">
        <v>12273</v>
      </c>
      <c r="K609" s="1" t="s">
        <v>12274</v>
      </c>
      <c r="L609" s="1">
        <v>-11.0</v>
      </c>
      <c r="M609" s="1">
        <v>0.012883333333333333</v>
      </c>
      <c r="N609" s="1">
        <v>7.11635</v>
      </c>
      <c r="O609" s="1" t="s">
        <v>37</v>
      </c>
      <c r="P609" s="1" t="s">
        <v>12275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3">
        <v>224.0</v>
      </c>
      <c r="D610" s="1">
        <v>0.0</v>
      </c>
      <c r="E610" s="1" t="s">
        <v>18</v>
      </c>
      <c r="F610" s="1" t="s">
        <v>19</v>
      </c>
      <c r="G610" s="1" t="s">
        <v>20</v>
      </c>
      <c r="H610" s="1" t="s">
        <v>12276</v>
      </c>
      <c r="I610" s="1" t="s">
        <v>12277</v>
      </c>
      <c r="J610" s="1" t="s">
        <v>12277</v>
      </c>
      <c r="K610" s="2"/>
      <c r="L610" s="1">
        <v>-7.0</v>
      </c>
      <c r="M610" s="1"/>
      <c r="N610" s="1">
        <v>7.021883333333333</v>
      </c>
      <c r="O610" s="1" t="s">
        <v>10263</v>
      </c>
      <c r="P610" s="1" t="s">
        <v>12001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99</v>
      </c>
      <c r="B611" s="1" t="s">
        <v>17</v>
      </c>
      <c r="C611" s="1">
        <v>59.0</v>
      </c>
      <c r="D611" s="1">
        <v>0.0</v>
      </c>
      <c r="E611" s="2"/>
      <c r="F611" s="1" t="s">
        <v>42</v>
      </c>
      <c r="G611" s="1" t="s">
        <v>26</v>
      </c>
      <c r="H611" s="1" t="s">
        <v>12278</v>
      </c>
      <c r="I611" s="1" t="s">
        <v>12279</v>
      </c>
      <c r="J611" s="1" t="s">
        <v>12279</v>
      </c>
      <c r="K611" s="2"/>
      <c r="L611" s="1">
        <v>-5.0</v>
      </c>
      <c r="M611" s="1"/>
      <c r="N611" s="1">
        <v>0.6904166666666667</v>
      </c>
      <c r="O611" s="1" t="s">
        <v>102</v>
      </c>
      <c r="P611" s="1" t="s">
        <v>12280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25</v>
      </c>
      <c r="B612" s="1" t="s">
        <v>17</v>
      </c>
      <c r="C612" s="1">
        <v>394.0</v>
      </c>
      <c r="D612" s="1">
        <v>0.0</v>
      </c>
      <c r="E612" s="2"/>
      <c r="F612" s="1" t="s">
        <v>19</v>
      </c>
      <c r="G612" s="1" t="s">
        <v>26</v>
      </c>
      <c r="H612" s="1" t="s">
        <v>12281</v>
      </c>
      <c r="I612" s="1" t="s">
        <v>12282</v>
      </c>
      <c r="J612" s="1" t="s">
        <v>12282</v>
      </c>
      <c r="K612" s="2"/>
      <c r="L612" s="1">
        <v>-8.0</v>
      </c>
      <c r="M612" s="1"/>
      <c r="N612" s="1">
        <v>6.723133333333333</v>
      </c>
      <c r="O612" s="1" t="s">
        <v>10259</v>
      </c>
      <c r="P612" s="1" t="s">
        <v>12283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25</v>
      </c>
      <c r="B613" s="1" t="s">
        <v>17</v>
      </c>
      <c r="C613" s="1">
        <v>707.0</v>
      </c>
      <c r="D613" s="1">
        <v>0.0</v>
      </c>
      <c r="E613" s="2"/>
      <c r="F613" s="1" t="s">
        <v>19</v>
      </c>
      <c r="G613" s="1" t="s">
        <v>20</v>
      </c>
      <c r="H613" s="1" t="s">
        <v>12284</v>
      </c>
      <c r="I613" s="1" t="s">
        <v>12285</v>
      </c>
      <c r="J613" s="1" t="s">
        <v>12285</v>
      </c>
      <c r="K613" s="2"/>
      <c r="L613" s="1">
        <v>-5.0</v>
      </c>
      <c r="M613" s="1"/>
      <c r="N613" s="1">
        <v>14.72985</v>
      </c>
      <c r="O613" s="1" t="s">
        <v>10259</v>
      </c>
      <c r="P613" s="1" t="s">
        <v>12286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16</v>
      </c>
      <c r="B614" s="1" t="s">
        <v>17</v>
      </c>
      <c r="C614" s="1">
        <v>394.0</v>
      </c>
      <c r="D614" s="1">
        <v>0.0</v>
      </c>
      <c r="E614" s="1" t="s">
        <v>18</v>
      </c>
      <c r="F614" s="1" t="s">
        <v>19</v>
      </c>
      <c r="G614" s="1" t="s">
        <v>20</v>
      </c>
      <c r="H614" s="1" t="s">
        <v>12287</v>
      </c>
      <c r="I614" s="1" t="s">
        <v>12288</v>
      </c>
      <c r="J614" s="1" t="s">
        <v>12288</v>
      </c>
      <c r="K614" s="2"/>
      <c r="L614" s="1">
        <v>-2.0</v>
      </c>
      <c r="M614" s="1"/>
      <c r="N614" s="1">
        <v>12.5568</v>
      </c>
      <c r="O614" s="1" t="s">
        <v>10263</v>
      </c>
      <c r="P614" s="1" t="s">
        <v>12289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195</v>
      </c>
      <c r="B615" s="1" t="s">
        <v>17</v>
      </c>
      <c r="C615" s="1">
        <v>329.0</v>
      </c>
      <c r="D615" s="1">
        <v>0.0</v>
      </c>
      <c r="E615" s="1" t="s">
        <v>12290</v>
      </c>
      <c r="F615" s="1" t="s">
        <v>19</v>
      </c>
      <c r="G615" s="1" t="s">
        <v>20</v>
      </c>
      <c r="H615" s="1" t="s">
        <v>12291</v>
      </c>
      <c r="I615" s="1" t="s">
        <v>12292</v>
      </c>
      <c r="J615" s="1" t="s">
        <v>12292</v>
      </c>
      <c r="K615" s="2"/>
      <c r="L615" s="1">
        <v>-5.0</v>
      </c>
      <c r="M615" s="1"/>
      <c r="N615" s="1">
        <v>9.439833333333333</v>
      </c>
      <c r="O615" s="1" t="s">
        <v>10259</v>
      </c>
      <c r="P615" s="1" t="s">
        <v>9185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16</v>
      </c>
      <c r="B616" s="1" t="s">
        <v>17</v>
      </c>
      <c r="C616" s="3">
        <v>356.0</v>
      </c>
      <c r="D616" s="1">
        <v>0.0</v>
      </c>
      <c r="E616" s="1" t="s">
        <v>18</v>
      </c>
      <c r="F616" s="1" t="s">
        <v>19</v>
      </c>
      <c r="G616" s="1" t="s">
        <v>20</v>
      </c>
      <c r="H616" s="1" t="s">
        <v>12293</v>
      </c>
      <c r="I616" s="1" t="s">
        <v>12294</v>
      </c>
      <c r="J616" s="1" t="s">
        <v>12294</v>
      </c>
      <c r="K616" s="2"/>
      <c r="L616" s="1">
        <v>-5.0</v>
      </c>
      <c r="M616" s="1"/>
      <c r="N616" s="1">
        <v>9.833833333333333</v>
      </c>
      <c r="O616" s="1" t="s">
        <v>10263</v>
      </c>
      <c r="P616" s="1" t="s">
        <v>12295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16</v>
      </c>
      <c r="B617" s="1" t="s">
        <v>17</v>
      </c>
      <c r="C617" s="3">
        <v>379.0</v>
      </c>
      <c r="D617" s="1">
        <v>0.0</v>
      </c>
      <c r="E617" s="1" t="s">
        <v>18</v>
      </c>
      <c r="F617" s="1" t="s">
        <v>19</v>
      </c>
      <c r="G617" s="1" t="s">
        <v>20</v>
      </c>
      <c r="H617" s="1" t="s">
        <v>12296</v>
      </c>
      <c r="I617" s="1" t="s">
        <v>12297</v>
      </c>
      <c r="J617" s="1" t="s">
        <v>12297</v>
      </c>
      <c r="K617" s="2"/>
      <c r="L617" s="1">
        <v>-8.0</v>
      </c>
      <c r="M617" s="1"/>
      <c r="N617" s="1">
        <v>6.046916666666666</v>
      </c>
      <c r="O617" s="1" t="s">
        <v>10263</v>
      </c>
      <c r="P617" s="1" t="s">
        <v>12298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30</v>
      </c>
      <c r="B618" s="1" t="s">
        <v>17</v>
      </c>
      <c r="C618" s="1">
        <v>294.0</v>
      </c>
      <c r="D618" s="1">
        <v>0.0</v>
      </c>
      <c r="E618" s="1" t="s">
        <v>12299</v>
      </c>
      <c r="F618" s="1" t="s">
        <v>32</v>
      </c>
      <c r="G618" s="1" t="s">
        <v>20</v>
      </c>
      <c r="H618" s="1" t="s">
        <v>12300</v>
      </c>
      <c r="I618" s="1" t="s">
        <v>12301</v>
      </c>
      <c r="J618" s="1" t="s">
        <v>12302</v>
      </c>
      <c r="K618" s="1" t="s">
        <v>12303</v>
      </c>
      <c r="L618" s="1">
        <v>-9.0</v>
      </c>
      <c r="M618" s="1">
        <v>0.012766666666666667</v>
      </c>
      <c r="N618" s="1">
        <v>5.904083333333333</v>
      </c>
      <c r="O618" s="1" t="s">
        <v>37</v>
      </c>
      <c r="P618" s="1" t="s">
        <v>12304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99</v>
      </c>
      <c r="B619" s="1" t="s">
        <v>17</v>
      </c>
      <c r="C619" s="1">
        <v>79.0</v>
      </c>
      <c r="D619" s="1">
        <v>0.0</v>
      </c>
      <c r="E619" s="1" t="s">
        <v>12299</v>
      </c>
      <c r="F619" s="1" t="s">
        <v>32</v>
      </c>
      <c r="G619" s="1" t="s">
        <v>26</v>
      </c>
      <c r="H619" s="1" t="s">
        <v>12305</v>
      </c>
      <c r="I619" s="1" t="s">
        <v>12306</v>
      </c>
      <c r="J619" s="1" t="s">
        <v>12307</v>
      </c>
      <c r="K619" s="1" t="s">
        <v>12308</v>
      </c>
      <c r="L619" s="1">
        <v>-3.0</v>
      </c>
      <c r="M619" s="1">
        <v>0.009933333333333334</v>
      </c>
      <c r="N619" s="1">
        <v>8.5742</v>
      </c>
      <c r="O619" s="1" t="s">
        <v>102</v>
      </c>
      <c r="P619" s="1" t="s">
        <v>12309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99</v>
      </c>
      <c r="B620" s="1" t="s">
        <v>17</v>
      </c>
      <c r="C620" s="1">
        <v>1071.0</v>
      </c>
      <c r="D620" s="1">
        <v>0.0</v>
      </c>
      <c r="E620" s="1" t="s">
        <v>12299</v>
      </c>
      <c r="F620" s="1" t="s">
        <v>32</v>
      </c>
      <c r="G620" s="1" t="s">
        <v>26</v>
      </c>
      <c r="H620" s="1" t="s">
        <v>12310</v>
      </c>
      <c r="I620" s="1" t="s">
        <v>12311</v>
      </c>
      <c r="J620" s="1" t="s">
        <v>12312</v>
      </c>
      <c r="K620" s="1" t="s">
        <v>12313</v>
      </c>
      <c r="L620" s="1">
        <v>-6.0</v>
      </c>
      <c r="M620" s="1">
        <v>0.017583333333333333</v>
      </c>
      <c r="N620" s="1">
        <v>10.5672</v>
      </c>
      <c r="O620" s="1" t="s">
        <v>102</v>
      </c>
      <c r="P620" s="1" t="s">
        <v>12314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30</v>
      </c>
      <c r="B621" s="1" t="s">
        <v>17</v>
      </c>
      <c r="C621" s="3">
        <v>458.0</v>
      </c>
      <c r="D621" s="1">
        <v>114.0</v>
      </c>
      <c r="E621" s="2"/>
      <c r="F621" s="1" t="s">
        <v>42</v>
      </c>
      <c r="G621" s="1" t="s">
        <v>20</v>
      </c>
      <c r="H621" s="1" t="s">
        <v>12315</v>
      </c>
      <c r="I621" s="1" t="s">
        <v>12316</v>
      </c>
      <c r="J621" s="1" t="s">
        <v>12316</v>
      </c>
      <c r="K621" s="2"/>
      <c r="L621" s="1">
        <v>-6.0</v>
      </c>
      <c r="M621" s="1"/>
      <c r="N621" s="1">
        <v>39.801833333333335</v>
      </c>
      <c r="O621" s="1" t="s">
        <v>37</v>
      </c>
      <c r="P621" s="1" t="s">
        <v>12317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16</v>
      </c>
      <c r="B622" s="1" t="s">
        <v>17</v>
      </c>
      <c r="C622" s="1">
        <v>304.0</v>
      </c>
      <c r="D622" s="1">
        <v>0.0</v>
      </c>
      <c r="E622" s="1" t="s">
        <v>18</v>
      </c>
      <c r="F622" s="1" t="s">
        <v>19</v>
      </c>
      <c r="G622" s="1" t="s">
        <v>20</v>
      </c>
      <c r="H622" s="1" t="s">
        <v>12318</v>
      </c>
      <c r="I622" s="1" t="s">
        <v>12319</v>
      </c>
      <c r="J622" s="1" t="s">
        <v>12319</v>
      </c>
      <c r="K622" s="2"/>
      <c r="L622" s="1">
        <v>-2.0</v>
      </c>
      <c r="M622" s="1"/>
      <c r="N622" s="1">
        <v>12.27535</v>
      </c>
      <c r="O622" s="1" t="s">
        <v>10263</v>
      </c>
      <c r="P622" s="1" t="s">
        <v>12320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30</v>
      </c>
      <c r="B623" s="3" t="s">
        <v>17</v>
      </c>
      <c r="C623" s="1">
        <v>245.0</v>
      </c>
      <c r="D623" s="1">
        <v>61.0</v>
      </c>
      <c r="E623" s="2"/>
      <c r="F623" s="1" t="s">
        <v>42</v>
      </c>
      <c r="G623" s="1" t="s">
        <v>20</v>
      </c>
      <c r="H623" s="1" t="s">
        <v>12321</v>
      </c>
      <c r="I623" s="1" t="s">
        <v>12322</v>
      </c>
      <c r="J623" s="1" t="s">
        <v>12322</v>
      </c>
      <c r="K623" s="2"/>
      <c r="L623" s="1">
        <v>-2.0</v>
      </c>
      <c r="M623" s="1"/>
      <c r="N623" s="1">
        <v>16.617283333333333</v>
      </c>
      <c r="O623" s="1" t="s">
        <v>37</v>
      </c>
      <c r="P623" s="1" t="s">
        <v>12323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25</v>
      </c>
      <c r="B624" s="1" t="s">
        <v>17</v>
      </c>
      <c r="C624" s="3">
        <v>394.0</v>
      </c>
      <c r="D624" s="1">
        <v>0.0</v>
      </c>
      <c r="E624" s="2"/>
      <c r="F624" s="1" t="s">
        <v>19</v>
      </c>
      <c r="G624" s="1" t="s">
        <v>20</v>
      </c>
      <c r="H624" s="1" t="s">
        <v>12324</v>
      </c>
      <c r="I624" s="1" t="s">
        <v>12325</v>
      </c>
      <c r="J624" s="1" t="s">
        <v>12325</v>
      </c>
      <c r="K624" s="2"/>
      <c r="L624" s="1">
        <v>0.0</v>
      </c>
      <c r="M624" s="1"/>
      <c r="N624" s="1">
        <v>14.136583333333334</v>
      </c>
      <c r="O624" s="1" t="s">
        <v>10259</v>
      </c>
      <c r="P624" s="1" t="s">
        <v>12326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30</v>
      </c>
      <c r="B625" s="1" t="s">
        <v>17</v>
      </c>
      <c r="C625" s="3">
        <v>498.0</v>
      </c>
      <c r="D625" s="1">
        <v>0.0</v>
      </c>
      <c r="E625" s="1" t="s">
        <v>10307</v>
      </c>
      <c r="F625" s="1" t="s">
        <v>32</v>
      </c>
      <c r="G625" s="1" t="s">
        <v>20</v>
      </c>
      <c r="H625" s="1" t="s">
        <v>12327</v>
      </c>
      <c r="I625" s="1" t="s">
        <v>12328</v>
      </c>
      <c r="J625" s="1" t="s">
        <v>12329</v>
      </c>
      <c r="K625" s="1" t="s">
        <v>12330</v>
      </c>
      <c r="L625" s="1">
        <v>12.0</v>
      </c>
      <c r="M625" s="1">
        <v>0.015666666666666666</v>
      </c>
      <c r="N625" s="1">
        <v>14.6204</v>
      </c>
      <c r="O625" s="1" t="s">
        <v>37</v>
      </c>
      <c r="P625" s="1" t="s">
        <v>12331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16</v>
      </c>
      <c r="B626" s="1" t="s">
        <v>17</v>
      </c>
      <c r="C626" s="1">
        <v>274.0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12332</v>
      </c>
      <c r="I626" s="1" t="s">
        <v>12333</v>
      </c>
      <c r="J626" s="1" t="s">
        <v>12333</v>
      </c>
      <c r="K626" s="2"/>
      <c r="L626" s="1">
        <v>-10.0</v>
      </c>
      <c r="M626" s="1"/>
      <c r="N626" s="1">
        <v>4.922033333333333</v>
      </c>
      <c r="O626" s="1" t="s">
        <v>10263</v>
      </c>
      <c r="P626" s="1" t="s">
        <v>12334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25</v>
      </c>
      <c r="B627" s="1" t="s">
        <v>17</v>
      </c>
      <c r="C627" s="3">
        <v>329.0</v>
      </c>
      <c r="D627" s="1">
        <v>0.0</v>
      </c>
      <c r="E627" s="2"/>
      <c r="F627" s="1" t="s">
        <v>19</v>
      </c>
      <c r="G627" s="1" t="s">
        <v>20</v>
      </c>
      <c r="H627" s="1" t="s">
        <v>12335</v>
      </c>
      <c r="I627" s="1" t="s">
        <v>12336</v>
      </c>
      <c r="J627" s="1" t="s">
        <v>12336</v>
      </c>
      <c r="K627" s="2"/>
      <c r="L627" s="1">
        <v>-8.0</v>
      </c>
      <c r="M627" s="1"/>
      <c r="N627" s="1">
        <v>6.249883333333333</v>
      </c>
      <c r="O627" s="1" t="s">
        <v>10259</v>
      </c>
      <c r="P627" s="1" t="s">
        <v>10982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16</v>
      </c>
      <c r="B628" s="1" t="s">
        <v>17</v>
      </c>
      <c r="C628" s="1">
        <v>394.0</v>
      </c>
      <c r="D628" s="1">
        <v>0.0</v>
      </c>
      <c r="E628" s="1" t="s">
        <v>18</v>
      </c>
      <c r="F628" s="1" t="s">
        <v>19</v>
      </c>
      <c r="G628" s="1" t="s">
        <v>20</v>
      </c>
      <c r="H628" s="1" t="s">
        <v>12337</v>
      </c>
      <c r="I628" s="1" t="s">
        <v>12338</v>
      </c>
      <c r="J628" s="1" t="s">
        <v>12338</v>
      </c>
      <c r="K628" s="2"/>
      <c r="L628" s="1">
        <v>-7.0</v>
      </c>
      <c r="M628" s="1"/>
      <c r="N628" s="1">
        <v>7.6345</v>
      </c>
      <c r="O628" s="1" t="s">
        <v>10263</v>
      </c>
      <c r="P628" s="1" t="s">
        <v>12339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30</v>
      </c>
      <c r="B629" s="1" t="s">
        <v>17</v>
      </c>
      <c r="C629" s="3">
        <v>269.0</v>
      </c>
      <c r="D629" s="1">
        <v>0.0</v>
      </c>
      <c r="E629" s="1" t="s">
        <v>10307</v>
      </c>
      <c r="F629" s="1" t="s">
        <v>32</v>
      </c>
      <c r="G629" s="1" t="s">
        <v>20</v>
      </c>
      <c r="H629" s="1" t="s">
        <v>12340</v>
      </c>
      <c r="I629" s="1" t="s">
        <v>12341</v>
      </c>
      <c r="J629" s="1" t="s">
        <v>12342</v>
      </c>
      <c r="K629" s="1" t="s">
        <v>12343</v>
      </c>
      <c r="L629" s="1">
        <v>-4.0</v>
      </c>
      <c r="M629" s="1">
        <v>0.012066666666666667</v>
      </c>
      <c r="N629" s="1">
        <v>4.78745</v>
      </c>
      <c r="O629" s="1" t="s">
        <v>37</v>
      </c>
      <c r="P629" s="1" t="s">
        <v>12344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30</v>
      </c>
      <c r="B630" s="1" t="s">
        <v>17</v>
      </c>
      <c r="C630" s="1">
        <v>269.0</v>
      </c>
      <c r="D630" s="1">
        <v>0.0</v>
      </c>
      <c r="E630" s="1" t="s">
        <v>10307</v>
      </c>
      <c r="F630" s="1" t="s">
        <v>32</v>
      </c>
      <c r="G630" s="1" t="s">
        <v>20</v>
      </c>
      <c r="H630" s="1" t="s">
        <v>12345</v>
      </c>
      <c r="I630" s="1" t="s">
        <v>12346</v>
      </c>
      <c r="J630" s="1" t="s">
        <v>12347</v>
      </c>
      <c r="K630" s="1" t="s">
        <v>12348</v>
      </c>
      <c r="L630" s="1">
        <v>1.0</v>
      </c>
      <c r="M630" s="1">
        <v>0.01745</v>
      </c>
      <c r="N630" s="1">
        <v>5.382416666666667</v>
      </c>
      <c r="O630" s="1" t="s">
        <v>37</v>
      </c>
      <c r="P630" s="1" t="s">
        <v>12349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30</v>
      </c>
      <c r="B631" s="1" t="s">
        <v>17</v>
      </c>
      <c r="C631" s="3">
        <v>250.0</v>
      </c>
      <c r="D631" s="1">
        <v>0.0</v>
      </c>
      <c r="E631" s="1" t="s">
        <v>10307</v>
      </c>
      <c r="F631" s="1" t="s">
        <v>32</v>
      </c>
      <c r="G631" s="1" t="s">
        <v>20</v>
      </c>
      <c r="H631" s="1" t="s">
        <v>12350</v>
      </c>
      <c r="I631" s="1" t="s">
        <v>12351</v>
      </c>
      <c r="J631" s="1" t="s">
        <v>12352</v>
      </c>
      <c r="K631" s="1" t="s">
        <v>12353</v>
      </c>
      <c r="L631" s="1">
        <v>-6.0</v>
      </c>
      <c r="M631" s="1">
        <v>0.0103</v>
      </c>
      <c r="N631" s="1">
        <v>4.3854</v>
      </c>
      <c r="O631" s="1" t="s">
        <v>37</v>
      </c>
      <c r="P631" s="1" t="s">
        <v>11815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16</v>
      </c>
      <c r="B632" s="1" t="s">
        <v>17</v>
      </c>
      <c r="C632" s="1">
        <v>264.0</v>
      </c>
      <c r="D632" s="1">
        <v>0.0</v>
      </c>
      <c r="E632" s="1" t="s">
        <v>18</v>
      </c>
      <c r="F632" s="1" t="s">
        <v>19</v>
      </c>
      <c r="G632" s="1" t="s">
        <v>20</v>
      </c>
      <c r="H632" s="1" t="s">
        <v>12354</v>
      </c>
      <c r="I632" s="1" t="s">
        <v>12355</v>
      </c>
      <c r="J632" s="1" t="s">
        <v>12355</v>
      </c>
      <c r="K632" s="2"/>
      <c r="L632" s="1">
        <v>-9.0</v>
      </c>
      <c r="M632" s="1"/>
      <c r="N632" s="1">
        <v>5.769516666666667</v>
      </c>
      <c r="O632" s="1" t="s">
        <v>10263</v>
      </c>
      <c r="P632" s="1" t="s">
        <v>10273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3">
        <v>264.0</v>
      </c>
      <c r="D633" s="1">
        <v>0.0</v>
      </c>
      <c r="E633" s="1" t="s">
        <v>18</v>
      </c>
      <c r="F633" s="1" t="s">
        <v>19</v>
      </c>
      <c r="G633" s="1" t="s">
        <v>20</v>
      </c>
      <c r="H633" s="1" t="s">
        <v>12356</v>
      </c>
      <c r="I633" s="1" t="s">
        <v>12357</v>
      </c>
      <c r="J633" s="1" t="s">
        <v>12357</v>
      </c>
      <c r="K633" s="2"/>
      <c r="L633" s="1">
        <v>-7.0</v>
      </c>
      <c r="M633" s="1"/>
      <c r="N633" s="1">
        <v>7.283733333333333</v>
      </c>
      <c r="O633" s="1" t="s">
        <v>10263</v>
      </c>
      <c r="P633" s="1" t="s">
        <v>10273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30</v>
      </c>
      <c r="B634" s="1" t="s">
        <v>17</v>
      </c>
      <c r="C634" s="1">
        <v>159.0</v>
      </c>
      <c r="D634" s="1">
        <v>0.0</v>
      </c>
      <c r="E634" s="2"/>
      <c r="F634" s="1" t="s">
        <v>42</v>
      </c>
      <c r="G634" s="1" t="s">
        <v>20</v>
      </c>
      <c r="H634" s="1" t="s">
        <v>12358</v>
      </c>
      <c r="I634" s="1" t="s">
        <v>12359</v>
      </c>
      <c r="J634" s="1" t="s">
        <v>12359</v>
      </c>
      <c r="K634" s="2"/>
      <c r="L634" s="1">
        <v>-9.0</v>
      </c>
      <c r="M634" s="1"/>
      <c r="N634" s="1">
        <v>9.569883333333333</v>
      </c>
      <c r="O634" s="1" t="s">
        <v>37</v>
      </c>
      <c r="P634" s="1" t="s">
        <v>12360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99</v>
      </c>
      <c r="B635" s="1" t="s">
        <v>17</v>
      </c>
      <c r="C635" s="1">
        <v>409.0</v>
      </c>
      <c r="D635" s="1">
        <v>0.0</v>
      </c>
      <c r="E635" s="2"/>
      <c r="F635" s="1" t="s">
        <v>42</v>
      </c>
      <c r="G635" s="1" t="s">
        <v>26</v>
      </c>
      <c r="H635" s="1" t="s">
        <v>12361</v>
      </c>
      <c r="I635" s="1" t="s">
        <v>12362</v>
      </c>
      <c r="J635" s="1" t="s">
        <v>12362</v>
      </c>
      <c r="K635" s="2"/>
      <c r="L635" s="1">
        <v>-5.0</v>
      </c>
      <c r="M635" s="1"/>
      <c r="N635" s="1">
        <v>0.08228333333333333</v>
      </c>
      <c r="O635" s="1" t="s">
        <v>102</v>
      </c>
      <c r="P635" s="1" t="s">
        <v>12363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25</v>
      </c>
      <c r="B636" s="1" t="s">
        <v>17</v>
      </c>
      <c r="C636" s="1">
        <v>547.0</v>
      </c>
      <c r="D636" s="1">
        <v>0.0</v>
      </c>
      <c r="E636" s="2"/>
      <c r="F636" s="1" t="s">
        <v>19</v>
      </c>
      <c r="G636" s="1" t="s">
        <v>20</v>
      </c>
      <c r="H636" s="1" t="s">
        <v>12364</v>
      </c>
      <c r="I636" s="1" t="s">
        <v>12365</v>
      </c>
      <c r="J636" s="1" t="s">
        <v>12365</v>
      </c>
      <c r="K636" s="2"/>
      <c r="L636" s="1">
        <v>-4.0</v>
      </c>
      <c r="M636" s="1"/>
      <c r="N636" s="1">
        <v>15.5042</v>
      </c>
      <c r="O636" s="1" t="s">
        <v>10259</v>
      </c>
      <c r="P636" s="1" t="s">
        <v>12366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304.0</v>
      </c>
      <c r="D637" s="1">
        <v>0.0</v>
      </c>
      <c r="E637" s="1" t="s">
        <v>18</v>
      </c>
      <c r="F637" s="1" t="s">
        <v>19</v>
      </c>
      <c r="G637" s="1" t="s">
        <v>20</v>
      </c>
      <c r="H637" s="1" t="s">
        <v>12367</v>
      </c>
      <c r="I637" s="1" t="s">
        <v>12368</v>
      </c>
      <c r="J637" s="1" t="s">
        <v>12368</v>
      </c>
      <c r="K637" s="2"/>
      <c r="L637" s="1">
        <v>-12.0</v>
      </c>
      <c r="M637" s="1"/>
      <c r="N637" s="1">
        <v>2.2644166666666665</v>
      </c>
      <c r="O637" s="1" t="s">
        <v>10263</v>
      </c>
      <c r="P637" s="1" t="s">
        <v>12320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16</v>
      </c>
      <c r="B638" s="1" t="s">
        <v>17</v>
      </c>
      <c r="C638" s="1">
        <v>682.0</v>
      </c>
      <c r="D638" s="1">
        <v>0.0</v>
      </c>
      <c r="E638" s="1" t="s">
        <v>18</v>
      </c>
      <c r="F638" s="1" t="s">
        <v>19</v>
      </c>
      <c r="G638" s="1" t="s">
        <v>20</v>
      </c>
      <c r="H638" s="1" t="s">
        <v>12369</v>
      </c>
      <c r="I638" s="1" t="s">
        <v>12370</v>
      </c>
      <c r="J638" s="1" t="s">
        <v>12370</v>
      </c>
      <c r="K638" s="2"/>
      <c r="L638" s="1">
        <v>-11.0</v>
      </c>
      <c r="M638" s="1"/>
      <c r="N638" s="1">
        <v>8.996716666666666</v>
      </c>
      <c r="O638" s="1" t="s">
        <v>10263</v>
      </c>
      <c r="P638" s="1" t="s">
        <v>12371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25</v>
      </c>
      <c r="B639" s="1" t="s">
        <v>17</v>
      </c>
      <c r="C639" s="1">
        <v>381.0</v>
      </c>
      <c r="D639" s="1">
        <v>0.0</v>
      </c>
      <c r="E639" s="2"/>
      <c r="F639" s="1" t="s">
        <v>19</v>
      </c>
      <c r="G639" s="1" t="s">
        <v>20</v>
      </c>
      <c r="H639" s="1" t="s">
        <v>12372</v>
      </c>
      <c r="I639" s="1" t="s">
        <v>12373</v>
      </c>
      <c r="J639" s="1" t="s">
        <v>12373</v>
      </c>
      <c r="K639" s="2"/>
      <c r="L639" s="1">
        <v>2.0</v>
      </c>
      <c r="M639" s="1"/>
      <c r="N639" s="1">
        <v>17.561283333333332</v>
      </c>
      <c r="O639" s="1" t="s">
        <v>10259</v>
      </c>
      <c r="P639" s="1" t="s">
        <v>12374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195</v>
      </c>
      <c r="B640" s="1" t="s">
        <v>17</v>
      </c>
      <c r="C640" s="3">
        <v>715.0</v>
      </c>
      <c r="D640" s="1">
        <v>0.0</v>
      </c>
      <c r="E640" s="1" t="s">
        <v>12375</v>
      </c>
      <c r="F640" s="1" t="s">
        <v>19</v>
      </c>
      <c r="G640" s="1" t="s">
        <v>20</v>
      </c>
      <c r="H640" s="1" t="s">
        <v>12376</v>
      </c>
      <c r="I640" s="1" t="s">
        <v>12377</v>
      </c>
      <c r="J640" s="1" t="s">
        <v>12377</v>
      </c>
      <c r="K640" s="2"/>
      <c r="L640" s="1">
        <v>-1.0</v>
      </c>
      <c r="M640" s="1"/>
      <c r="N640" s="1">
        <v>18.357466666666667</v>
      </c>
      <c r="O640" s="1" t="s">
        <v>10259</v>
      </c>
      <c r="P640" s="1" t="s">
        <v>12378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30</v>
      </c>
      <c r="B641" s="1" t="s">
        <v>17</v>
      </c>
      <c r="C641" s="1">
        <v>537.0</v>
      </c>
      <c r="D641" s="1">
        <v>0.0</v>
      </c>
      <c r="E641" s="1" t="s">
        <v>10307</v>
      </c>
      <c r="F641" s="1" t="s">
        <v>32</v>
      </c>
      <c r="G641" s="1" t="s">
        <v>20</v>
      </c>
      <c r="H641" s="1" t="s">
        <v>12379</v>
      </c>
      <c r="I641" s="1" t="s">
        <v>12380</v>
      </c>
      <c r="J641" s="1" t="s">
        <v>12381</v>
      </c>
      <c r="K641" s="1" t="s">
        <v>12382</v>
      </c>
      <c r="L641" s="1">
        <v>6.0</v>
      </c>
      <c r="M641" s="1">
        <v>0.01948333333333333</v>
      </c>
      <c r="N641" s="1">
        <v>86.55501666666666</v>
      </c>
      <c r="O641" s="1" t="s">
        <v>37</v>
      </c>
      <c r="P641" s="1" t="s">
        <v>12383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17</v>
      </c>
      <c r="C642" s="1">
        <v>658.0</v>
      </c>
      <c r="D642" s="1">
        <v>0.0</v>
      </c>
      <c r="E642" s="1" t="s">
        <v>18</v>
      </c>
      <c r="F642" s="1" t="s">
        <v>19</v>
      </c>
      <c r="G642" s="1" t="s">
        <v>20</v>
      </c>
      <c r="H642" s="1" t="s">
        <v>12384</v>
      </c>
      <c r="I642" s="1" t="s">
        <v>12385</v>
      </c>
      <c r="J642" s="1" t="s">
        <v>12385</v>
      </c>
      <c r="K642" s="2"/>
      <c r="L642" s="1">
        <v>-2.0</v>
      </c>
      <c r="M642" s="1"/>
      <c r="N642" s="1">
        <v>17.8421</v>
      </c>
      <c r="O642" s="1" t="s">
        <v>10263</v>
      </c>
      <c r="P642" s="1" t="s">
        <v>12386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25</v>
      </c>
      <c r="B643" s="1" t="s">
        <v>17</v>
      </c>
      <c r="C643" s="1">
        <v>585.0</v>
      </c>
      <c r="D643" s="1">
        <v>0.0</v>
      </c>
      <c r="E643" s="2"/>
      <c r="F643" s="1" t="s">
        <v>19</v>
      </c>
      <c r="G643" s="1" t="s">
        <v>20</v>
      </c>
      <c r="H643" s="1" t="s">
        <v>12387</v>
      </c>
      <c r="I643" s="1" t="s">
        <v>12388</v>
      </c>
      <c r="J643" s="1" t="s">
        <v>12388</v>
      </c>
      <c r="K643" s="2"/>
      <c r="L643" s="1">
        <v>-5.0</v>
      </c>
      <c r="M643" s="1"/>
      <c r="N643" s="1">
        <v>14.496266666666667</v>
      </c>
      <c r="O643" s="1" t="s">
        <v>10259</v>
      </c>
      <c r="P643" s="1" t="s">
        <v>12389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30</v>
      </c>
      <c r="B644" s="1" t="s">
        <v>17</v>
      </c>
      <c r="C644" s="1">
        <v>250.0</v>
      </c>
      <c r="D644" s="1">
        <v>0.0</v>
      </c>
      <c r="E644" s="1" t="s">
        <v>10307</v>
      </c>
      <c r="F644" s="1" t="s">
        <v>32</v>
      </c>
      <c r="G644" s="1" t="s">
        <v>20</v>
      </c>
      <c r="H644" s="1" t="s">
        <v>12390</v>
      </c>
      <c r="I644" s="1" t="s">
        <v>12391</v>
      </c>
      <c r="J644" s="1" t="s">
        <v>12392</v>
      </c>
      <c r="K644" s="1" t="s">
        <v>12393</v>
      </c>
      <c r="L644" s="1">
        <v>-9.0</v>
      </c>
      <c r="M644" s="1">
        <v>0.019366666666666667</v>
      </c>
      <c r="N644" s="1">
        <v>7.340433333333333</v>
      </c>
      <c r="O644" s="1" t="s">
        <v>37</v>
      </c>
      <c r="P644" s="1" t="s">
        <v>12111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195</v>
      </c>
      <c r="B645" s="1" t="s">
        <v>17</v>
      </c>
      <c r="C645" s="1">
        <v>857.0</v>
      </c>
      <c r="D645" s="1">
        <v>0.0</v>
      </c>
      <c r="E645" s="1" t="s">
        <v>12375</v>
      </c>
      <c r="F645" s="1" t="s">
        <v>19</v>
      </c>
      <c r="G645" s="1" t="s">
        <v>20</v>
      </c>
      <c r="H645" s="1" t="s">
        <v>12394</v>
      </c>
      <c r="I645" s="1" t="s">
        <v>12395</v>
      </c>
      <c r="J645" s="1" t="s">
        <v>12395</v>
      </c>
      <c r="K645" s="2"/>
      <c r="L645" s="1">
        <v>-5.0</v>
      </c>
      <c r="M645" s="1"/>
      <c r="N645" s="1">
        <v>14.764766666666667</v>
      </c>
      <c r="O645" s="1" t="s">
        <v>10259</v>
      </c>
      <c r="P645" s="1" t="s">
        <v>12396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195</v>
      </c>
      <c r="B646" s="1" t="s">
        <v>17</v>
      </c>
      <c r="C646" s="1">
        <v>329.0</v>
      </c>
      <c r="D646" s="1">
        <v>0.0</v>
      </c>
      <c r="E646" s="1" t="s">
        <v>10335</v>
      </c>
      <c r="F646" s="1" t="s">
        <v>19</v>
      </c>
      <c r="G646" s="1" t="s">
        <v>20</v>
      </c>
      <c r="H646" s="1" t="s">
        <v>12397</v>
      </c>
      <c r="I646" s="1" t="s">
        <v>12398</v>
      </c>
      <c r="J646" s="1" t="s">
        <v>12398</v>
      </c>
      <c r="K646" s="2"/>
      <c r="L646" s="1">
        <v>-8.0</v>
      </c>
      <c r="M646" s="1"/>
      <c r="N646" s="1">
        <v>6.285583333333333</v>
      </c>
      <c r="O646" s="1" t="s">
        <v>10259</v>
      </c>
      <c r="P646" s="1" t="s">
        <v>1845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30</v>
      </c>
      <c r="B647" s="1" t="s">
        <v>17</v>
      </c>
      <c r="C647" s="1">
        <v>247.0</v>
      </c>
      <c r="D647" s="1">
        <v>62.0</v>
      </c>
      <c r="E647" s="2"/>
      <c r="F647" s="1" t="s">
        <v>42</v>
      </c>
      <c r="G647" s="1" t="s">
        <v>51</v>
      </c>
      <c r="H647" s="1" t="s">
        <v>12399</v>
      </c>
      <c r="I647" s="1" t="s">
        <v>12400</v>
      </c>
      <c r="J647" s="1" t="s">
        <v>12400</v>
      </c>
      <c r="K647" s="2"/>
      <c r="L647" s="1">
        <v>-12.0</v>
      </c>
      <c r="M647" s="1"/>
      <c r="N647" s="1">
        <v>6.6852</v>
      </c>
      <c r="O647" s="1" t="s">
        <v>37</v>
      </c>
      <c r="P647" s="1" t="s">
        <v>10541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195</v>
      </c>
      <c r="B648" s="1" t="s">
        <v>17</v>
      </c>
      <c r="C648" s="1">
        <v>321.0</v>
      </c>
      <c r="D648" s="1">
        <v>0.0</v>
      </c>
      <c r="E648" s="2"/>
      <c r="F648" s="1" t="s">
        <v>42</v>
      </c>
      <c r="G648" s="1" t="s">
        <v>20</v>
      </c>
      <c r="H648" s="1" t="s">
        <v>12401</v>
      </c>
      <c r="I648" s="1" t="s">
        <v>12402</v>
      </c>
      <c r="J648" s="1" t="s">
        <v>12402</v>
      </c>
      <c r="K648" s="2"/>
      <c r="L648" s="1">
        <v>-3.0</v>
      </c>
      <c r="M648" s="1"/>
      <c r="N648" s="1">
        <v>11.628833333333333</v>
      </c>
      <c r="O648" s="1" t="s">
        <v>10259</v>
      </c>
      <c r="P648" s="1" t="s">
        <v>11305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16</v>
      </c>
      <c r="B649" s="1" t="s">
        <v>17</v>
      </c>
      <c r="C649" s="1">
        <v>404.0</v>
      </c>
      <c r="D649" s="1">
        <v>0.0</v>
      </c>
      <c r="E649" s="1" t="s">
        <v>18</v>
      </c>
      <c r="F649" s="1" t="s">
        <v>19</v>
      </c>
      <c r="G649" s="1" t="s">
        <v>20</v>
      </c>
      <c r="H649" s="1" t="s">
        <v>12403</v>
      </c>
      <c r="I649" s="1" t="s">
        <v>12404</v>
      </c>
      <c r="J649" s="1" t="s">
        <v>12404</v>
      </c>
      <c r="K649" s="2"/>
      <c r="L649" s="1">
        <v>-10.0</v>
      </c>
      <c r="M649" s="1"/>
      <c r="N649" s="1">
        <v>4.573083333333333</v>
      </c>
      <c r="O649" s="1" t="s">
        <v>10263</v>
      </c>
      <c r="P649" s="1" t="s">
        <v>12405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16</v>
      </c>
      <c r="B650" s="1" t="s">
        <v>17</v>
      </c>
      <c r="C650" s="1">
        <v>563.0</v>
      </c>
      <c r="D650" s="1">
        <v>0.0</v>
      </c>
      <c r="E650" s="1" t="s">
        <v>18</v>
      </c>
      <c r="F650" s="1" t="s">
        <v>19</v>
      </c>
      <c r="G650" s="1" t="s">
        <v>20</v>
      </c>
      <c r="H650" s="1" t="s">
        <v>12406</v>
      </c>
      <c r="I650" s="1" t="s">
        <v>12407</v>
      </c>
      <c r="J650" s="1" t="s">
        <v>12407</v>
      </c>
      <c r="K650" s="2"/>
      <c r="L650" s="1">
        <v>-11.0</v>
      </c>
      <c r="M650" s="1"/>
      <c r="N650" s="1">
        <v>8.232083333333334</v>
      </c>
      <c r="O650" s="1" t="s">
        <v>10263</v>
      </c>
      <c r="P650" s="1" t="s">
        <v>12408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25</v>
      </c>
      <c r="B651" s="1" t="s">
        <v>17</v>
      </c>
      <c r="C651" s="1">
        <v>528.0</v>
      </c>
      <c r="D651" s="1">
        <v>0.0</v>
      </c>
      <c r="E651" s="2"/>
      <c r="F651" s="1" t="s">
        <v>19</v>
      </c>
      <c r="G651" s="1" t="s">
        <v>20</v>
      </c>
      <c r="H651" s="1" t="s">
        <v>12409</v>
      </c>
      <c r="I651" s="1" t="s">
        <v>12410</v>
      </c>
      <c r="J651" s="1" t="s">
        <v>12410</v>
      </c>
      <c r="K651" s="2"/>
      <c r="L651" s="1">
        <v>-10.0</v>
      </c>
      <c r="M651" s="1"/>
      <c r="N651" s="1">
        <v>9.771483333333334</v>
      </c>
      <c r="O651" s="1" t="s">
        <v>10259</v>
      </c>
      <c r="P651" s="1" t="s">
        <v>12411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264.0</v>
      </c>
      <c r="D652" s="1">
        <v>0.0</v>
      </c>
      <c r="E652" s="1" t="s">
        <v>18</v>
      </c>
      <c r="F652" s="1" t="s">
        <v>19</v>
      </c>
      <c r="G652" s="1" t="s">
        <v>20</v>
      </c>
      <c r="H652" s="1" t="s">
        <v>12412</v>
      </c>
      <c r="I652" s="1" t="s">
        <v>12413</v>
      </c>
      <c r="J652" s="1" t="s">
        <v>12413</v>
      </c>
      <c r="K652" s="2"/>
      <c r="L652" s="1">
        <v>-4.0</v>
      </c>
      <c r="M652" s="1"/>
      <c r="N652" s="1">
        <v>10.933766666666667</v>
      </c>
      <c r="O652" s="1" t="s">
        <v>10263</v>
      </c>
      <c r="P652" s="1" t="s">
        <v>10576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30</v>
      </c>
      <c r="B653" s="1" t="s">
        <v>17</v>
      </c>
      <c r="C653" s="1">
        <v>528.0</v>
      </c>
      <c r="D653" s="1">
        <v>0.0</v>
      </c>
      <c r="E653" s="1" t="s">
        <v>10307</v>
      </c>
      <c r="F653" s="1" t="s">
        <v>32</v>
      </c>
      <c r="G653" s="1" t="s">
        <v>20</v>
      </c>
      <c r="H653" s="1" t="s">
        <v>12414</v>
      </c>
      <c r="I653" s="1" t="s">
        <v>12415</v>
      </c>
      <c r="J653" s="1" t="s">
        <v>12416</v>
      </c>
      <c r="K653" s="1" t="s">
        <v>12417</v>
      </c>
      <c r="L653" s="1">
        <v>-7.0</v>
      </c>
      <c r="M653" s="1">
        <v>0.02055</v>
      </c>
      <c r="N653" s="1">
        <v>7.998666666666667</v>
      </c>
      <c r="O653" s="1" t="s">
        <v>37</v>
      </c>
      <c r="P653" s="1" t="s">
        <v>12418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25</v>
      </c>
      <c r="B654" s="1" t="s">
        <v>17</v>
      </c>
      <c r="C654" s="1">
        <v>329.0</v>
      </c>
      <c r="D654" s="1">
        <v>0.0</v>
      </c>
      <c r="E654" s="2"/>
      <c r="F654" s="1" t="s">
        <v>19</v>
      </c>
      <c r="G654" s="1" t="s">
        <v>20</v>
      </c>
      <c r="H654" s="1" t="s">
        <v>12419</v>
      </c>
      <c r="I654" s="1" t="s">
        <v>12420</v>
      </c>
      <c r="J654" s="1" t="s">
        <v>12420</v>
      </c>
      <c r="K654" s="2"/>
      <c r="L654" s="1">
        <v>-3.0</v>
      </c>
      <c r="M654" s="1"/>
      <c r="N654" s="1">
        <v>11.148183333333334</v>
      </c>
      <c r="O654" s="1" t="s">
        <v>10259</v>
      </c>
      <c r="P654" s="1" t="s">
        <v>10386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30</v>
      </c>
      <c r="B655" s="1" t="s">
        <v>17</v>
      </c>
      <c r="C655" s="1">
        <v>518.0</v>
      </c>
      <c r="D655" s="1">
        <v>0.0</v>
      </c>
      <c r="E655" s="1" t="s">
        <v>12299</v>
      </c>
      <c r="F655" s="1" t="s">
        <v>32</v>
      </c>
      <c r="G655" s="1" t="s">
        <v>20</v>
      </c>
      <c r="H655" s="1" t="s">
        <v>12421</v>
      </c>
      <c r="I655" s="1" t="s">
        <v>12422</v>
      </c>
      <c r="J655" s="1" t="s">
        <v>12423</v>
      </c>
      <c r="K655" s="1" t="s">
        <v>12424</v>
      </c>
      <c r="L655" s="1">
        <v>-23.0</v>
      </c>
      <c r="M655" s="1">
        <v>0.014516666666666667</v>
      </c>
      <c r="N655" s="1">
        <v>7.904916666666667</v>
      </c>
      <c r="O655" s="1" t="s">
        <v>37</v>
      </c>
      <c r="P655" s="1" t="s">
        <v>12425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25</v>
      </c>
      <c r="B656" s="1" t="s">
        <v>17</v>
      </c>
      <c r="C656" s="1">
        <v>289.0</v>
      </c>
      <c r="D656" s="1">
        <v>0.0</v>
      </c>
      <c r="E656" s="2"/>
      <c r="F656" s="1" t="s">
        <v>19</v>
      </c>
      <c r="G656" s="1" t="s">
        <v>20</v>
      </c>
      <c r="H656" s="1" t="s">
        <v>12426</v>
      </c>
      <c r="I656" s="1" t="s">
        <v>12427</v>
      </c>
      <c r="J656" s="1" t="s">
        <v>12427</v>
      </c>
      <c r="K656" s="2"/>
      <c r="L656" s="1">
        <v>-6.0</v>
      </c>
      <c r="M656" s="1"/>
      <c r="N656" s="1">
        <v>8.819466666666667</v>
      </c>
      <c r="O656" s="1" t="s">
        <v>10259</v>
      </c>
      <c r="P656" s="1" t="s">
        <v>12428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16</v>
      </c>
      <c r="B657" s="3" t="s">
        <v>17</v>
      </c>
      <c r="C657" s="1">
        <v>902.0</v>
      </c>
      <c r="D657" s="1">
        <v>0.0</v>
      </c>
      <c r="E657" s="1" t="s">
        <v>18</v>
      </c>
      <c r="F657" s="1" t="s">
        <v>19</v>
      </c>
      <c r="G657" s="1" t="s">
        <v>20</v>
      </c>
      <c r="H657" s="1" t="s">
        <v>12429</v>
      </c>
      <c r="I657" s="1" t="s">
        <v>12430</v>
      </c>
      <c r="J657" s="1" t="s">
        <v>12430</v>
      </c>
      <c r="K657" s="2"/>
      <c r="L657" s="1">
        <v>-10.0</v>
      </c>
      <c r="M657" s="1"/>
      <c r="N657" s="1">
        <v>9.536116666666667</v>
      </c>
      <c r="O657" s="1" t="s">
        <v>10263</v>
      </c>
      <c r="P657" s="1" t="s">
        <v>12431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30</v>
      </c>
      <c r="B658" s="1" t="s">
        <v>17</v>
      </c>
      <c r="C658" s="3">
        <v>513.0</v>
      </c>
      <c r="D658" s="1">
        <v>0.0</v>
      </c>
      <c r="E658" s="1" t="s">
        <v>12299</v>
      </c>
      <c r="F658" s="1" t="s">
        <v>32</v>
      </c>
      <c r="G658" s="1" t="s">
        <v>20</v>
      </c>
      <c r="H658" s="1" t="s">
        <v>12432</v>
      </c>
      <c r="I658" s="1" t="s">
        <v>12433</v>
      </c>
      <c r="J658" s="1" t="s">
        <v>12434</v>
      </c>
      <c r="K658" s="1" t="s">
        <v>12435</v>
      </c>
      <c r="L658" s="1">
        <v>-4.0</v>
      </c>
      <c r="M658" s="1">
        <v>0.026</v>
      </c>
      <c r="N658" s="1">
        <v>8.6027</v>
      </c>
      <c r="O658" s="1" t="s">
        <v>37</v>
      </c>
      <c r="P658" s="1" t="s">
        <v>12436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16</v>
      </c>
      <c r="B659" s="1" t="s">
        <v>17</v>
      </c>
      <c r="C659" s="1">
        <v>364.0</v>
      </c>
      <c r="D659" s="1">
        <v>0.0</v>
      </c>
      <c r="E659" s="1" t="s">
        <v>18</v>
      </c>
      <c r="F659" s="1" t="s">
        <v>19</v>
      </c>
      <c r="G659" s="1" t="s">
        <v>20</v>
      </c>
      <c r="H659" s="1" t="s">
        <v>12437</v>
      </c>
      <c r="I659" s="1" t="s">
        <v>12438</v>
      </c>
      <c r="J659" s="1" t="s">
        <v>12438</v>
      </c>
      <c r="K659" s="2"/>
      <c r="L659" s="1">
        <v>-5.0</v>
      </c>
      <c r="M659" s="1"/>
      <c r="N659" s="1">
        <v>9.911016666666667</v>
      </c>
      <c r="O659" s="1" t="s">
        <v>10263</v>
      </c>
      <c r="P659" s="1" t="s">
        <v>12439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30</v>
      </c>
      <c r="B660" s="1" t="s">
        <v>17</v>
      </c>
      <c r="C660" s="1">
        <v>299.0</v>
      </c>
      <c r="D660" s="1">
        <v>75.0</v>
      </c>
      <c r="E660" s="2"/>
      <c r="F660" s="1" t="s">
        <v>42</v>
      </c>
      <c r="G660" s="1" t="s">
        <v>26</v>
      </c>
      <c r="H660" s="1" t="s">
        <v>12440</v>
      </c>
      <c r="I660" s="1" t="s">
        <v>12441</v>
      </c>
      <c r="J660" s="1" t="s">
        <v>12441</v>
      </c>
      <c r="K660" s="2"/>
      <c r="L660" s="1">
        <v>-4.0</v>
      </c>
      <c r="M660" s="1"/>
      <c r="N660" s="1">
        <v>30.088766666666668</v>
      </c>
      <c r="O660" s="1" t="s">
        <v>37</v>
      </c>
      <c r="P660" s="1" t="s">
        <v>12442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195</v>
      </c>
      <c r="B661" s="1" t="s">
        <v>17</v>
      </c>
      <c r="C661" s="1">
        <v>752.0</v>
      </c>
      <c r="D661" s="1">
        <v>0.0</v>
      </c>
      <c r="E661" s="1" t="s">
        <v>479</v>
      </c>
      <c r="F661" s="1" t="s">
        <v>19</v>
      </c>
      <c r="G661" s="1" t="s">
        <v>20</v>
      </c>
      <c r="H661" s="1" t="s">
        <v>12443</v>
      </c>
      <c r="I661" s="1" t="s">
        <v>12444</v>
      </c>
      <c r="J661" s="1" t="s">
        <v>12444</v>
      </c>
      <c r="K661" s="2"/>
      <c r="L661" s="1">
        <v>-2.0</v>
      </c>
      <c r="M661" s="1"/>
      <c r="N661" s="1">
        <v>17.124416666666665</v>
      </c>
      <c r="O661" s="1" t="s">
        <v>10259</v>
      </c>
      <c r="P661" s="1" t="s">
        <v>12445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30</v>
      </c>
      <c r="B662" s="1" t="s">
        <v>17</v>
      </c>
      <c r="C662" s="1">
        <v>743.0</v>
      </c>
      <c r="D662" s="1">
        <v>36.0</v>
      </c>
      <c r="E662" s="1" t="s">
        <v>10307</v>
      </c>
      <c r="F662" s="1" t="s">
        <v>32</v>
      </c>
      <c r="G662" s="1" t="s">
        <v>20</v>
      </c>
      <c r="H662" s="1" t="s">
        <v>12446</v>
      </c>
      <c r="I662" s="1" t="s">
        <v>12447</v>
      </c>
      <c r="J662" s="1" t="s">
        <v>12448</v>
      </c>
      <c r="K662" s="1" t="s">
        <v>12449</v>
      </c>
      <c r="L662" s="1">
        <v>-1.0</v>
      </c>
      <c r="M662" s="1">
        <v>0.010383333333333333</v>
      </c>
      <c r="N662" s="1">
        <v>9.554816666666667</v>
      </c>
      <c r="O662" s="1" t="s">
        <v>37</v>
      </c>
      <c r="P662" s="1" t="s">
        <v>12450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99</v>
      </c>
      <c r="B663" s="1" t="s">
        <v>17</v>
      </c>
      <c r="C663" s="1">
        <v>119.0</v>
      </c>
      <c r="D663" s="1">
        <v>0.0</v>
      </c>
      <c r="E663" s="2"/>
      <c r="F663" s="1" t="s">
        <v>42</v>
      </c>
      <c r="G663" s="1" t="s">
        <v>26</v>
      </c>
      <c r="H663" s="1" t="s">
        <v>12451</v>
      </c>
      <c r="I663" s="1" t="s">
        <v>12452</v>
      </c>
      <c r="J663" s="1" t="s">
        <v>12452</v>
      </c>
      <c r="K663" s="2"/>
      <c r="L663" s="1">
        <v>-5.0</v>
      </c>
      <c r="M663" s="1"/>
      <c r="N663" s="1">
        <v>0.03905</v>
      </c>
      <c r="O663" s="1" t="s">
        <v>102</v>
      </c>
      <c r="P663" s="1" t="s">
        <v>12453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16</v>
      </c>
      <c r="B664" s="1" t="s">
        <v>17</v>
      </c>
      <c r="C664" s="1">
        <v>299.0</v>
      </c>
      <c r="D664" s="1">
        <v>0.0</v>
      </c>
      <c r="E664" s="1" t="s">
        <v>18</v>
      </c>
      <c r="F664" s="1" t="s">
        <v>19</v>
      </c>
      <c r="G664" s="1" t="s">
        <v>20</v>
      </c>
      <c r="H664" s="1" t="s">
        <v>12454</v>
      </c>
      <c r="I664" s="1" t="s">
        <v>12455</v>
      </c>
      <c r="J664" s="1" t="s">
        <v>12455</v>
      </c>
      <c r="K664" s="2"/>
      <c r="L664" s="1">
        <v>-5.0</v>
      </c>
      <c r="M664" s="1"/>
      <c r="N664" s="1">
        <v>9.017933333333334</v>
      </c>
      <c r="O664" s="1" t="s">
        <v>10263</v>
      </c>
      <c r="P664" s="1" t="s">
        <v>10620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25</v>
      </c>
      <c r="B665" s="1" t="s">
        <v>17</v>
      </c>
      <c r="C665" s="3">
        <v>423.0</v>
      </c>
      <c r="D665" s="1">
        <v>0.0</v>
      </c>
      <c r="E665" s="2"/>
      <c r="F665" s="1" t="s">
        <v>19</v>
      </c>
      <c r="G665" s="1" t="s">
        <v>20</v>
      </c>
      <c r="H665" s="1" t="s">
        <v>12456</v>
      </c>
      <c r="I665" s="1" t="s">
        <v>12457</v>
      </c>
      <c r="J665" s="1" t="s">
        <v>12457</v>
      </c>
      <c r="K665" s="2"/>
      <c r="L665" s="1">
        <v>-6.0</v>
      </c>
      <c r="M665" s="1"/>
      <c r="N665" s="1">
        <v>8.7187</v>
      </c>
      <c r="O665" s="1" t="s">
        <v>10259</v>
      </c>
      <c r="P665" s="1" t="s">
        <v>12458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99</v>
      </c>
      <c r="B666" s="1" t="s">
        <v>17</v>
      </c>
      <c r="C666" s="1">
        <v>249.0</v>
      </c>
      <c r="D666" s="1">
        <v>0.0</v>
      </c>
      <c r="E666" s="2"/>
      <c r="F666" s="1" t="s">
        <v>42</v>
      </c>
      <c r="G666" s="1" t="s">
        <v>26</v>
      </c>
      <c r="H666" s="1" t="s">
        <v>12459</v>
      </c>
      <c r="I666" s="1" t="s">
        <v>12460</v>
      </c>
      <c r="J666" s="1" t="s">
        <v>12460</v>
      </c>
      <c r="K666" s="2"/>
      <c r="L666" s="1">
        <v>2.0</v>
      </c>
      <c r="M666" s="1"/>
      <c r="N666" s="1">
        <v>8.13075</v>
      </c>
      <c r="O666" s="1" t="s">
        <v>102</v>
      </c>
      <c r="P666" s="1" t="s">
        <v>12461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195</v>
      </c>
      <c r="B667" s="1" t="s">
        <v>17</v>
      </c>
      <c r="C667" s="1">
        <v>403.0</v>
      </c>
      <c r="D667" s="1">
        <v>0.0</v>
      </c>
      <c r="E667" s="1" t="s">
        <v>9192</v>
      </c>
      <c r="F667" s="1" t="s">
        <v>19</v>
      </c>
      <c r="G667" s="1" t="s">
        <v>20</v>
      </c>
      <c r="H667" s="1" t="s">
        <v>12462</v>
      </c>
      <c r="I667" s="1" t="s">
        <v>12463</v>
      </c>
      <c r="J667" s="1" t="s">
        <v>12463</v>
      </c>
      <c r="K667" s="2"/>
      <c r="L667" s="1">
        <v>-8.0</v>
      </c>
      <c r="M667" s="1"/>
      <c r="N667" s="1">
        <v>6.465016666666667</v>
      </c>
      <c r="O667" s="1" t="s">
        <v>10259</v>
      </c>
      <c r="P667" s="1" t="s">
        <v>12464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195</v>
      </c>
      <c r="B668" s="1" t="s">
        <v>17</v>
      </c>
      <c r="C668" s="1">
        <v>822.0</v>
      </c>
      <c r="D668" s="1">
        <v>0.0</v>
      </c>
      <c r="E668" s="1" t="s">
        <v>12465</v>
      </c>
      <c r="F668" s="1" t="s">
        <v>19</v>
      </c>
      <c r="G668" s="1" t="s">
        <v>20</v>
      </c>
      <c r="H668" s="1" t="s">
        <v>12466</v>
      </c>
      <c r="I668" s="1" t="s">
        <v>12467</v>
      </c>
      <c r="J668" s="1" t="s">
        <v>12467</v>
      </c>
      <c r="K668" s="2"/>
      <c r="L668" s="1">
        <v>-4.0</v>
      </c>
      <c r="M668" s="1"/>
      <c r="N668" s="1">
        <v>15.033183333333334</v>
      </c>
      <c r="O668" s="1" t="s">
        <v>10259</v>
      </c>
      <c r="P668" s="1" t="s">
        <v>12468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25</v>
      </c>
      <c r="B669" s="1" t="s">
        <v>17</v>
      </c>
      <c r="C669" s="1">
        <v>585.0</v>
      </c>
      <c r="D669" s="1">
        <v>0.0</v>
      </c>
      <c r="E669" s="2"/>
      <c r="F669" s="1" t="s">
        <v>19</v>
      </c>
      <c r="G669" s="1" t="s">
        <v>20</v>
      </c>
      <c r="H669" s="1" t="s">
        <v>12469</v>
      </c>
      <c r="I669" s="1" t="s">
        <v>12470</v>
      </c>
      <c r="J669" s="1" t="s">
        <v>12470</v>
      </c>
      <c r="K669" s="2"/>
      <c r="L669" s="1">
        <v>-9.0</v>
      </c>
      <c r="M669" s="1"/>
      <c r="N669" s="1">
        <v>10.987816666666667</v>
      </c>
      <c r="O669" s="1" t="s">
        <v>10259</v>
      </c>
      <c r="P669" s="1" t="s">
        <v>12471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30</v>
      </c>
      <c r="B670" s="3" t="s">
        <v>17</v>
      </c>
      <c r="C670" s="1">
        <v>418.0</v>
      </c>
      <c r="D670" s="1">
        <v>0.0</v>
      </c>
      <c r="E670" s="1" t="s">
        <v>10307</v>
      </c>
      <c r="F670" s="1" t="s">
        <v>32</v>
      </c>
      <c r="G670" s="1" t="s">
        <v>20</v>
      </c>
      <c r="H670" s="1" t="s">
        <v>12472</v>
      </c>
      <c r="I670" s="1" t="s">
        <v>12473</v>
      </c>
      <c r="J670" s="1" t="s">
        <v>12474</v>
      </c>
      <c r="K670" s="1" t="s">
        <v>12475</v>
      </c>
      <c r="L670" s="1">
        <v>-3.0</v>
      </c>
      <c r="M670" s="1">
        <v>0.011366666666666667</v>
      </c>
      <c r="N670" s="1">
        <v>10.153933333333333</v>
      </c>
      <c r="O670" s="1" t="s">
        <v>37</v>
      </c>
      <c r="P670" s="1" t="s">
        <v>12476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25</v>
      </c>
      <c r="B671" s="1" t="s">
        <v>17</v>
      </c>
      <c r="C671" s="1">
        <v>224.0</v>
      </c>
      <c r="D671" s="1">
        <v>0.0</v>
      </c>
      <c r="E671" s="2"/>
      <c r="F671" s="1" t="s">
        <v>19</v>
      </c>
      <c r="G671" s="1" t="s">
        <v>20</v>
      </c>
      <c r="H671" s="1" t="s">
        <v>12477</v>
      </c>
      <c r="I671" s="1" t="s">
        <v>12478</v>
      </c>
      <c r="J671" s="1" t="s">
        <v>12478</v>
      </c>
      <c r="K671" s="2"/>
      <c r="L671" s="1">
        <v>-9.0</v>
      </c>
      <c r="M671" s="1"/>
      <c r="N671" s="1">
        <v>5.669483333333333</v>
      </c>
      <c r="O671" s="1" t="s">
        <v>10259</v>
      </c>
      <c r="P671" s="1" t="s">
        <v>12479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195</v>
      </c>
      <c r="B672" s="1" t="s">
        <v>17</v>
      </c>
      <c r="C672" s="3">
        <v>329.0</v>
      </c>
      <c r="D672" s="1">
        <v>0.0</v>
      </c>
      <c r="E672" s="1" t="s">
        <v>12465</v>
      </c>
      <c r="F672" s="1" t="s">
        <v>19</v>
      </c>
      <c r="G672" s="1" t="s">
        <v>20</v>
      </c>
      <c r="H672" s="1" t="s">
        <v>12480</v>
      </c>
      <c r="I672" s="1" t="s">
        <v>12481</v>
      </c>
      <c r="J672" s="1" t="s">
        <v>12481</v>
      </c>
      <c r="K672" s="2"/>
      <c r="L672" s="1">
        <v>-6.0</v>
      </c>
      <c r="M672" s="1"/>
      <c r="N672" s="1">
        <v>8.351283333333333</v>
      </c>
      <c r="O672" s="1" t="s">
        <v>10259</v>
      </c>
      <c r="P672" s="1" t="s">
        <v>12482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16</v>
      </c>
      <c r="B673" s="1" t="s">
        <v>17</v>
      </c>
      <c r="C673" s="1">
        <v>421.0</v>
      </c>
      <c r="D673" s="1">
        <v>0.0</v>
      </c>
      <c r="E673" s="1" t="s">
        <v>18</v>
      </c>
      <c r="F673" s="1" t="s">
        <v>19</v>
      </c>
      <c r="G673" s="1" t="s">
        <v>20</v>
      </c>
      <c r="H673" s="1" t="s">
        <v>12483</v>
      </c>
      <c r="I673" s="1" t="s">
        <v>12484</v>
      </c>
      <c r="J673" s="1" t="s">
        <v>12484</v>
      </c>
      <c r="K673" s="2"/>
      <c r="L673" s="1">
        <v>-4.0</v>
      </c>
      <c r="M673" s="1"/>
      <c r="N673" s="1">
        <v>10.12985</v>
      </c>
      <c r="O673" s="1" t="s">
        <v>10263</v>
      </c>
      <c r="P673" s="1" t="s">
        <v>12485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195</v>
      </c>
      <c r="B674" s="1" t="s">
        <v>17</v>
      </c>
      <c r="C674" s="1">
        <v>528.0</v>
      </c>
      <c r="D674" s="1">
        <v>0.0</v>
      </c>
      <c r="E674" s="1" t="s">
        <v>5915</v>
      </c>
      <c r="F674" s="1" t="s">
        <v>19</v>
      </c>
      <c r="G674" s="1" t="s">
        <v>20</v>
      </c>
      <c r="H674" s="1" t="s">
        <v>12486</v>
      </c>
      <c r="I674" s="1" t="s">
        <v>12487</v>
      </c>
      <c r="J674" s="1" t="s">
        <v>12487</v>
      </c>
      <c r="K674" s="2"/>
      <c r="L674" s="1">
        <v>-7.0</v>
      </c>
      <c r="M674" s="1"/>
      <c r="N674" s="1">
        <v>12.0808</v>
      </c>
      <c r="O674" s="1" t="s">
        <v>10259</v>
      </c>
      <c r="P674" s="1" t="s">
        <v>12488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30</v>
      </c>
      <c r="B675" s="1" t="s">
        <v>17</v>
      </c>
      <c r="C675" s="1">
        <v>239.0</v>
      </c>
      <c r="D675" s="1">
        <v>11.0</v>
      </c>
      <c r="E675" s="1" t="s">
        <v>10307</v>
      </c>
      <c r="F675" s="1" t="s">
        <v>32</v>
      </c>
      <c r="G675" s="1" t="s">
        <v>20</v>
      </c>
      <c r="H675" s="1" t="s">
        <v>12489</v>
      </c>
      <c r="I675" s="1" t="s">
        <v>12490</v>
      </c>
      <c r="J675" s="1" t="s">
        <v>12491</v>
      </c>
      <c r="K675" s="1" t="s">
        <v>12492</v>
      </c>
      <c r="L675" s="1">
        <v>-9.0</v>
      </c>
      <c r="M675" s="1">
        <v>0.011716666666666667</v>
      </c>
      <c r="N675" s="1">
        <v>9.685683333333333</v>
      </c>
      <c r="O675" s="1" t="s">
        <v>37</v>
      </c>
      <c r="P675" s="1" t="s">
        <v>11290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25</v>
      </c>
      <c r="B676" s="1" t="s">
        <v>17</v>
      </c>
      <c r="C676" s="1">
        <v>593.0</v>
      </c>
      <c r="D676" s="1">
        <v>0.0</v>
      </c>
      <c r="E676" s="2"/>
      <c r="F676" s="1" t="s">
        <v>19</v>
      </c>
      <c r="G676" s="1" t="s">
        <v>26</v>
      </c>
      <c r="H676" s="1" t="s">
        <v>12493</v>
      </c>
      <c r="I676" s="1" t="s">
        <v>12494</v>
      </c>
      <c r="J676" s="1" t="s">
        <v>12494</v>
      </c>
      <c r="K676" s="2"/>
      <c r="L676" s="1">
        <v>-8.0</v>
      </c>
      <c r="M676" s="1"/>
      <c r="N676" s="1">
        <v>11.797983333333333</v>
      </c>
      <c r="O676" s="1" t="s">
        <v>10259</v>
      </c>
      <c r="P676" s="1" t="s">
        <v>12495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30</v>
      </c>
      <c r="B677" s="1" t="s">
        <v>17</v>
      </c>
      <c r="C677" s="1">
        <v>2032.0</v>
      </c>
      <c r="D677" s="1">
        <v>0.0</v>
      </c>
      <c r="E677" s="1" t="s">
        <v>10307</v>
      </c>
      <c r="F677" s="1" t="s">
        <v>32</v>
      </c>
      <c r="G677" s="1" t="s">
        <v>20</v>
      </c>
      <c r="H677" s="1" t="s">
        <v>12496</v>
      </c>
      <c r="I677" s="1" t="s">
        <v>12497</v>
      </c>
      <c r="J677" s="1" t="s">
        <v>12498</v>
      </c>
      <c r="K677" s="1" t="s">
        <v>12499</v>
      </c>
      <c r="L677" s="1">
        <v>1.0</v>
      </c>
      <c r="M677" s="1">
        <v>0.01625</v>
      </c>
      <c r="N677" s="1">
        <v>23.547333333333334</v>
      </c>
      <c r="O677" s="1" t="s">
        <v>37</v>
      </c>
      <c r="P677" s="1" t="s">
        <v>12500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17</v>
      </c>
      <c r="C678" s="3">
        <v>369.0</v>
      </c>
      <c r="D678" s="1">
        <v>0.0</v>
      </c>
      <c r="E678" s="1" t="s">
        <v>18</v>
      </c>
      <c r="F678" s="1" t="s">
        <v>19</v>
      </c>
      <c r="G678" s="1" t="s">
        <v>20</v>
      </c>
      <c r="H678" s="1" t="s">
        <v>12501</v>
      </c>
      <c r="I678" s="1" t="s">
        <v>12502</v>
      </c>
      <c r="J678" s="1" t="s">
        <v>12502</v>
      </c>
      <c r="K678" s="2"/>
      <c r="L678" s="1">
        <v>-6.0</v>
      </c>
      <c r="M678" s="1"/>
      <c r="N678" s="1">
        <v>8.561816666666667</v>
      </c>
      <c r="O678" s="1" t="s">
        <v>10263</v>
      </c>
      <c r="P678" s="1" t="s">
        <v>12503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195</v>
      </c>
      <c r="B679" s="1" t="s">
        <v>17</v>
      </c>
      <c r="C679" s="3">
        <v>464.0</v>
      </c>
      <c r="D679" s="1">
        <v>0.0</v>
      </c>
      <c r="E679" s="1" t="s">
        <v>985</v>
      </c>
      <c r="F679" s="1" t="s">
        <v>19</v>
      </c>
      <c r="G679" s="1" t="s">
        <v>20</v>
      </c>
      <c r="H679" s="1" t="s">
        <v>12504</v>
      </c>
      <c r="I679" s="1" t="s">
        <v>12505</v>
      </c>
      <c r="J679" s="1" t="s">
        <v>12505</v>
      </c>
      <c r="K679" s="2"/>
      <c r="L679" s="1">
        <v>-2.0</v>
      </c>
      <c r="M679" s="1"/>
      <c r="N679" s="1">
        <v>12.0579</v>
      </c>
      <c r="O679" s="1" t="s">
        <v>10259</v>
      </c>
      <c r="P679" s="1" t="s">
        <v>12506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30</v>
      </c>
      <c r="B680" s="1" t="s">
        <v>17</v>
      </c>
      <c r="C680" s="1">
        <v>219.0</v>
      </c>
      <c r="D680" s="1">
        <v>50.0</v>
      </c>
      <c r="E680" s="2"/>
      <c r="F680" s="1" t="s">
        <v>42</v>
      </c>
      <c r="G680" s="1" t="s">
        <v>20</v>
      </c>
      <c r="H680" s="1" t="s">
        <v>12507</v>
      </c>
      <c r="I680" s="1" t="s">
        <v>12508</v>
      </c>
      <c r="J680" s="1" t="s">
        <v>12508</v>
      </c>
      <c r="K680" s="2"/>
      <c r="L680" s="1">
        <v>-11.0</v>
      </c>
      <c r="M680" s="1"/>
      <c r="N680" s="1">
        <v>8.03285</v>
      </c>
      <c r="O680" s="1" t="s">
        <v>37</v>
      </c>
      <c r="P680" s="1" t="s">
        <v>12509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16</v>
      </c>
      <c r="B681" s="1" t="s">
        <v>17</v>
      </c>
      <c r="C681" s="1">
        <v>416.0</v>
      </c>
      <c r="D681" s="1">
        <v>0.0</v>
      </c>
      <c r="E681" s="1" t="s">
        <v>18</v>
      </c>
      <c r="F681" s="1" t="s">
        <v>19</v>
      </c>
      <c r="G681" s="1" t="s">
        <v>20</v>
      </c>
      <c r="H681" s="1" t="s">
        <v>12510</v>
      </c>
      <c r="I681" s="1" t="s">
        <v>12511</v>
      </c>
      <c r="J681" s="1" t="s">
        <v>12511</v>
      </c>
      <c r="K681" s="2"/>
      <c r="L681" s="1">
        <v>-9.0</v>
      </c>
      <c r="M681" s="1"/>
      <c r="N681" s="1">
        <v>8.08365</v>
      </c>
      <c r="O681" s="1" t="s">
        <v>10263</v>
      </c>
      <c r="P681" s="1" t="s">
        <v>12512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16</v>
      </c>
      <c r="B682" s="1" t="s">
        <v>1148</v>
      </c>
      <c r="C682" s="1">
        <v>413.0</v>
      </c>
      <c r="D682" s="1">
        <v>0.0</v>
      </c>
      <c r="E682" s="1" t="s">
        <v>18</v>
      </c>
      <c r="F682" s="1" t="s">
        <v>19</v>
      </c>
      <c r="G682" s="1" t="s">
        <v>20</v>
      </c>
      <c r="H682" s="1" t="s">
        <v>12513</v>
      </c>
      <c r="I682" s="2"/>
      <c r="J682" s="2"/>
      <c r="K682" s="2"/>
      <c r="L682" s="1">
        <v>0.0</v>
      </c>
      <c r="M682" s="1"/>
      <c r="N682" s="2"/>
      <c r="O682" s="1" t="s">
        <v>10263</v>
      </c>
      <c r="P682" s="1" t="s">
        <v>12514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16</v>
      </c>
      <c r="B683" s="1" t="s">
        <v>17</v>
      </c>
      <c r="C683" s="1">
        <v>264.0</v>
      </c>
      <c r="D683" s="1">
        <v>0.0</v>
      </c>
      <c r="E683" s="1" t="s">
        <v>18</v>
      </c>
      <c r="F683" s="1" t="s">
        <v>19</v>
      </c>
      <c r="G683" s="1" t="s">
        <v>20</v>
      </c>
      <c r="H683" s="1" t="s">
        <v>12515</v>
      </c>
      <c r="I683" s="1" t="s">
        <v>12516</v>
      </c>
      <c r="J683" s="1" t="s">
        <v>12516</v>
      </c>
      <c r="K683" s="2"/>
      <c r="L683" s="1">
        <v>-6.0</v>
      </c>
      <c r="M683" s="1"/>
      <c r="N683" s="1">
        <v>8.583016666666667</v>
      </c>
      <c r="O683" s="1" t="s">
        <v>10263</v>
      </c>
      <c r="P683" s="1" t="s">
        <v>11450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30</v>
      </c>
      <c r="B684" s="1" t="s">
        <v>17</v>
      </c>
      <c r="C684" s="3">
        <v>199.0</v>
      </c>
      <c r="D684" s="1">
        <v>50.0</v>
      </c>
      <c r="E684" s="2"/>
      <c r="F684" s="1" t="s">
        <v>42</v>
      </c>
      <c r="G684" s="1" t="s">
        <v>20</v>
      </c>
      <c r="H684" s="1" t="s">
        <v>12517</v>
      </c>
      <c r="I684" s="1" t="s">
        <v>12518</v>
      </c>
      <c r="J684" s="1" t="s">
        <v>12518</v>
      </c>
      <c r="K684" s="2"/>
      <c r="L684" s="1">
        <v>-11.0</v>
      </c>
      <c r="M684" s="1"/>
      <c r="N684" s="1">
        <v>9.832233333333333</v>
      </c>
      <c r="O684" s="1" t="s">
        <v>37</v>
      </c>
      <c r="P684" s="1" t="s">
        <v>10573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30</v>
      </c>
      <c r="B685" s="1" t="s">
        <v>17</v>
      </c>
      <c r="C685" s="1">
        <v>253.0</v>
      </c>
      <c r="D685" s="1">
        <v>73.0</v>
      </c>
      <c r="E685" s="2"/>
      <c r="F685" s="1" t="s">
        <v>42</v>
      </c>
      <c r="G685" s="1" t="s">
        <v>20</v>
      </c>
      <c r="H685" s="1" t="s">
        <v>12519</v>
      </c>
      <c r="I685" s="1" t="s">
        <v>12520</v>
      </c>
      <c r="J685" s="1" t="s">
        <v>12520</v>
      </c>
      <c r="K685" s="2"/>
      <c r="L685" s="1">
        <v>-8.0</v>
      </c>
      <c r="M685" s="1"/>
      <c r="N685" s="1">
        <v>27.91805</v>
      </c>
      <c r="O685" s="1" t="s">
        <v>37</v>
      </c>
      <c r="P685" s="1" t="s">
        <v>12521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99</v>
      </c>
      <c r="B686" s="1" t="s">
        <v>17</v>
      </c>
      <c r="C686" s="1">
        <v>49.0</v>
      </c>
      <c r="D686" s="1">
        <v>0.0</v>
      </c>
      <c r="E686" s="2"/>
      <c r="F686" s="1" t="s">
        <v>42</v>
      </c>
      <c r="G686" s="1" t="s">
        <v>26</v>
      </c>
      <c r="H686" s="1" t="s">
        <v>12522</v>
      </c>
      <c r="I686" s="1" t="s">
        <v>12523</v>
      </c>
      <c r="J686" s="1" t="s">
        <v>6965</v>
      </c>
      <c r="K686" s="2"/>
      <c r="L686" s="1">
        <v>297.0</v>
      </c>
      <c r="M686" s="1"/>
      <c r="N686" s="1">
        <v>16.488683333333334</v>
      </c>
      <c r="O686" s="1" t="s">
        <v>102</v>
      </c>
      <c r="P686" s="1" t="s">
        <v>12524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16</v>
      </c>
      <c r="B687" s="1" t="s">
        <v>17</v>
      </c>
      <c r="C687" s="1">
        <v>432.0</v>
      </c>
      <c r="D687" s="1">
        <v>0.0</v>
      </c>
      <c r="E687" s="1" t="s">
        <v>18</v>
      </c>
      <c r="F687" s="1" t="s">
        <v>19</v>
      </c>
      <c r="G687" s="1" t="s">
        <v>20</v>
      </c>
      <c r="H687" s="1" t="s">
        <v>12525</v>
      </c>
      <c r="I687" s="1" t="s">
        <v>12526</v>
      </c>
      <c r="J687" s="1" t="s">
        <v>12526</v>
      </c>
      <c r="K687" s="2"/>
      <c r="L687" s="1">
        <v>-4.0</v>
      </c>
      <c r="M687" s="1"/>
      <c r="N687" s="1">
        <v>10.6283</v>
      </c>
      <c r="O687" s="1" t="s">
        <v>10263</v>
      </c>
      <c r="P687" s="1" t="s">
        <v>12527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30</v>
      </c>
      <c r="B688" s="1" t="s">
        <v>17</v>
      </c>
      <c r="C688" s="1">
        <v>555.0</v>
      </c>
      <c r="D688" s="1">
        <v>0.0</v>
      </c>
      <c r="E688" s="1" t="s">
        <v>10952</v>
      </c>
      <c r="F688" s="1" t="s">
        <v>32</v>
      </c>
      <c r="G688" s="1" t="s">
        <v>26</v>
      </c>
      <c r="H688" s="1" t="s">
        <v>12528</v>
      </c>
      <c r="I688" s="1" t="s">
        <v>12529</v>
      </c>
      <c r="J688" s="1" t="s">
        <v>12530</v>
      </c>
      <c r="K688" s="1" t="s">
        <v>12531</v>
      </c>
      <c r="L688" s="1">
        <v>-7.0</v>
      </c>
      <c r="M688" s="1">
        <v>0.015766666666666665</v>
      </c>
      <c r="N688" s="1">
        <v>12.320383333333334</v>
      </c>
      <c r="O688" s="1" t="s">
        <v>37</v>
      </c>
      <c r="P688" s="1" t="s">
        <v>12532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99</v>
      </c>
      <c r="B689" s="1" t="s">
        <v>17</v>
      </c>
      <c r="C689" s="1">
        <v>309.0</v>
      </c>
      <c r="D689" s="1">
        <v>0.0</v>
      </c>
      <c r="E689" s="2"/>
      <c r="F689" s="1" t="s">
        <v>42</v>
      </c>
      <c r="G689" s="1" t="s">
        <v>26</v>
      </c>
      <c r="H689" s="1" t="s">
        <v>12533</v>
      </c>
      <c r="I689" s="1" t="s">
        <v>12534</v>
      </c>
      <c r="J689" s="1" t="s">
        <v>6965</v>
      </c>
      <c r="K689" s="2"/>
      <c r="L689" s="1">
        <v>331.0</v>
      </c>
      <c r="M689" s="1"/>
      <c r="N689" s="1">
        <v>3.2126</v>
      </c>
      <c r="O689" s="1" t="s">
        <v>102</v>
      </c>
      <c r="P689" s="1" t="s">
        <v>12535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25</v>
      </c>
      <c r="B690" s="1" t="s">
        <v>222</v>
      </c>
      <c r="C690" s="1">
        <v>264.0</v>
      </c>
      <c r="D690" s="1">
        <v>0.0</v>
      </c>
      <c r="E690" s="2"/>
      <c r="F690" s="1" t="s">
        <v>19</v>
      </c>
      <c r="G690" s="1" t="s">
        <v>20</v>
      </c>
      <c r="H690" s="1" t="s">
        <v>12536</v>
      </c>
      <c r="I690" s="1" t="s">
        <v>12537</v>
      </c>
      <c r="J690" s="1" t="s">
        <v>12537</v>
      </c>
      <c r="K690" s="2"/>
      <c r="L690" s="1">
        <v>-4.0</v>
      </c>
      <c r="M690" s="1"/>
      <c r="N690" s="1">
        <v>10.389166666666666</v>
      </c>
      <c r="O690" s="1" t="s">
        <v>10259</v>
      </c>
      <c r="P690" s="1" t="s">
        <v>10859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195</v>
      </c>
      <c r="B691" s="1" t="s">
        <v>222</v>
      </c>
      <c r="C691" s="1">
        <v>259.0</v>
      </c>
      <c r="D691" s="1">
        <v>0.0</v>
      </c>
      <c r="E691" s="1" t="s">
        <v>7476</v>
      </c>
      <c r="F691" s="1" t="s">
        <v>19</v>
      </c>
      <c r="G691" s="1" t="s">
        <v>20</v>
      </c>
      <c r="H691" s="1" t="s">
        <v>12538</v>
      </c>
      <c r="I691" s="1" t="s">
        <v>12539</v>
      </c>
      <c r="J691" s="1" t="s">
        <v>12539</v>
      </c>
      <c r="K691" s="2"/>
      <c r="L691" s="1">
        <v>-9.0</v>
      </c>
      <c r="M691" s="1"/>
      <c r="N691" s="1">
        <v>5.078883333333334</v>
      </c>
      <c r="O691" s="1" t="s">
        <v>10259</v>
      </c>
      <c r="P691" s="1" t="s">
        <v>12540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16</v>
      </c>
      <c r="B692" s="1" t="s">
        <v>17</v>
      </c>
      <c r="C692" s="1">
        <v>391.0</v>
      </c>
      <c r="D692" s="1">
        <v>0.0</v>
      </c>
      <c r="E692" s="1" t="s">
        <v>18</v>
      </c>
      <c r="F692" s="1" t="s">
        <v>19</v>
      </c>
      <c r="G692" s="1" t="s">
        <v>20</v>
      </c>
      <c r="H692" s="1" t="s">
        <v>12541</v>
      </c>
      <c r="I692" s="1" t="s">
        <v>12542</v>
      </c>
      <c r="J692" s="1" t="s">
        <v>12542</v>
      </c>
      <c r="K692" s="2"/>
      <c r="L692" s="1">
        <v>-8.0</v>
      </c>
      <c r="M692" s="1"/>
      <c r="N692" s="1">
        <v>6.9273</v>
      </c>
      <c r="O692" s="1" t="s">
        <v>10263</v>
      </c>
      <c r="P692" s="1" t="s">
        <v>12543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16</v>
      </c>
      <c r="B693" s="1" t="s">
        <v>17</v>
      </c>
      <c r="C693" s="1">
        <v>313.0</v>
      </c>
      <c r="D693" s="1">
        <v>0.0</v>
      </c>
      <c r="E693" s="1" t="s">
        <v>18</v>
      </c>
      <c r="F693" s="1" t="s">
        <v>19</v>
      </c>
      <c r="G693" s="1" t="s">
        <v>20</v>
      </c>
      <c r="H693" s="1" t="s">
        <v>12544</v>
      </c>
      <c r="I693" s="1" t="s">
        <v>12545</v>
      </c>
      <c r="J693" s="1" t="s">
        <v>12545</v>
      </c>
      <c r="K693" s="2"/>
      <c r="L693" s="1">
        <v>-5.0</v>
      </c>
      <c r="M693" s="1"/>
      <c r="N693" s="1">
        <v>9.669833333333333</v>
      </c>
      <c r="O693" s="1" t="s">
        <v>10263</v>
      </c>
      <c r="P693" s="1" t="s">
        <v>11072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30</v>
      </c>
      <c r="B694" s="1" t="s">
        <v>17</v>
      </c>
      <c r="C694" s="1">
        <v>250.0</v>
      </c>
      <c r="D694" s="1">
        <v>0.0</v>
      </c>
      <c r="E694" s="1" t="s">
        <v>10952</v>
      </c>
      <c r="F694" s="1" t="s">
        <v>32</v>
      </c>
      <c r="G694" s="1" t="s">
        <v>20</v>
      </c>
      <c r="H694" s="1" t="s">
        <v>12546</v>
      </c>
      <c r="I694" s="1" t="s">
        <v>12547</v>
      </c>
      <c r="J694" s="1" t="s">
        <v>12548</v>
      </c>
      <c r="K694" s="1" t="s">
        <v>12549</v>
      </c>
      <c r="L694" s="1">
        <v>-5.0</v>
      </c>
      <c r="M694" s="1">
        <v>0.00985</v>
      </c>
      <c r="N694" s="1">
        <v>11.235433333333333</v>
      </c>
      <c r="O694" s="1" t="s">
        <v>37</v>
      </c>
      <c r="P694" s="1" t="s">
        <v>10462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16</v>
      </c>
      <c r="B695" s="1" t="s">
        <v>17</v>
      </c>
      <c r="C695" s="1">
        <v>329.0</v>
      </c>
      <c r="D695" s="1">
        <v>0.0</v>
      </c>
      <c r="E695" s="1" t="s">
        <v>18</v>
      </c>
      <c r="F695" s="1" t="s">
        <v>19</v>
      </c>
      <c r="G695" s="1" t="s">
        <v>20</v>
      </c>
      <c r="H695" s="1" t="s">
        <v>12550</v>
      </c>
      <c r="I695" s="1" t="s">
        <v>12551</v>
      </c>
      <c r="J695" s="1" t="s">
        <v>12551</v>
      </c>
      <c r="K695" s="2"/>
      <c r="L695" s="1">
        <v>2.0</v>
      </c>
      <c r="M695" s="1"/>
      <c r="N695" s="1">
        <v>17.132066666666667</v>
      </c>
      <c r="O695" s="1" t="s">
        <v>10263</v>
      </c>
      <c r="P695" s="1" t="s">
        <v>12552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3" t="s">
        <v>17</v>
      </c>
      <c r="C696" s="1">
        <v>329.0</v>
      </c>
      <c r="D696" s="1">
        <v>0.0</v>
      </c>
      <c r="E696" s="1" t="s">
        <v>18</v>
      </c>
      <c r="F696" s="1" t="s">
        <v>19</v>
      </c>
      <c r="G696" s="1" t="s">
        <v>20</v>
      </c>
      <c r="H696" s="1" t="s">
        <v>12553</v>
      </c>
      <c r="I696" s="1" t="s">
        <v>12554</v>
      </c>
      <c r="J696" s="1" t="s">
        <v>12554</v>
      </c>
      <c r="K696" s="2"/>
      <c r="L696" s="1">
        <v>-3.0</v>
      </c>
      <c r="M696" s="1"/>
      <c r="N696" s="1">
        <v>11.56895</v>
      </c>
      <c r="O696" s="1" t="s">
        <v>10263</v>
      </c>
      <c r="P696" s="1" t="s">
        <v>10826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30</v>
      </c>
      <c r="B697" s="1" t="s">
        <v>17</v>
      </c>
      <c r="C697" s="1">
        <v>240.0</v>
      </c>
      <c r="D697" s="1">
        <v>69.0</v>
      </c>
      <c r="E697" s="2"/>
      <c r="F697" s="1" t="s">
        <v>42</v>
      </c>
      <c r="G697" s="1" t="s">
        <v>20</v>
      </c>
      <c r="H697" s="1" t="s">
        <v>12555</v>
      </c>
      <c r="I697" s="1" t="s">
        <v>12556</v>
      </c>
      <c r="J697" s="1" t="s">
        <v>12556</v>
      </c>
      <c r="K697" s="2"/>
      <c r="L697" s="1">
        <v>-5.0</v>
      </c>
      <c r="M697" s="1"/>
      <c r="N697" s="1">
        <v>12.933216666666667</v>
      </c>
      <c r="O697" s="1" t="s">
        <v>37</v>
      </c>
      <c r="P697" s="1" t="s">
        <v>10426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17</v>
      </c>
      <c r="C698" s="3">
        <v>508.0</v>
      </c>
      <c r="D698" s="1">
        <v>0.0</v>
      </c>
      <c r="E698" s="1" t="s">
        <v>18</v>
      </c>
      <c r="F698" s="1" t="s">
        <v>19</v>
      </c>
      <c r="G698" s="1" t="s">
        <v>20</v>
      </c>
      <c r="H698" s="1" t="s">
        <v>12557</v>
      </c>
      <c r="I698" s="1" t="s">
        <v>12558</v>
      </c>
      <c r="J698" s="1" t="s">
        <v>12558</v>
      </c>
      <c r="K698" s="2"/>
      <c r="L698" s="1">
        <v>-1.0</v>
      </c>
      <c r="M698" s="1"/>
      <c r="N698" s="1">
        <v>18.12395</v>
      </c>
      <c r="O698" s="1" t="s">
        <v>10263</v>
      </c>
      <c r="P698" s="1" t="s">
        <v>12559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99</v>
      </c>
      <c r="B699" s="1" t="s">
        <v>17</v>
      </c>
      <c r="C699" s="1">
        <v>152.0</v>
      </c>
      <c r="D699" s="1">
        <v>152.0</v>
      </c>
      <c r="E699" s="2"/>
      <c r="F699" s="1" t="s">
        <v>42</v>
      </c>
      <c r="G699" s="1" t="s">
        <v>26</v>
      </c>
      <c r="H699" s="1" t="s">
        <v>12560</v>
      </c>
      <c r="I699" s="1" t="s">
        <v>12561</v>
      </c>
      <c r="J699" s="1" t="s">
        <v>12561</v>
      </c>
      <c r="K699" s="2"/>
      <c r="L699" s="1">
        <v>0.0</v>
      </c>
      <c r="M699" s="1"/>
      <c r="N699" s="1">
        <v>5.893883333333333</v>
      </c>
      <c r="O699" s="1" t="s">
        <v>102</v>
      </c>
      <c r="P699" s="1" t="s">
        <v>12562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25</v>
      </c>
      <c r="B700" s="1" t="s">
        <v>17</v>
      </c>
      <c r="C700" s="1">
        <v>224.0</v>
      </c>
      <c r="D700" s="1">
        <v>0.0</v>
      </c>
      <c r="E700" s="2"/>
      <c r="F700" s="1" t="s">
        <v>19</v>
      </c>
      <c r="G700" s="1" t="s">
        <v>20</v>
      </c>
      <c r="H700" s="1" t="s">
        <v>12563</v>
      </c>
      <c r="I700" s="1" t="s">
        <v>12564</v>
      </c>
      <c r="J700" s="1" t="s">
        <v>12564</v>
      </c>
      <c r="K700" s="2"/>
      <c r="L700" s="1">
        <v>-7.0</v>
      </c>
      <c r="M700" s="1"/>
      <c r="N700" s="1">
        <v>7.4407</v>
      </c>
      <c r="O700" s="1" t="s">
        <v>10259</v>
      </c>
      <c r="P700" s="1" t="s">
        <v>12565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99</v>
      </c>
      <c r="B701" s="1" t="s">
        <v>17</v>
      </c>
      <c r="C701" s="1">
        <v>1.0</v>
      </c>
      <c r="D701" s="1">
        <v>482.0</v>
      </c>
      <c r="E701" s="1" t="s">
        <v>10952</v>
      </c>
      <c r="F701" s="1" t="s">
        <v>32</v>
      </c>
      <c r="G701" s="1" t="s">
        <v>26</v>
      </c>
      <c r="H701" s="1" t="s">
        <v>12566</v>
      </c>
      <c r="I701" s="1" t="s">
        <v>12567</v>
      </c>
      <c r="J701" s="1" t="s">
        <v>12568</v>
      </c>
      <c r="K701" s="1" t="s">
        <v>12569</v>
      </c>
      <c r="L701" s="1">
        <v>-6.0</v>
      </c>
      <c r="M701" s="1">
        <v>0.012883333333333333</v>
      </c>
      <c r="N701" s="1">
        <v>16.502466666666667</v>
      </c>
      <c r="O701" s="1" t="s">
        <v>102</v>
      </c>
      <c r="P701" s="1" t="s">
        <v>12570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16</v>
      </c>
      <c r="B702" s="1" t="s">
        <v>17</v>
      </c>
      <c r="C702" s="1">
        <v>321.0</v>
      </c>
      <c r="D702" s="1">
        <v>0.0</v>
      </c>
      <c r="E702" s="1" t="s">
        <v>18</v>
      </c>
      <c r="F702" s="1" t="s">
        <v>19</v>
      </c>
      <c r="G702" s="1" t="s">
        <v>20</v>
      </c>
      <c r="H702" s="1" t="s">
        <v>12571</v>
      </c>
      <c r="I702" s="1" t="s">
        <v>12572</v>
      </c>
      <c r="J702" s="1" t="s">
        <v>12572</v>
      </c>
      <c r="K702" s="2"/>
      <c r="L702" s="1">
        <v>-8.0</v>
      </c>
      <c r="M702" s="1"/>
      <c r="N702" s="1">
        <v>6.8312</v>
      </c>
      <c r="O702" s="1" t="s">
        <v>10263</v>
      </c>
      <c r="P702" s="1" t="s">
        <v>12573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17</v>
      </c>
      <c r="C703" s="1">
        <v>534.0</v>
      </c>
      <c r="D703" s="1">
        <v>0.0</v>
      </c>
      <c r="E703" s="1" t="s">
        <v>18</v>
      </c>
      <c r="F703" s="1" t="s">
        <v>19</v>
      </c>
      <c r="G703" s="1" t="s">
        <v>20</v>
      </c>
      <c r="H703" s="1" t="s">
        <v>12574</v>
      </c>
      <c r="I703" s="1" t="s">
        <v>12575</v>
      </c>
      <c r="J703" s="1" t="s">
        <v>12575</v>
      </c>
      <c r="K703" s="2"/>
      <c r="L703" s="1">
        <v>-11.0</v>
      </c>
      <c r="M703" s="1"/>
      <c r="N703" s="1">
        <v>8.815183333333334</v>
      </c>
      <c r="O703" s="1" t="s">
        <v>10263</v>
      </c>
      <c r="P703" s="1" t="s">
        <v>12576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16</v>
      </c>
      <c r="B704" s="1" t="s">
        <v>17</v>
      </c>
      <c r="C704" s="3">
        <v>378.0</v>
      </c>
      <c r="D704" s="1">
        <v>0.0</v>
      </c>
      <c r="E704" s="1" t="s">
        <v>18</v>
      </c>
      <c r="F704" s="1" t="s">
        <v>19</v>
      </c>
      <c r="G704" s="1" t="s">
        <v>20</v>
      </c>
      <c r="H704" s="1" t="s">
        <v>12577</v>
      </c>
      <c r="I704" s="1" t="s">
        <v>12578</v>
      </c>
      <c r="J704" s="1" t="s">
        <v>12578</v>
      </c>
      <c r="K704" s="2"/>
      <c r="L704" s="1">
        <v>-4.0</v>
      </c>
      <c r="M704" s="1"/>
      <c r="N704" s="1">
        <v>10.997283333333334</v>
      </c>
      <c r="O704" s="1" t="s">
        <v>10263</v>
      </c>
      <c r="P704" s="1" t="s">
        <v>12579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99</v>
      </c>
      <c r="B705" s="1" t="s">
        <v>17</v>
      </c>
      <c r="C705" s="3">
        <v>508.0</v>
      </c>
      <c r="D705" s="1">
        <v>0.0</v>
      </c>
      <c r="E705" s="1" t="s">
        <v>10952</v>
      </c>
      <c r="F705" s="1" t="s">
        <v>32</v>
      </c>
      <c r="G705" s="1" t="s">
        <v>26</v>
      </c>
      <c r="H705" s="1" t="s">
        <v>12580</v>
      </c>
      <c r="I705" s="1" t="s">
        <v>12581</v>
      </c>
      <c r="J705" s="1" t="s">
        <v>12582</v>
      </c>
      <c r="K705" s="1" t="s">
        <v>12583</v>
      </c>
      <c r="L705" s="1">
        <v>-20.0</v>
      </c>
      <c r="M705" s="1">
        <v>0.025116666666666666</v>
      </c>
      <c r="N705" s="1">
        <v>8.079416666666667</v>
      </c>
      <c r="O705" s="1" t="s">
        <v>102</v>
      </c>
      <c r="P705" s="1" t="s">
        <v>12584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30</v>
      </c>
      <c r="B706" s="1" t="s">
        <v>17</v>
      </c>
      <c r="C706" s="3">
        <v>219.0</v>
      </c>
      <c r="D706" s="1">
        <v>50.0</v>
      </c>
      <c r="E706" s="2"/>
      <c r="F706" s="1" t="s">
        <v>42</v>
      </c>
      <c r="G706" s="1" t="s">
        <v>51</v>
      </c>
      <c r="H706" s="1" t="s">
        <v>12585</v>
      </c>
      <c r="I706" s="1" t="s">
        <v>12586</v>
      </c>
      <c r="J706" s="1" t="s">
        <v>12586</v>
      </c>
      <c r="K706" s="2"/>
      <c r="L706" s="1">
        <v>-11.0</v>
      </c>
      <c r="M706" s="1"/>
      <c r="N706" s="1">
        <v>7.9801166666666665</v>
      </c>
      <c r="O706" s="1" t="s">
        <v>37</v>
      </c>
      <c r="P706" s="1" t="s">
        <v>12587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25</v>
      </c>
      <c r="B707" s="1" t="s">
        <v>17</v>
      </c>
      <c r="C707" s="1">
        <v>648.0</v>
      </c>
      <c r="D707" s="1">
        <v>0.0</v>
      </c>
      <c r="E707" s="2"/>
      <c r="F707" s="1" t="s">
        <v>19</v>
      </c>
      <c r="G707" s="1" t="s">
        <v>20</v>
      </c>
      <c r="H707" s="1" t="s">
        <v>12588</v>
      </c>
      <c r="I707" s="1" t="s">
        <v>12589</v>
      </c>
      <c r="J707" s="1" t="s">
        <v>12589</v>
      </c>
      <c r="K707" s="2"/>
      <c r="L707" s="1">
        <v>-8.0</v>
      </c>
      <c r="M707" s="1"/>
      <c r="N707" s="1">
        <v>11.431483333333333</v>
      </c>
      <c r="O707" s="1" t="s">
        <v>10259</v>
      </c>
      <c r="P707" s="1" t="s">
        <v>12590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16</v>
      </c>
      <c r="B708" s="1" t="s">
        <v>17</v>
      </c>
      <c r="C708" s="1">
        <v>508.0</v>
      </c>
      <c r="D708" s="1">
        <v>0.0</v>
      </c>
      <c r="E708" s="1" t="s">
        <v>18</v>
      </c>
      <c r="F708" s="1" t="s">
        <v>19</v>
      </c>
      <c r="G708" s="1" t="s">
        <v>20</v>
      </c>
      <c r="H708" s="1" t="s">
        <v>12591</v>
      </c>
      <c r="I708" s="1" t="s">
        <v>12592</v>
      </c>
      <c r="J708" s="1" t="s">
        <v>12592</v>
      </c>
      <c r="K708" s="2"/>
      <c r="L708" s="1">
        <v>-12.0</v>
      </c>
      <c r="M708" s="1"/>
      <c r="N708" s="1">
        <v>7.805</v>
      </c>
      <c r="O708" s="1" t="s">
        <v>10263</v>
      </c>
      <c r="P708" s="1" t="s">
        <v>12593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30</v>
      </c>
      <c r="B709" s="1" t="s">
        <v>17</v>
      </c>
      <c r="C709" s="1">
        <v>199.0</v>
      </c>
      <c r="D709" s="1">
        <v>50.0</v>
      </c>
      <c r="E709" s="2"/>
      <c r="F709" s="1" t="s">
        <v>42</v>
      </c>
      <c r="G709" s="1" t="s">
        <v>51</v>
      </c>
      <c r="H709" s="1" t="s">
        <v>12594</v>
      </c>
      <c r="I709" s="1" t="s">
        <v>12595</v>
      </c>
      <c r="J709" s="1" t="s">
        <v>12595</v>
      </c>
      <c r="K709" s="2"/>
      <c r="L709" s="1">
        <v>-6.0</v>
      </c>
      <c r="M709" s="1"/>
      <c r="N709" s="1">
        <v>12.975983333333334</v>
      </c>
      <c r="O709" s="1" t="s">
        <v>37</v>
      </c>
      <c r="P709" s="1" t="s">
        <v>10467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99</v>
      </c>
      <c r="B710" s="1" t="s">
        <v>17</v>
      </c>
      <c r="C710" s="3">
        <v>536.0</v>
      </c>
      <c r="D710" s="1">
        <v>0.0</v>
      </c>
      <c r="E710" s="1" t="s">
        <v>10952</v>
      </c>
      <c r="F710" s="1" t="s">
        <v>32</v>
      </c>
      <c r="G710" s="1" t="s">
        <v>26</v>
      </c>
      <c r="H710" s="1" t="s">
        <v>12596</v>
      </c>
      <c r="I710" s="1" t="s">
        <v>12597</v>
      </c>
      <c r="J710" s="1" t="s">
        <v>12598</v>
      </c>
      <c r="K710" s="1" t="s">
        <v>12599</v>
      </c>
      <c r="L710" s="1">
        <v>-12.0</v>
      </c>
      <c r="M710" s="1">
        <v>0.014916666666666667</v>
      </c>
      <c r="N710" s="1">
        <v>10.149433333333333</v>
      </c>
      <c r="O710" s="1" t="s">
        <v>102</v>
      </c>
      <c r="P710" s="1" t="s">
        <v>12600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99</v>
      </c>
      <c r="B711" s="1" t="s">
        <v>1148</v>
      </c>
      <c r="C711" s="1">
        <v>476.0</v>
      </c>
      <c r="D711" s="1">
        <v>0.0</v>
      </c>
      <c r="E711" s="2"/>
      <c r="F711" s="1" t="s">
        <v>42</v>
      </c>
      <c r="G711" s="1" t="s">
        <v>26</v>
      </c>
      <c r="H711" s="1" t="s">
        <v>12601</v>
      </c>
      <c r="I711" s="2"/>
      <c r="J711" s="2"/>
      <c r="K711" s="2"/>
      <c r="L711" s="1">
        <v>0.0</v>
      </c>
      <c r="M711" s="1"/>
      <c r="N711" s="2"/>
      <c r="O711" s="1" t="s">
        <v>102</v>
      </c>
      <c r="P711" s="1" t="s">
        <v>12602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16</v>
      </c>
      <c r="B712" s="1" t="s">
        <v>17</v>
      </c>
      <c r="C712" s="1">
        <v>264.0</v>
      </c>
      <c r="D712" s="1">
        <v>0.0</v>
      </c>
      <c r="E712" s="1" t="s">
        <v>18</v>
      </c>
      <c r="F712" s="1" t="s">
        <v>19</v>
      </c>
      <c r="G712" s="1" t="s">
        <v>20</v>
      </c>
      <c r="H712" s="1" t="s">
        <v>12603</v>
      </c>
      <c r="I712" s="1" t="s">
        <v>12604</v>
      </c>
      <c r="J712" s="1" t="s">
        <v>12604</v>
      </c>
      <c r="K712" s="2"/>
      <c r="L712" s="1">
        <v>4.0</v>
      </c>
      <c r="M712" s="1"/>
      <c r="N712" s="1">
        <v>19.917866666666665</v>
      </c>
      <c r="O712" s="1" t="s">
        <v>10263</v>
      </c>
      <c r="P712" s="1" t="s">
        <v>10683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195</v>
      </c>
      <c r="B713" s="1" t="s">
        <v>17</v>
      </c>
      <c r="C713" s="1">
        <v>264.0</v>
      </c>
      <c r="D713" s="1">
        <v>0.0</v>
      </c>
      <c r="E713" s="1" t="s">
        <v>12605</v>
      </c>
      <c r="F713" s="1" t="s">
        <v>19</v>
      </c>
      <c r="G713" s="1" t="s">
        <v>20</v>
      </c>
      <c r="H713" s="1" t="s">
        <v>12606</v>
      </c>
      <c r="I713" s="1" t="s">
        <v>12607</v>
      </c>
      <c r="J713" s="1" t="s">
        <v>12607</v>
      </c>
      <c r="K713" s="2"/>
      <c r="L713" s="1">
        <v>0.0</v>
      </c>
      <c r="M713" s="1"/>
      <c r="N713" s="1">
        <v>15.094066666666667</v>
      </c>
      <c r="O713" s="1" t="s">
        <v>10259</v>
      </c>
      <c r="P713" s="1" t="s">
        <v>12608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16</v>
      </c>
      <c r="B714" s="1" t="s">
        <v>17</v>
      </c>
      <c r="C714" s="1">
        <v>329.0</v>
      </c>
      <c r="D714" s="1">
        <v>0.0</v>
      </c>
      <c r="E714" s="1" t="s">
        <v>18</v>
      </c>
      <c r="F714" s="1" t="s">
        <v>19</v>
      </c>
      <c r="G714" s="1" t="s">
        <v>20</v>
      </c>
      <c r="H714" s="1" t="s">
        <v>12609</v>
      </c>
      <c r="I714" s="1" t="s">
        <v>12610</v>
      </c>
      <c r="J714" s="1" t="s">
        <v>12610</v>
      </c>
      <c r="K714" s="2"/>
      <c r="L714" s="1">
        <v>-5.0</v>
      </c>
      <c r="M714" s="1"/>
      <c r="N714" s="1">
        <v>9.93865</v>
      </c>
      <c r="O714" s="1" t="s">
        <v>10263</v>
      </c>
      <c r="P714" s="1" t="s">
        <v>12611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195</v>
      </c>
      <c r="B715" s="1" t="s">
        <v>17</v>
      </c>
      <c r="C715" s="1">
        <v>788.0</v>
      </c>
      <c r="D715" s="1">
        <v>0.0</v>
      </c>
      <c r="E715" s="1" t="s">
        <v>12612</v>
      </c>
      <c r="F715" s="1" t="s">
        <v>19</v>
      </c>
      <c r="G715" s="1" t="s">
        <v>20</v>
      </c>
      <c r="H715" s="1" t="s">
        <v>12613</v>
      </c>
      <c r="I715" s="1" t="s">
        <v>12614</v>
      </c>
      <c r="J715" s="1" t="s">
        <v>12614</v>
      </c>
      <c r="K715" s="2"/>
      <c r="L715" s="1">
        <v>-3.0</v>
      </c>
      <c r="M715" s="1"/>
      <c r="N715" s="1">
        <v>16.9802</v>
      </c>
      <c r="O715" s="1" t="s">
        <v>10259</v>
      </c>
      <c r="P715" s="1" t="s">
        <v>12615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99</v>
      </c>
      <c r="B716" s="1" t="s">
        <v>17</v>
      </c>
      <c r="C716" s="1">
        <v>238.0</v>
      </c>
      <c r="D716" s="1">
        <v>0.0</v>
      </c>
      <c r="E716" s="2"/>
      <c r="F716" s="1" t="s">
        <v>42</v>
      </c>
      <c r="G716" s="1" t="s">
        <v>26</v>
      </c>
      <c r="H716" s="1" t="s">
        <v>12616</v>
      </c>
      <c r="I716" s="1" t="s">
        <v>12617</v>
      </c>
      <c r="J716" s="1" t="s">
        <v>12617</v>
      </c>
      <c r="K716" s="2"/>
      <c r="L716" s="1">
        <v>-1.0</v>
      </c>
      <c r="M716" s="1"/>
      <c r="N716" s="1">
        <v>4.7505</v>
      </c>
      <c r="O716" s="1" t="s">
        <v>102</v>
      </c>
      <c r="P716" s="1" t="s">
        <v>12618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25</v>
      </c>
      <c r="B717" s="1" t="s">
        <v>17</v>
      </c>
      <c r="C717" s="1">
        <v>455.0</v>
      </c>
      <c r="D717" s="1">
        <v>0.0</v>
      </c>
      <c r="E717" s="2"/>
      <c r="F717" s="1" t="s">
        <v>19</v>
      </c>
      <c r="G717" s="1" t="s">
        <v>26</v>
      </c>
      <c r="H717" s="1" t="s">
        <v>12619</v>
      </c>
      <c r="I717" s="1" t="s">
        <v>12620</v>
      </c>
      <c r="J717" s="1" t="s">
        <v>12620</v>
      </c>
      <c r="K717" s="2"/>
      <c r="L717" s="1">
        <v>-6.0</v>
      </c>
      <c r="M717" s="1"/>
      <c r="N717" s="1">
        <v>8.846233333333334</v>
      </c>
      <c r="O717" s="1" t="s">
        <v>10259</v>
      </c>
      <c r="P717" s="1" t="s">
        <v>12621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30</v>
      </c>
      <c r="B718" s="1" t="s">
        <v>17</v>
      </c>
      <c r="C718" s="3">
        <v>212.0</v>
      </c>
      <c r="D718" s="1">
        <v>94.0</v>
      </c>
      <c r="E718" s="2"/>
      <c r="F718" s="1" t="s">
        <v>42</v>
      </c>
      <c r="G718" s="1" t="s">
        <v>20</v>
      </c>
      <c r="H718" s="1" t="s">
        <v>12622</v>
      </c>
      <c r="I718" s="1" t="s">
        <v>12623</v>
      </c>
      <c r="J718" s="1" t="s">
        <v>12623</v>
      </c>
      <c r="K718" s="2"/>
      <c r="L718" s="1">
        <v>-9.0</v>
      </c>
      <c r="M718" s="1"/>
      <c r="N718" s="1">
        <v>8.81815</v>
      </c>
      <c r="O718" s="1" t="s">
        <v>37</v>
      </c>
      <c r="P718" s="1" t="s">
        <v>12624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16</v>
      </c>
      <c r="B719" s="1" t="s">
        <v>17</v>
      </c>
      <c r="C719" s="3">
        <v>264.0</v>
      </c>
      <c r="D719" s="1">
        <v>0.0</v>
      </c>
      <c r="E719" s="1" t="s">
        <v>18</v>
      </c>
      <c r="F719" s="1" t="s">
        <v>19</v>
      </c>
      <c r="G719" s="1" t="s">
        <v>20</v>
      </c>
      <c r="H719" s="1" t="s">
        <v>12625</v>
      </c>
      <c r="I719" s="1" t="s">
        <v>12626</v>
      </c>
      <c r="J719" s="1" t="s">
        <v>12626</v>
      </c>
      <c r="K719" s="2"/>
      <c r="L719" s="1">
        <v>-6.0</v>
      </c>
      <c r="M719" s="1"/>
      <c r="N719" s="1">
        <v>8.531933333333333</v>
      </c>
      <c r="O719" s="1" t="s">
        <v>10263</v>
      </c>
      <c r="P719" s="1" t="s">
        <v>12627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16</v>
      </c>
      <c r="B720" s="1" t="s">
        <v>17</v>
      </c>
      <c r="C720" s="1">
        <v>683.0</v>
      </c>
      <c r="D720" s="1">
        <v>0.0</v>
      </c>
      <c r="E720" s="1" t="s">
        <v>18</v>
      </c>
      <c r="F720" s="1" t="s">
        <v>19</v>
      </c>
      <c r="G720" s="1" t="s">
        <v>20</v>
      </c>
      <c r="H720" s="1" t="s">
        <v>12628</v>
      </c>
      <c r="I720" s="1" t="s">
        <v>12629</v>
      </c>
      <c r="J720" s="1" t="s">
        <v>12629</v>
      </c>
      <c r="K720" s="2"/>
      <c r="L720" s="1">
        <v>-6.0</v>
      </c>
      <c r="M720" s="1"/>
      <c r="N720" s="1">
        <v>13.947733333333334</v>
      </c>
      <c r="O720" s="1" t="s">
        <v>10263</v>
      </c>
      <c r="P720" s="1" t="s">
        <v>12630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16</v>
      </c>
      <c r="B721" s="1" t="s">
        <v>17</v>
      </c>
      <c r="C721" s="1">
        <v>364.0</v>
      </c>
      <c r="D721" s="1">
        <v>0.0</v>
      </c>
      <c r="E721" s="1" t="s">
        <v>18</v>
      </c>
      <c r="F721" s="1" t="s">
        <v>19</v>
      </c>
      <c r="G721" s="1" t="s">
        <v>20</v>
      </c>
      <c r="H721" s="1" t="s">
        <v>12631</v>
      </c>
      <c r="I721" s="1" t="s">
        <v>12632</v>
      </c>
      <c r="J721" s="1" t="s">
        <v>12632</v>
      </c>
      <c r="K721" s="2"/>
      <c r="L721" s="1">
        <v>-6.0</v>
      </c>
      <c r="M721" s="1"/>
      <c r="N721" s="1">
        <v>8.746</v>
      </c>
      <c r="O721" s="1" t="s">
        <v>10263</v>
      </c>
      <c r="P721" s="1" t="s">
        <v>12633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16</v>
      </c>
      <c r="B722" s="1" t="s">
        <v>17</v>
      </c>
      <c r="C722" s="3">
        <v>728.0</v>
      </c>
      <c r="D722" s="1">
        <v>0.0</v>
      </c>
      <c r="E722" s="1" t="s">
        <v>18</v>
      </c>
      <c r="F722" s="1" t="s">
        <v>19</v>
      </c>
      <c r="G722" s="1" t="s">
        <v>20</v>
      </c>
      <c r="H722" s="1" t="s">
        <v>12634</v>
      </c>
      <c r="I722" s="1" t="s">
        <v>12635</v>
      </c>
      <c r="J722" s="1" t="s">
        <v>12635</v>
      </c>
      <c r="K722" s="2"/>
      <c r="L722" s="1">
        <v>0.0</v>
      </c>
      <c r="M722" s="1"/>
      <c r="N722" s="1">
        <v>20.224716666666666</v>
      </c>
      <c r="O722" s="1" t="s">
        <v>10263</v>
      </c>
      <c r="P722" s="1" t="s">
        <v>12636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25</v>
      </c>
      <c r="B723" s="1" t="s">
        <v>17</v>
      </c>
      <c r="C723" s="1">
        <v>528.0</v>
      </c>
      <c r="D723" s="1">
        <v>0.0</v>
      </c>
      <c r="E723" s="2"/>
      <c r="F723" s="1" t="s">
        <v>19</v>
      </c>
      <c r="G723" s="1" t="s">
        <v>20</v>
      </c>
      <c r="H723" s="1" t="s">
        <v>12637</v>
      </c>
      <c r="I723" s="1" t="s">
        <v>12638</v>
      </c>
      <c r="J723" s="1" t="s">
        <v>12638</v>
      </c>
      <c r="K723" s="2"/>
      <c r="L723" s="1">
        <v>-2.0</v>
      </c>
      <c r="M723" s="1"/>
      <c r="N723" s="1">
        <v>17.17475</v>
      </c>
      <c r="O723" s="1" t="s">
        <v>10259</v>
      </c>
      <c r="P723" s="1" t="s">
        <v>12639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25</v>
      </c>
      <c r="B724" s="1" t="s">
        <v>17</v>
      </c>
      <c r="C724" s="1">
        <v>373.0</v>
      </c>
      <c r="D724" s="1">
        <v>0.0</v>
      </c>
      <c r="E724" s="2"/>
      <c r="F724" s="1" t="s">
        <v>19</v>
      </c>
      <c r="G724" s="1" t="s">
        <v>20</v>
      </c>
      <c r="H724" s="1" t="s">
        <v>12640</v>
      </c>
      <c r="I724" s="1" t="s">
        <v>12641</v>
      </c>
      <c r="J724" s="1" t="s">
        <v>12641</v>
      </c>
      <c r="K724" s="2"/>
      <c r="L724" s="1">
        <v>-6.0</v>
      </c>
      <c r="M724" s="1"/>
      <c r="N724" s="1">
        <v>8.62515</v>
      </c>
      <c r="O724" s="1" t="s">
        <v>10259</v>
      </c>
      <c r="P724" s="1" t="s">
        <v>12642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30</v>
      </c>
      <c r="B725" s="1" t="s">
        <v>17</v>
      </c>
      <c r="C725" s="1">
        <v>199.0</v>
      </c>
      <c r="D725" s="1">
        <v>50.0</v>
      </c>
      <c r="E725" s="2"/>
      <c r="F725" s="1" t="s">
        <v>42</v>
      </c>
      <c r="G725" s="1" t="s">
        <v>26</v>
      </c>
      <c r="H725" s="1" t="s">
        <v>12643</v>
      </c>
      <c r="I725" s="1" t="s">
        <v>12644</v>
      </c>
      <c r="J725" s="1" t="s">
        <v>12644</v>
      </c>
      <c r="K725" s="2"/>
      <c r="L725" s="1">
        <v>-7.0</v>
      </c>
      <c r="M725" s="1"/>
      <c r="N725" s="1">
        <v>11.961</v>
      </c>
      <c r="O725" s="1" t="s">
        <v>37</v>
      </c>
      <c r="P725" s="1" t="s">
        <v>12645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25</v>
      </c>
      <c r="B726" s="1" t="s">
        <v>17</v>
      </c>
      <c r="C726" s="3">
        <v>378.0</v>
      </c>
      <c r="D726" s="1">
        <v>0.0</v>
      </c>
      <c r="E726" s="2"/>
      <c r="F726" s="1" t="s">
        <v>19</v>
      </c>
      <c r="G726" s="1" t="s">
        <v>20</v>
      </c>
      <c r="H726" s="1" t="s">
        <v>12646</v>
      </c>
      <c r="I726" s="1" t="s">
        <v>12647</v>
      </c>
      <c r="J726" s="1" t="s">
        <v>12647</v>
      </c>
      <c r="K726" s="2"/>
      <c r="L726" s="1">
        <v>-7.0</v>
      </c>
      <c r="M726" s="1"/>
      <c r="N726" s="1">
        <v>7.748283333333333</v>
      </c>
      <c r="O726" s="1" t="s">
        <v>10259</v>
      </c>
      <c r="P726" s="1" t="s">
        <v>12648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16</v>
      </c>
      <c r="B727" s="1" t="s">
        <v>17</v>
      </c>
      <c r="C727" s="3">
        <v>666.0</v>
      </c>
      <c r="D727" s="1">
        <v>0.0</v>
      </c>
      <c r="E727" s="1" t="s">
        <v>18</v>
      </c>
      <c r="F727" s="1" t="s">
        <v>19</v>
      </c>
      <c r="G727" s="1" t="s">
        <v>20</v>
      </c>
      <c r="H727" s="1" t="s">
        <v>12649</v>
      </c>
      <c r="I727" s="1" t="s">
        <v>12650</v>
      </c>
      <c r="J727" s="1" t="s">
        <v>12650</v>
      </c>
      <c r="K727" s="2"/>
      <c r="L727" s="1">
        <v>-6.0</v>
      </c>
      <c r="M727" s="1"/>
      <c r="N727" s="1">
        <v>13.702116666666667</v>
      </c>
      <c r="O727" s="1" t="s">
        <v>10263</v>
      </c>
      <c r="P727" s="1" t="s">
        <v>12651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195</v>
      </c>
      <c r="B728" s="1" t="s">
        <v>17</v>
      </c>
      <c r="C728" s="1">
        <v>394.0</v>
      </c>
      <c r="D728" s="1">
        <v>0.0</v>
      </c>
      <c r="E728" s="1" t="s">
        <v>10531</v>
      </c>
      <c r="F728" s="1" t="s">
        <v>19</v>
      </c>
      <c r="G728" s="1" t="s">
        <v>20</v>
      </c>
      <c r="H728" s="1" t="s">
        <v>12652</v>
      </c>
      <c r="I728" s="1" t="s">
        <v>12653</v>
      </c>
      <c r="J728" s="1" t="s">
        <v>12653</v>
      </c>
      <c r="K728" s="2"/>
      <c r="L728" s="1">
        <v>-3.0</v>
      </c>
      <c r="M728" s="1"/>
      <c r="N728" s="1">
        <v>11.698283333333332</v>
      </c>
      <c r="O728" s="1" t="s">
        <v>10259</v>
      </c>
      <c r="P728" s="1" t="s">
        <v>12654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25</v>
      </c>
      <c r="B729" s="1" t="s">
        <v>17</v>
      </c>
      <c r="C729" s="3">
        <v>617.0</v>
      </c>
      <c r="D729" s="1">
        <v>0.0</v>
      </c>
      <c r="E729" s="2"/>
      <c r="F729" s="1" t="s">
        <v>19</v>
      </c>
      <c r="G729" s="1" t="s">
        <v>20</v>
      </c>
      <c r="H729" s="1" t="s">
        <v>12655</v>
      </c>
      <c r="I729" s="1" t="s">
        <v>12656</v>
      </c>
      <c r="J729" s="1" t="s">
        <v>12656</v>
      </c>
      <c r="K729" s="2"/>
      <c r="L729" s="1">
        <v>-4.0</v>
      </c>
      <c r="M729" s="1"/>
      <c r="N729" s="1">
        <v>15.078466666666667</v>
      </c>
      <c r="O729" s="1" t="s">
        <v>10259</v>
      </c>
      <c r="P729" s="1" t="s">
        <v>12657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25</v>
      </c>
      <c r="B730" s="1" t="s">
        <v>1148</v>
      </c>
      <c r="C730" s="3">
        <v>617.0</v>
      </c>
      <c r="D730" s="1">
        <v>0.0</v>
      </c>
      <c r="E730" s="2"/>
      <c r="F730" s="1" t="s">
        <v>19</v>
      </c>
      <c r="G730" s="1" t="s">
        <v>20</v>
      </c>
      <c r="H730" s="1" t="s">
        <v>12658</v>
      </c>
      <c r="I730" s="2"/>
      <c r="J730" s="2"/>
      <c r="K730" s="2"/>
      <c r="L730" s="1">
        <v>0.0</v>
      </c>
      <c r="M730" s="1"/>
      <c r="N730" s="2"/>
      <c r="O730" s="1" t="s">
        <v>10259</v>
      </c>
      <c r="P730" s="1" t="s">
        <v>12657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30</v>
      </c>
      <c r="B731" s="1" t="s">
        <v>17</v>
      </c>
      <c r="C731" s="1">
        <v>255.0</v>
      </c>
      <c r="D731" s="1">
        <v>0.0</v>
      </c>
      <c r="E731" s="1" t="s">
        <v>18</v>
      </c>
      <c r="F731" s="1" t="s">
        <v>32</v>
      </c>
      <c r="G731" s="1" t="s">
        <v>20</v>
      </c>
      <c r="H731" s="1" t="s">
        <v>12659</v>
      </c>
      <c r="I731" s="1" t="s">
        <v>12660</v>
      </c>
      <c r="J731" s="1" t="s">
        <v>12661</v>
      </c>
      <c r="K731" s="1" t="s">
        <v>12662</v>
      </c>
      <c r="L731" s="1">
        <v>7.0</v>
      </c>
      <c r="M731" s="1">
        <v>8.062216666666666</v>
      </c>
      <c r="N731" s="1">
        <v>8.724633333333333</v>
      </c>
      <c r="O731" s="1" t="s">
        <v>37</v>
      </c>
      <c r="P731" s="1" t="s">
        <v>12663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30</v>
      </c>
      <c r="B732" s="1" t="s">
        <v>17</v>
      </c>
      <c r="C732" s="1">
        <v>309.0</v>
      </c>
      <c r="D732" s="1">
        <v>0.0</v>
      </c>
      <c r="E732" s="1" t="s">
        <v>10952</v>
      </c>
      <c r="F732" s="1" t="s">
        <v>32</v>
      </c>
      <c r="G732" s="1" t="s">
        <v>20</v>
      </c>
      <c r="H732" s="1" t="s">
        <v>12664</v>
      </c>
      <c r="I732" s="1" t="s">
        <v>12665</v>
      </c>
      <c r="J732" s="1" t="s">
        <v>12666</v>
      </c>
      <c r="K732" s="1" t="s">
        <v>12667</v>
      </c>
      <c r="L732" s="1">
        <v>-6.0</v>
      </c>
      <c r="M732" s="1">
        <v>0.013166666666666667</v>
      </c>
      <c r="N732" s="1">
        <v>14.989633333333334</v>
      </c>
      <c r="O732" s="1" t="s">
        <v>37</v>
      </c>
      <c r="P732" s="1" t="s">
        <v>12668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30</v>
      </c>
      <c r="B733" s="1" t="s">
        <v>17</v>
      </c>
      <c r="C733" s="1">
        <v>233.0</v>
      </c>
      <c r="D733" s="1">
        <v>53.0</v>
      </c>
      <c r="E733" s="2"/>
      <c r="F733" s="1" t="s">
        <v>42</v>
      </c>
      <c r="G733" s="1" t="s">
        <v>26</v>
      </c>
      <c r="H733" s="1" t="s">
        <v>12669</v>
      </c>
      <c r="I733" s="1" t="s">
        <v>12670</v>
      </c>
      <c r="J733" s="1" t="s">
        <v>12670</v>
      </c>
      <c r="K733" s="2"/>
      <c r="L733" s="1">
        <v>-12.0</v>
      </c>
      <c r="M733" s="1"/>
      <c r="N733" s="1">
        <v>6.965166666666667</v>
      </c>
      <c r="O733" s="1" t="s">
        <v>37</v>
      </c>
      <c r="P733" s="1" t="s">
        <v>12671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16</v>
      </c>
      <c r="B734" s="1" t="s">
        <v>17</v>
      </c>
      <c r="C734" s="1">
        <v>329.0</v>
      </c>
      <c r="D734" s="1">
        <v>0.0</v>
      </c>
      <c r="E734" s="1" t="s">
        <v>18</v>
      </c>
      <c r="F734" s="1" t="s">
        <v>19</v>
      </c>
      <c r="G734" s="1" t="s">
        <v>20</v>
      </c>
      <c r="H734" s="1" t="s">
        <v>12672</v>
      </c>
      <c r="I734" s="1" t="s">
        <v>12673</v>
      </c>
      <c r="J734" s="1" t="s">
        <v>12673</v>
      </c>
      <c r="K734" s="2"/>
      <c r="L734" s="1">
        <v>-9.0</v>
      </c>
      <c r="M734" s="1"/>
      <c r="N734" s="1">
        <v>5.255333333333334</v>
      </c>
      <c r="O734" s="1" t="s">
        <v>10263</v>
      </c>
      <c r="P734" s="1" t="s">
        <v>12674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30</v>
      </c>
      <c r="B735" s="1" t="s">
        <v>17</v>
      </c>
      <c r="C735" s="1">
        <v>567.0</v>
      </c>
      <c r="D735" s="1">
        <v>0.0</v>
      </c>
      <c r="E735" s="1" t="s">
        <v>10952</v>
      </c>
      <c r="F735" s="1" t="s">
        <v>32</v>
      </c>
      <c r="G735" s="1" t="s">
        <v>20</v>
      </c>
      <c r="H735" s="1" t="s">
        <v>12675</v>
      </c>
      <c r="I735" s="1" t="s">
        <v>12676</v>
      </c>
      <c r="J735" s="1" t="s">
        <v>12677</v>
      </c>
      <c r="K735" s="1" t="s">
        <v>12678</v>
      </c>
      <c r="L735" s="1">
        <v>-15.0</v>
      </c>
      <c r="M735" s="1">
        <v>0.025616666666666666</v>
      </c>
      <c r="N735" s="1">
        <v>7.85705</v>
      </c>
      <c r="O735" s="1" t="s">
        <v>37</v>
      </c>
      <c r="P735" s="1" t="s">
        <v>12679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16</v>
      </c>
      <c r="B736" s="1" t="s">
        <v>17</v>
      </c>
      <c r="C736" s="1">
        <v>413.0</v>
      </c>
      <c r="D736" s="1">
        <v>0.0</v>
      </c>
      <c r="E736" s="1" t="s">
        <v>18</v>
      </c>
      <c r="F736" s="1" t="s">
        <v>19</v>
      </c>
      <c r="G736" s="1" t="s">
        <v>20</v>
      </c>
      <c r="H736" s="1" t="s">
        <v>12680</v>
      </c>
      <c r="I736" s="1" t="s">
        <v>12681</v>
      </c>
      <c r="J736" s="1" t="s">
        <v>12681</v>
      </c>
      <c r="K736" s="2"/>
      <c r="L736" s="1">
        <v>-6.0</v>
      </c>
      <c r="M736" s="1"/>
      <c r="N736" s="1">
        <v>8.8586</v>
      </c>
      <c r="O736" s="1" t="s">
        <v>10263</v>
      </c>
      <c r="P736" s="1" t="s">
        <v>12682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16</v>
      </c>
      <c r="B737" s="1" t="s">
        <v>17</v>
      </c>
      <c r="C737" s="1">
        <v>462.0</v>
      </c>
      <c r="D737" s="1">
        <v>0.0</v>
      </c>
      <c r="E737" s="1" t="s">
        <v>18</v>
      </c>
      <c r="F737" s="1" t="s">
        <v>19</v>
      </c>
      <c r="G737" s="1" t="s">
        <v>20</v>
      </c>
      <c r="H737" s="1" t="s">
        <v>12683</v>
      </c>
      <c r="I737" s="1" t="s">
        <v>12684</v>
      </c>
      <c r="J737" s="1" t="s">
        <v>12684</v>
      </c>
      <c r="K737" s="2"/>
      <c r="L737" s="1">
        <v>-8.0</v>
      </c>
      <c r="M737" s="1"/>
      <c r="N737" s="1">
        <v>10.257933333333334</v>
      </c>
      <c r="O737" s="1" t="s">
        <v>10263</v>
      </c>
      <c r="P737" s="1" t="s">
        <v>12685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195</v>
      </c>
      <c r="B738" s="1" t="s">
        <v>17</v>
      </c>
      <c r="C738" s="1">
        <v>329.0</v>
      </c>
      <c r="D738" s="1">
        <v>0.0</v>
      </c>
      <c r="E738" s="1" t="s">
        <v>8827</v>
      </c>
      <c r="F738" s="1" t="s">
        <v>19</v>
      </c>
      <c r="G738" s="1" t="s">
        <v>20</v>
      </c>
      <c r="H738" s="1" t="s">
        <v>12686</v>
      </c>
      <c r="I738" s="1" t="s">
        <v>12687</v>
      </c>
      <c r="J738" s="1" t="s">
        <v>12687</v>
      </c>
      <c r="K738" s="2"/>
      <c r="L738" s="1">
        <v>-7.0</v>
      </c>
      <c r="M738" s="1"/>
      <c r="N738" s="1">
        <v>7.0902</v>
      </c>
      <c r="O738" s="1" t="s">
        <v>10259</v>
      </c>
      <c r="P738" s="1" t="s">
        <v>2478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30</v>
      </c>
      <c r="B739" s="1" t="s">
        <v>17</v>
      </c>
      <c r="C739" s="1">
        <v>326.0</v>
      </c>
      <c r="D739" s="1">
        <v>0.0</v>
      </c>
      <c r="E739" s="1" t="s">
        <v>18</v>
      </c>
      <c r="F739" s="1" t="s">
        <v>32</v>
      </c>
      <c r="G739" s="1" t="s">
        <v>20</v>
      </c>
      <c r="H739" s="1" t="s">
        <v>12688</v>
      </c>
      <c r="I739" s="1" t="s">
        <v>12689</v>
      </c>
      <c r="J739" s="1" t="s">
        <v>12690</v>
      </c>
      <c r="K739" s="1" t="s">
        <v>12691</v>
      </c>
      <c r="L739" s="1">
        <v>-4.0</v>
      </c>
      <c r="M739" s="1">
        <v>0.721</v>
      </c>
      <c r="N739" s="1">
        <v>9.58405</v>
      </c>
      <c r="O739" s="1" t="s">
        <v>37</v>
      </c>
      <c r="P739" s="1" t="s">
        <v>12692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30</v>
      </c>
      <c r="B740" s="1" t="s">
        <v>17</v>
      </c>
      <c r="C740" s="1">
        <v>494.0</v>
      </c>
      <c r="D740" s="1">
        <v>124.0</v>
      </c>
      <c r="E740" s="2"/>
      <c r="F740" s="1" t="s">
        <v>42</v>
      </c>
      <c r="G740" s="1" t="s">
        <v>20</v>
      </c>
      <c r="H740" s="1" t="s">
        <v>12693</v>
      </c>
      <c r="I740" s="1" t="s">
        <v>12694</v>
      </c>
      <c r="J740" s="1" t="s">
        <v>12694</v>
      </c>
      <c r="K740" s="2"/>
      <c r="L740" s="1">
        <v>-4.0</v>
      </c>
      <c r="M740" s="1"/>
      <c r="N740" s="1">
        <v>14.132516666666668</v>
      </c>
      <c r="O740" s="1" t="s">
        <v>37</v>
      </c>
      <c r="P740" s="1" t="s">
        <v>12695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195</v>
      </c>
      <c r="B741" s="1" t="s">
        <v>17</v>
      </c>
      <c r="C741" s="3">
        <v>264.0</v>
      </c>
      <c r="D741" s="1">
        <v>0.0</v>
      </c>
      <c r="E741" s="1" t="s">
        <v>12696</v>
      </c>
      <c r="F741" s="1" t="s">
        <v>19</v>
      </c>
      <c r="G741" s="1" t="s">
        <v>20</v>
      </c>
      <c r="H741" s="1" t="s">
        <v>12697</v>
      </c>
      <c r="I741" s="1" t="s">
        <v>12698</v>
      </c>
      <c r="J741" s="1" t="s">
        <v>12698</v>
      </c>
      <c r="K741" s="2"/>
      <c r="L741" s="1">
        <v>-6.0</v>
      </c>
      <c r="M741" s="1"/>
      <c r="N741" s="1">
        <v>8.96515</v>
      </c>
      <c r="O741" s="1" t="s">
        <v>10259</v>
      </c>
      <c r="P741" s="1" t="s">
        <v>12699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16</v>
      </c>
      <c r="B742" s="1" t="s">
        <v>17</v>
      </c>
      <c r="C742" s="1">
        <v>364.0</v>
      </c>
      <c r="D742" s="1">
        <v>0.0</v>
      </c>
      <c r="E742" s="1" t="s">
        <v>18</v>
      </c>
      <c r="F742" s="1" t="s">
        <v>19</v>
      </c>
      <c r="G742" s="1" t="s">
        <v>20</v>
      </c>
      <c r="H742" s="1" t="s">
        <v>12700</v>
      </c>
      <c r="I742" s="1" t="s">
        <v>12701</v>
      </c>
      <c r="J742" s="1" t="s">
        <v>12701</v>
      </c>
      <c r="K742" s="2"/>
      <c r="L742" s="1">
        <v>-6.0</v>
      </c>
      <c r="M742" s="1"/>
      <c r="N742" s="1">
        <v>8.018416666666667</v>
      </c>
      <c r="O742" s="1" t="s">
        <v>10263</v>
      </c>
      <c r="P742" s="1" t="s">
        <v>12702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30</v>
      </c>
      <c r="B743" s="1" t="s">
        <v>17</v>
      </c>
      <c r="C743" s="1">
        <v>199.0</v>
      </c>
      <c r="D743" s="1">
        <v>50.0</v>
      </c>
      <c r="E743" s="2"/>
      <c r="F743" s="1" t="s">
        <v>42</v>
      </c>
      <c r="G743" s="1" t="s">
        <v>20</v>
      </c>
      <c r="H743" s="1" t="s">
        <v>12703</v>
      </c>
      <c r="I743" s="1" t="s">
        <v>12704</v>
      </c>
      <c r="J743" s="1" t="s">
        <v>12704</v>
      </c>
      <c r="K743" s="2"/>
      <c r="L743" s="1">
        <v>-9.0</v>
      </c>
      <c r="M743" s="1"/>
      <c r="N743" s="1">
        <v>9.91225</v>
      </c>
      <c r="O743" s="1" t="s">
        <v>37</v>
      </c>
      <c r="P743" s="1" t="s">
        <v>11742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30</v>
      </c>
      <c r="B744" s="1" t="s">
        <v>17</v>
      </c>
      <c r="C744" s="1">
        <v>419.0</v>
      </c>
      <c r="D744" s="1">
        <v>35.0</v>
      </c>
      <c r="E744" s="1" t="s">
        <v>10952</v>
      </c>
      <c r="F744" s="1" t="s">
        <v>32</v>
      </c>
      <c r="G744" s="1" t="s">
        <v>20</v>
      </c>
      <c r="H744" s="1" t="s">
        <v>12705</v>
      </c>
      <c r="I744" s="1" t="s">
        <v>12706</v>
      </c>
      <c r="J744" s="1" t="s">
        <v>12707</v>
      </c>
      <c r="K744" s="1" t="s">
        <v>12708</v>
      </c>
      <c r="L744" s="1">
        <v>-5.0</v>
      </c>
      <c r="M744" s="1">
        <v>0.02205</v>
      </c>
      <c r="N744" s="1">
        <v>17.850966666666668</v>
      </c>
      <c r="O744" s="1" t="s">
        <v>37</v>
      </c>
      <c r="P744" s="1" t="s">
        <v>12709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25</v>
      </c>
      <c r="B745" s="1" t="s">
        <v>17</v>
      </c>
      <c r="C745" s="1">
        <v>528.0</v>
      </c>
      <c r="D745" s="1">
        <v>0.0</v>
      </c>
      <c r="E745" s="2"/>
      <c r="F745" s="1" t="s">
        <v>19</v>
      </c>
      <c r="G745" s="1" t="s">
        <v>20</v>
      </c>
      <c r="H745" s="1" t="s">
        <v>12710</v>
      </c>
      <c r="I745" s="1" t="s">
        <v>12711</v>
      </c>
      <c r="J745" s="1" t="s">
        <v>12711</v>
      </c>
      <c r="K745" s="2"/>
      <c r="L745" s="1">
        <v>-12.0</v>
      </c>
      <c r="M745" s="1"/>
      <c r="N745" s="1">
        <v>7.9641166666666665</v>
      </c>
      <c r="O745" s="1" t="s">
        <v>10259</v>
      </c>
      <c r="P745" s="1" t="s">
        <v>12712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16</v>
      </c>
      <c r="B746" s="1" t="s">
        <v>17</v>
      </c>
      <c r="C746" s="1">
        <v>364.0</v>
      </c>
      <c r="D746" s="1">
        <v>0.0</v>
      </c>
      <c r="E746" s="1" t="s">
        <v>18</v>
      </c>
      <c r="F746" s="1" t="s">
        <v>19</v>
      </c>
      <c r="G746" s="1" t="s">
        <v>20</v>
      </c>
      <c r="H746" s="1" t="s">
        <v>12713</v>
      </c>
      <c r="I746" s="1" t="s">
        <v>12714</v>
      </c>
      <c r="J746" s="1" t="s">
        <v>12714</v>
      </c>
      <c r="K746" s="2"/>
      <c r="L746" s="1">
        <v>-8.0</v>
      </c>
      <c r="M746" s="1"/>
      <c r="N746" s="1">
        <v>6.438583333333334</v>
      </c>
      <c r="O746" s="1" t="s">
        <v>10263</v>
      </c>
      <c r="P746" s="1" t="s">
        <v>12715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16</v>
      </c>
      <c r="B747" s="1" t="s">
        <v>17</v>
      </c>
      <c r="C747" s="3">
        <v>264.0</v>
      </c>
      <c r="D747" s="1">
        <v>0.0</v>
      </c>
      <c r="E747" s="1" t="s">
        <v>18</v>
      </c>
      <c r="F747" s="1" t="s">
        <v>19</v>
      </c>
      <c r="G747" s="1" t="s">
        <v>20</v>
      </c>
      <c r="H747" s="1" t="s">
        <v>12716</v>
      </c>
      <c r="I747" s="1" t="s">
        <v>12717</v>
      </c>
      <c r="J747" s="1" t="s">
        <v>12717</v>
      </c>
      <c r="K747" s="2"/>
      <c r="L747" s="1">
        <v>-8.0</v>
      </c>
      <c r="M747" s="1"/>
      <c r="N747" s="1">
        <v>6.5125</v>
      </c>
      <c r="O747" s="1" t="s">
        <v>10263</v>
      </c>
      <c r="P747" s="1" t="s">
        <v>12718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25</v>
      </c>
      <c r="B748" s="1" t="s">
        <v>17</v>
      </c>
      <c r="C748" s="3">
        <v>338.0</v>
      </c>
      <c r="D748" s="1">
        <v>0.0</v>
      </c>
      <c r="E748" s="2"/>
      <c r="F748" s="1" t="s">
        <v>19</v>
      </c>
      <c r="G748" s="1" t="s">
        <v>20</v>
      </c>
      <c r="H748" s="1" t="s">
        <v>12719</v>
      </c>
      <c r="I748" s="1" t="s">
        <v>12720</v>
      </c>
      <c r="J748" s="1" t="s">
        <v>12720</v>
      </c>
      <c r="K748" s="2"/>
      <c r="L748" s="1">
        <v>-8.0</v>
      </c>
      <c r="M748" s="1"/>
      <c r="N748" s="1">
        <v>6.119666666666666</v>
      </c>
      <c r="O748" s="1" t="s">
        <v>10259</v>
      </c>
      <c r="P748" s="1" t="s">
        <v>12721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30</v>
      </c>
      <c r="B749" s="1" t="s">
        <v>17</v>
      </c>
      <c r="C749" s="1">
        <v>466.0</v>
      </c>
      <c r="D749" s="1">
        <v>152.0</v>
      </c>
      <c r="E749" s="2"/>
      <c r="F749" s="1" t="s">
        <v>42</v>
      </c>
      <c r="G749" s="1" t="s">
        <v>20</v>
      </c>
      <c r="H749" s="1" t="s">
        <v>12722</v>
      </c>
      <c r="I749" s="1" t="s">
        <v>12723</v>
      </c>
      <c r="J749" s="1" t="s">
        <v>12723</v>
      </c>
      <c r="K749" s="2"/>
      <c r="L749" s="1">
        <v>-4.0</v>
      </c>
      <c r="M749" s="1"/>
      <c r="N749" s="1">
        <v>13.1799</v>
      </c>
      <c r="O749" s="1" t="s">
        <v>37</v>
      </c>
      <c r="P749" s="1" t="s">
        <v>12724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30</v>
      </c>
      <c r="B750" s="1" t="s">
        <v>17</v>
      </c>
      <c r="C750" s="1">
        <v>247.0</v>
      </c>
      <c r="D750" s="1">
        <v>62.0</v>
      </c>
      <c r="E750" s="2"/>
      <c r="F750" s="1" t="s">
        <v>42</v>
      </c>
      <c r="G750" s="1" t="s">
        <v>51</v>
      </c>
      <c r="H750" s="1" t="s">
        <v>12725</v>
      </c>
      <c r="I750" s="1" t="s">
        <v>12726</v>
      </c>
      <c r="J750" s="1" t="s">
        <v>12726</v>
      </c>
      <c r="K750" s="2"/>
      <c r="L750" s="1">
        <v>-6.0</v>
      </c>
      <c r="M750" s="1"/>
      <c r="N750" s="1">
        <v>12.5505</v>
      </c>
      <c r="O750" s="1" t="s">
        <v>37</v>
      </c>
      <c r="P750" s="1" t="s">
        <v>12727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30</v>
      </c>
      <c r="B751" s="1" t="s">
        <v>17</v>
      </c>
      <c r="C751" s="1">
        <v>567.0</v>
      </c>
      <c r="D751" s="1">
        <v>0.0</v>
      </c>
      <c r="E751" s="1" t="s">
        <v>10952</v>
      </c>
      <c r="F751" s="1" t="s">
        <v>32</v>
      </c>
      <c r="G751" s="1" t="s">
        <v>20</v>
      </c>
      <c r="H751" s="1" t="s">
        <v>12728</v>
      </c>
      <c r="I751" s="1" t="s">
        <v>12729</v>
      </c>
      <c r="J751" s="1" t="s">
        <v>12730</v>
      </c>
      <c r="K751" s="1" t="s">
        <v>12731</v>
      </c>
      <c r="L751" s="1">
        <v>0.0</v>
      </c>
      <c r="M751" s="1">
        <v>0.012516666666666667</v>
      </c>
      <c r="N751" s="1">
        <v>35.15306666666667</v>
      </c>
      <c r="O751" s="1" t="s">
        <v>37</v>
      </c>
      <c r="P751" s="1" t="s">
        <v>11103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30</v>
      </c>
      <c r="B752" s="1" t="s">
        <v>17</v>
      </c>
      <c r="C752" s="3">
        <v>398.0</v>
      </c>
      <c r="D752" s="1">
        <v>100.0</v>
      </c>
      <c r="E752" s="2"/>
      <c r="F752" s="1" t="s">
        <v>42</v>
      </c>
      <c r="G752" s="1" t="s">
        <v>51</v>
      </c>
      <c r="H752" s="1" t="s">
        <v>12732</v>
      </c>
      <c r="I752" s="1" t="s">
        <v>12733</v>
      </c>
      <c r="J752" s="1" t="s">
        <v>12733</v>
      </c>
      <c r="K752" s="2"/>
      <c r="L752" s="1">
        <v>-9.0</v>
      </c>
      <c r="M752" s="1"/>
      <c r="N752" s="1">
        <v>10.3286</v>
      </c>
      <c r="O752" s="1" t="s">
        <v>37</v>
      </c>
      <c r="P752" s="1" t="s">
        <v>12734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25</v>
      </c>
      <c r="B753" s="1" t="s">
        <v>17</v>
      </c>
      <c r="C753" s="1">
        <v>528.0</v>
      </c>
      <c r="D753" s="1">
        <v>0.0</v>
      </c>
      <c r="E753" s="2"/>
      <c r="F753" s="1" t="s">
        <v>19</v>
      </c>
      <c r="G753" s="1" t="s">
        <v>20</v>
      </c>
      <c r="H753" s="1" t="s">
        <v>12735</v>
      </c>
      <c r="I753" s="1" t="s">
        <v>12736</v>
      </c>
      <c r="J753" s="1" t="s">
        <v>12736</v>
      </c>
      <c r="K753" s="2"/>
      <c r="L753" s="1">
        <v>-11.0</v>
      </c>
      <c r="M753" s="1"/>
      <c r="N753" s="1">
        <v>8.50255</v>
      </c>
      <c r="O753" s="1" t="s">
        <v>10259</v>
      </c>
      <c r="P753" s="1" t="s">
        <v>12737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195</v>
      </c>
      <c r="B754" s="1" t="s">
        <v>17</v>
      </c>
      <c r="C754" s="1">
        <v>650.0</v>
      </c>
      <c r="D754" s="1">
        <v>0.0</v>
      </c>
      <c r="E754" s="1" t="s">
        <v>11076</v>
      </c>
      <c r="F754" s="1" t="s">
        <v>19</v>
      </c>
      <c r="G754" s="1" t="s">
        <v>20</v>
      </c>
      <c r="H754" s="1" t="s">
        <v>12738</v>
      </c>
      <c r="I754" s="1" t="s">
        <v>12739</v>
      </c>
      <c r="J754" s="1" t="s">
        <v>12739</v>
      </c>
      <c r="K754" s="2"/>
      <c r="L754" s="1">
        <v>-12.0</v>
      </c>
      <c r="M754" s="1"/>
      <c r="N754" s="1">
        <v>7.4091</v>
      </c>
      <c r="O754" s="1" t="s">
        <v>10259</v>
      </c>
      <c r="P754" s="1" t="s">
        <v>12740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30</v>
      </c>
      <c r="B755" s="1" t="s">
        <v>17</v>
      </c>
      <c r="C755" s="1">
        <v>247.0</v>
      </c>
      <c r="D755" s="1">
        <v>62.0</v>
      </c>
      <c r="E755" s="2"/>
      <c r="F755" s="1" t="s">
        <v>42</v>
      </c>
      <c r="G755" s="1" t="s">
        <v>20</v>
      </c>
      <c r="H755" s="1" t="s">
        <v>12741</v>
      </c>
      <c r="I755" s="1" t="s">
        <v>12742</v>
      </c>
      <c r="J755" s="1" t="s">
        <v>12742</v>
      </c>
      <c r="K755" s="2"/>
      <c r="L755" s="1">
        <v>-6.0</v>
      </c>
      <c r="M755" s="1"/>
      <c r="N755" s="1">
        <v>37.276</v>
      </c>
      <c r="O755" s="1" t="s">
        <v>37</v>
      </c>
      <c r="P755" s="1" t="s">
        <v>10965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16</v>
      </c>
      <c r="B756" s="1" t="s">
        <v>17</v>
      </c>
      <c r="C756" s="1">
        <v>528.0</v>
      </c>
      <c r="D756" s="1">
        <v>0.0</v>
      </c>
      <c r="E756" s="1" t="s">
        <v>18</v>
      </c>
      <c r="F756" s="1" t="s">
        <v>19</v>
      </c>
      <c r="G756" s="1" t="s">
        <v>20</v>
      </c>
      <c r="H756" s="1" t="s">
        <v>12743</v>
      </c>
      <c r="I756" s="1" t="s">
        <v>12744</v>
      </c>
      <c r="J756" s="1" t="s">
        <v>12744</v>
      </c>
      <c r="K756" s="2"/>
      <c r="L756" s="1">
        <v>-9.0</v>
      </c>
      <c r="M756" s="1"/>
      <c r="N756" s="1">
        <v>10.4549</v>
      </c>
      <c r="O756" s="1" t="s">
        <v>10263</v>
      </c>
      <c r="P756" s="1" t="s">
        <v>12745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16</v>
      </c>
      <c r="B757" s="1" t="s">
        <v>17</v>
      </c>
      <c r="C757" s="3">
        <v>331.0</v>
      </c>
      <c r="D757" s="1">
        <v>0.0</v>
      </c>
      <c r="E757" s="1" t="s">
        <v>18</v>
      </c>
      <c r="F757" s="1" t="s">
        <v>19</v>
      </c>
      <c r="G757" s="1" t="s">
        <v>20</v>
      </c>
      <c r="H757" s="1" t="s">
        <v>12746</v>
      </c>
      <c r="I757" s="1" t="s">
        <v>12747</v>
      </c>
      <c r="J757" s="1" t="s">
        <v>12747</v>
      </c>
      <c r="K757" s="2"/>
      <c r="L757" s="1">
        <v>-7.0</v>
      </c>
      <c r="M757" s="1"/>
      <c r="N757" s="1">
        <v>7.0567166666666665</v>
      </c>
      <c r="O757" s="1" t="s">
        <v>10263</v>
      </c>
      <c r="P757" s="1" t="s">
        <v>12748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25</v>
      </c>
      <c r="B758" s="1" t="s">
        <v>222</v>
      </c>
      <c r="C758" s="1">
        <v>394.0</v>
      </c>
      <c r="D758" s="1">
        <v>0.0</v>
      </c>
      <c r="E758" s="2"/>
      <c r="F758" s="1" t="s">
        <v>19</v>
      </c>
      <c r="G758" s="1" t="s">
        <v>20</v>
      </c>
      <c r="H758" s="1" t="s">
        <v>12749</v>
      </c>
      <c r="I758" s="1" t="s">
        <v>12750</v>
      </c>
      <c r="J758" s="1" t="s">
        <v>12750</v>
      </c>
      <c r="K758" s="2"/>
      <c r="L758" s="1">
        <v>6.0</v>
      </c>
      <c r="M758" s="1"/>
      <c r="N758" s="1">
        <v>21.401116666666667</v>
      </c>
      <c r="O758" s="1" t="s">
        <v>10259</v>
      </c>
      <c r="P758" s="1" t="s">
        <v>12751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25</v>
      </c>
      <c r="B759" s="1" t="s">
        <v>222</v>
      </c>
      <c r="C759" s="1">
        <v>264.0</v>
      </c>
      <c r="D759" s="1">
        <v>0.0</v>
      </c>
      <c r="E759" s="2"/>
      <c r="F759" s="1" t="s">
        <v>19</v>
      </c>
      <c r="G759" s="1" t="s">
        <v>20</v>
      </c>
      <c r="H759" s="1" t="s">
        <v>12752</v>
      </c>
      <c r="I759" s="1" t="s">
        <v>12753</v>
      </c>
      <c r="J759" s="1" t="s">
        <v>12753</v>
      </c>
      <c r="K759" s="2"/>
      <c r="L759" s="1">
        <v>-8.0</v>
      </c>
      <c r="M759" s="1"/>
      <c r="N759" s="1">
        <v>6.845633333333334</v>
      </c>
      <c r="O759" s="1" t="s">
        <v>10259</v>
      </c>
      <c r="P759" s="1" t="s">
        <v>11492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17</v>
      </c>
      <c r="C760" s="1">
        <v>218.0</v>
      </c>
      <c r="D760" s="1">
        <v>0.0</v>
      </c>
      <c r="E760" s="1" t="s">
        <v>18</v>
      </c>
      <c r="F760" s="1" t="s">
        <v>19</v>
      </c>
      <c r="G760" s="1" t="s">
        <v>20</v>
      </c>
      <c r="H760" s="1" t="s">
        <v>12754</v>
      </c>
      <c r="I760" s="1" t="s">
        <v>12755</v>
      </c>
      <c r="J760" s="1" t="s">
        <v>12755</v>
      </c>
      <c r="K760" s="2"/>
      <c r="L760" s="1">
        <v>-5.0</v>
      </c>
      <c r="M760" s="1"/>
      <c r="N760" s="1">
        <v>9.11265</v>
      </c>
      <c r="O760" s="1" t="s">
        <v>10263</v>
      </c>
      <c r="P760" s="1" t="s">
        <v>12756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25</v>
      </c>
      <c r="B761" s="1" t="s">
        <v>17</v>
      </c>
      <c r="C761" s="1">
        <v>701.0</v>
      </c>
      <c r="D761" s="1">
        <v>0.0</v>
      </c>
      <c r="E761" s="2"/>
      <c r="F761" s="1" t="s">
        <v>19</v>
      </c>
      <c r="G761" s="1" t="s">
        <v>20</v>
      </c>
      <c r="H761" s="1" t="s">
        <v>12757</v>
      </c>
      <c r="I761" s="1" t="s">
        <v>12758</v>
      </c>
      <c r="J761" s="1" t="s">
        <v>12758</v>
      </c>
      <c r="K761" s="2"/>
      <c r="L761" s="1">
        <v>-6.0</v>
      </c>
      <c r="M761" s="1"/>
      <c r="N761" s="1">
        <v>13.75785</v>
      </c>
      <c r="O761" s="1" t="s">
        <v>10259</v>
      </c>
      <c r="P761" s="1" t="s">
        <v>12759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30</v>
      </c>
      <c r="B762" s="1" t="s">
        <v>17</v>
      </c>
      <c r="C762" s="1">
        <v>996.0</v>
      </c>
      <c r="D762" s="1">
        <v>249.0</v>
      </c>
      <c r="E762" s="2"/>
      <c r="F762" s="1" t="s">
        <v>42</v>
      </c>
      <c r="G762" s="1" t="s">
        <v>51</v>
      </c>
      <c r="H762" s="1" t="s">
        <v>12760</v>
      </c>
      <c r="I762" s="1" t="s">
        <v>12761</v>
      </c>
      <c r="J762" s="1" t="s">
        <v>12761</v>
      </c>
      <c r="K762" s="2"/>
      <c r="L762" s="1">
        <v>-5.0</v>
      </c>
      <c r="M762" s="1"/>
      <c r="N762" s="1">
        <v>18.80825</v>
      </c>
      <c r="O762" s="1" t="s">
        <v>37</v>
      </c>
      <c r="P762" s="1" t="s">
        <v>12762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25</v>
      </c>
      <c r="B763" s="1" t="s">
        <v>17</v>
      </c>
      <c r="C763" s="1">
        <v>264.0</v>
      </c>
      <c r="D763" s="1">
        <v>0.0</v>
      </c>
      <c r="E763" s="2"/>
      <c r="F763" s="1" t="s">
        <v>19</v>
      </c>
      <c r="G763" s="1" t="s">
        <v>20</v>
      </c>
      <c r="H763" s="1" t="s">
        <v>12763</v>
      </c>
      <c r="I763" s="1" t="s">
        <v>12764</v>
      </c>
      <c r="J763" s="1" t="s">
        <v>12764</v>
      </c>
      <c r="K763" s="2"/>
      <c r="L763" s="1">
        <v>-6.0</v>
      </c>
      <c r="M763" s="1"/>
      <c r="N763" s="1">
        <v>8.2395</v>
      </c>
      <c r="O763" s="1" t="s">
        <v>10259</v>
      </c>
      <c r="P763" s="1" t="s">
        <v>10874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16</v>
      </c>
      <c r="B764" s="1" t="s">
        <v>17</v>
      </c>
      <c r="C764" s="1">
        <v>264.0</v>
      </c>
      <c r="D764" s="1">
        <v>0.0</v>
      </c>
      <c r="E764" s="1" t="s">
        <v>18</v>
      </c>
      <c r="F764" s="1" t="s">
        <v>19</v>
      </c>
      <c r="G764" s="1" t="s">
        <v>20</v>
      </c>
      <c r="H764" s="1" t="s">
        <v>12765</v>
      </c>
      <c r="I764" s="1" t="s">
        <v>12766</v>
      </c>
      <c r="J764" s="1" t="s">
        <v>12766</v>
      </c>
      <c r="K764" s="2"/>
      <c r="L764" s="1">
        <v>-6.0</v>
      </c>
      <c r="M764" s="1"/>
      <c r="N764" s="1">
        <v>8.600283333333334</v>
      </c>
      <c r="O764" s="1" t="s">
        <v>10263</v>
      </c>
      <c r="P764" s="1" t="s">
        <v>10799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25</v>
      </c>
      <c r="B765" s="1" t="s">
        <v>17</v>
      </c>
      <c r="C765" s="1">
        <v>264.0</v>
      </c>
      <c r="D765" s="1">
        <v>0.0</v>
      </c>
      <c r="E765" s="2"/>
      <c r="F765" s="1" t="s">
        <v>19</v>
      </c>
      <c r="G765" s="1" t="s">
        <v>26</v>
      </c>
      <c r="H765" s="1" t="s">
        <v>12767</v>
      </c>
      <c r="I765" s="1" t="s">
        <v>12768</v>
      </c>
      <c r="J765" s="1" t="s">
        <v>12768</v>
      </c>
      <c r="K765" s="2"/>
      <c r="L765" s="1">
        <v>-7.0</v>
      </c>
      <c r="M765" s="1"/>
      <c r="N765" s="1">
        <v>7.570483333333334</v>
      </c>
      <c r="O765" s="1" t="s">
        <v>10259</v>
      </c>
      <c r="P765" s="1" t="s">
        <v>12769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195</v>
      </c>
      <c r="B766" s="1" t="s">
        <v>17</v>
      </c>
      <c r="C766" s="1">
        <v>364.0</v>
      </c>
      <c r="D766" s="1">
        <v>0.0</v>
      </c>
      <c r="E766" s="1" t="s">
        <v>12770</v>
      </c>
      <c r="F766" s="1" t="s">
        <v>19</v>
      </c>
      <c r="G766" s="1" t="s">
        <v>20</v>
      </c>
      <c r="H766" s="1" t="s">
        <v>12771</v>
      </c>
      <c r="I766" s="1" t="s">
        <v>12772</v>
      </c>
      <c r="J766" s="1" t="s">
        <v>12772</v>
      </c>
      <c r="K766" s="2"/>
      <c r="L766" s="1">
        <v>-7.0</v>
      </c>
      <c r="M766" s="1"/>
      <c r="N766" s="1">
        <v>7.76235</v>
      </c>
      <c r="O766" s="1" t="s">
        <v>10259</v>
      </c>
      <c r="P766" s="1" t="s">
        <v>12773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195</v>
      </c>
      <c r="B767" s="1" t="s">
        <v>17</v>
      </c>
      <c r="C767" s="1">
        <v>393.0</v>
      </c>
      <c r="D767" s="1">
        <v>0.0</v>
      </c>
      <c r="E767" s="1" t="s">
        <v>1016</v>
      </c>
      <c r="F767" s="1" t="s">
        <v>19</v>
      </c>
      <c r="G767" s="1" t="s">
        <v>20</v>
      </c>
      <c r="H767" s="1" t="s">
        <v>12774</v>
      </c>
      <c r="I767" s="1" t="s">
        <v>12775</v>
      </c>
      <c r="J767" s="1" t="s">
        <v>12775</v>
      </c>
      <c r="K767" s="2"/>
      <c r="L767" s="1">
        <v>-8.0</v>
      </c>
      <c r="M767" s="1"/>
      <c r="N767" s="1">
        <v>6.4782</v>
      </c>
      <c r="O767" s="1" t="s">
        <v>10259</v>
      </c>
      <c r="P767" s="1" t="s">
        <v>11797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30</v>
      </c>
      <c r="B768" s="1" t="s">
        <v>17</v>
      </c>
      <c r="C768" s="1">
        <v>458.0</v>
      </c>
      <c r="D768" s="1">
        <v>0.0</v>
      </c>
      <c r="E768" s="1" t="s">
        <v>12776</v>
      </c>
      <c r="F768" s="1" t="s">
        <v>32</v>
      </c>
      <c r="G768" s="1" t="s">
        <v>20</v>
      </c>
      <c r="H768" s="1" t="s">
        <v>12777</v>
      </c>
      <c r="I768" s="1" t="s">
        <v>12778</v>
      </c>
      <c r="J768" s="1" t="s">
        <v>12779</v>
      </c>
      <c r="K768" s="1" t="s">
        <v>12780</v>
      </c>
      <c r="L768" s="1">
        <v>-11.0</v>
      </c>
      <c r="M768" s="1">
        <v>0.024783333333333334</v>
      </c>
      <c r="N768" s="1">
        <v>8.45595</v>
      </c>
      <c r="O768" s="1" t="s">
        <v>37</v>
      </c>
      <c r="P768" s="1" t="s">
        <v>12781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16</v>
      </c>
      <c r="B769" s="1" t="s">
        <v>17</v>
      </c>
      <c r="C769" s="3">
        <v>289.0</v>
      </c>
      <c r="D769" s="1">
        <v>0.0</v>
      </c>
      <c r="E769" s="1" t="s">
        <v>18</v>
      </c>
      <c r="F769" s="1" t="s">
        <v>19</v>
      </c>
      <c r="G769" s="1" t="s">
        <v>20</v>
      </c>
      <c r="H769" s="1" t="s">
        <v>12782</v>
      </c>
      <c r="I769" s="1" t="s">
        <v>12783</v>
      </c>
      <c r="J769" s="1" t="s">
        <v>12783</v>
      </c>
      <c r="K769" s="2"/>
      <c r="L769" s="1">
        <v>-7.0</v>
      </c>
      <c r="M769" s="1"/>
      <c r="N769" s="1">
        <v>7.747233333333333</v>
      </c>
      <c r="O769" s="1" t="s">
        <v>10263</v>
      </c>
      <c r="P769" s="1" t="s">
        <v>12784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30</v>
      </c>
      <c r="B770" s="1" t="s">
        <v>17</v>
      </c>
      <c r="C770" s="1">
        <v>139.0</v>
      </c>
      <c r="D770" s="1">
        <v>0.0</v>
      </c>
      <c r="E770" s="2"/>
      <c r="F770" s="1" t="s">
        <v>42</v>
      </c>
      <c r="G770" s="1" t="s">
        <v>20</v>
      </c>
      <c r="H770" s="1" t="s">
        <v>12785</v>
      </c>
      <c r="I770" s="1" t="s">
        <v>12786</v>
      </c>
      <c r="J770" s="1" t="s">
        <v>12786</v>
      </c>
      <c r="K770" s="2"/>
      <c r="L770" s="1">
        <v>-7.0</v>
      </c>
      <c r="M770" s="1"/>
      <c r="N770" s="1">
        <v>11.029966666666667</v>
      </c>
      <c r="O770" s="1" t="s">
        <v>37</v>
      </c>
      <c r="P770" s="1" t="s">
        <v>12787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25</v>
      </c>
      <c r="B771" s="1" t="s">
        <v>17</v>
      </c>
      <c r="C771" s="3">
        <v>329.0</v>
      </c>
      <c r="D771" s="1">
        <v>0.0</v>
      </c>
      <c r="E771" s="2"/>
      <c r="F771" s="1" t="s">
        <v>19</v>
      </c>
      <c r="G771" s="1" t="s">
        <v>20</v>
      </c>
      <c r="H771" s="1" t="s">
        <v>12788</v>
      </c>
      <c r="I771" s="1" t="s">
        <v>12789</v>
      </c>
      <c r="J771" s="1" t="s">
        <v>12789</v>
      </c>
      <c r="K771" s="2"/>
      <c r="L771" s="1">
        <v>1.0</v>
      </c>
      <c r="M771" s="1"/>
      <c r="N771" s="1">
        <v>16.1009</v>
      </c>
      <c r="O771" s="1" t="s">
        <v>10259</v>
      </c>
      <c r="P771" s="1" t="s">
        <v>12790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195</v>
      </c>
      <c r="B772" s="1" t="s">
        <v>17</v>
      </c>
      <c r="C772" s="3">
        <v>329.0</v>
      </c>
      <c r="D772" s="1">
        <v>0.0</v>
      </c>
      <c r="E772" s="1" t="s">
        <v>12791</v>
      </c>
      <c r="F772" s="1" t="s">
        <v>19</v>
      </c>
      <c r="G772" s="1" t="s">
        <v>20</v>
      </c>
      <c r="H772" s="1" t="s">
        <v>12792</v>
      </c>
      <c r="I772" s="1" t="s">
        <v>12793</v>
      </c>
      <c r="J772" s="1" t="s">
        <v>12793</v>
      </c>
      <c r="K772" s="2"/>
      <c r="L772" s="1">
        <v>0.0</v>
      </c>
      <c r="M772" s="1"/>
      <c r="N772" s="1">
        <v>14.28865</v>
      </c>
      <c r="O772" s="1" t="s">
        <v>10259</v>
      </c>
      <c r="P772" s="1" t="s">
        <v>2367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25</v>
      </c>
      <c r="B773" s="1" t="s">
        <v>17</v>
      </c>
      <c r="C773" s="1">
        <v>224.0</v>
      </c>
      <c r="D773" s="1">
        <v>0.0</v>
      </c>
      <c r="E773" s="2"/>
      <c r="F773" s="1" t="s">
        <v>19</v>
      </c>
      <c r="G773" s="1" t="s">
        <v>20</v>
      </c>
      <c r="H773" s="1" t="s">
        <v>12794</v>
      </c>
      <c r="I773" s="1" t="s">
        <v>12795</v>
      </c>
      <c r="J773" s="1" t="s">
        <v>12795</v>
      </c>
      <c r="K773" s="2"/>
      <c r="L773" s="1">
        <v>-3.0</v>
      </c>
      <c r="M773" s="1"/>
      <c r="N773" s="1">
        <v>11.552933333333334</v>
      </c>
      <c r="O773" s="1" t="s">
        <v>10259</v>
      </c>
      <c r="P773" s="1" t="s">
        <v>12479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16</v>
      </c>
      <c r="B774" s="1" t="s">
        <v>17</v>
      </c>
      <c r="C774" s="1">
        <v>755.0</v>
      </c>
      <c r="D774" s="1">
        <v>0.0</v>
      </c>
      <c r="E774" s="1" t="s">
        <v>18</v>
      </c>
      <c r="F774" s="1" t="s">
        <v>19</v>
      </c>
      <c r="G774" s="1" t="s">
        <v>20</v>
      </c>
      <c r="H774" s="1" t="s">
        <v>12796</v>
      </c>
      <c r="I774" s="1" t="s">
        <v>12797</v>
      </c>
      <c r="J774" s="1" t="s">
        <v>12797</v>
      </c>
      <c r="K774" s="2"/>
      <c r="L774" s="1">
        <v>-7.0</v>
      </c>
      <c r="M774" s="1"/>
      <c r="N774" s="1">
        <v>12.97185</v>
      </c>
      <c r="O774" s="1" t="s">
        <v>10263</v>
      </c>
      <c r="P774" s="1" t="s">
        <v>12798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25</v>
      </c>
      <c r="B775" s="1" t="s">
        <v>17</v>
      </c>
      <c r="C775" s="1">
        <v>493.0</v>
      </c>
      <c r="D775" s="1">
        <v>0.0</v>
      </c>
      <c r="E775" s="2"/>
      <c r="F775" s="1" t="s">
        <v>19</v>
      </c>
      <c r="G775" s="1" t="s">
        <v>20</v>
      </c>
      <c r="H775" s="1" t="s">
        <v>12799</v>
      </c>
      <c r="I775" s="1" t="s">
        <v>12800</v>
      </c>
      <c r="J775" s="1" t="s">
        <v>12800</v>
      </c>
      <c r="K775" s="2"/>
      <c r="L775" s="1">
        <v>-2.0</v>
      </c>
      <c r="M775" s="1"/>
      <c r="N775" s="1">
        <v>12.18925</v>
      </c>
      <c r="O775" s="1" t="s">
        <v>10259</v>
      </c>
      <c r="P775" s="1" t="s">
        <v>12801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25</v>
      </c>
      <c r="B776" s="1" t="s">
        <v>17</v>
      </c>
      <c r="C776" s="1">
        <v>528.0</v>
      </c>
      <c r="D776" s="1">
        <v>0.0</v>
      </c>
      <c r="E776" s="2"/>
      <c r="F776" s="1" t="s">
        <v>19</v>
      </c>
      <c r="G776" s="1" t="s">
        <v>20</v>
      </c>
      <c r="H776" s="1" t="s">
        <v>12802</v>
      </c>
      <c r="I776" s="1" t="s">
        <v>12803</v>
      </c>
      <c r="J776" s="1" t="s">
        <v>12803</v>
      </c>
      <c r="K776" s="2"/>
      <c r="L776" s="1">
        <v>-10.0</v>
      </c>
      <c r="M776" s="1"/>
      <c r="N776" s="1">
        <v>9.53995</v>
      </c>
      <c r="O776" s="1" t="s">
        <v>10259</v>
      </c>
      <c r="P776" s="1" t="s">
        <v>12804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30</v>
      </c>
      <c r="B777" s="1" t="s">
        <v>17</v>
      </c>
      <c r="C777" s="1">
        <v>371.0</v>
      </c>
      <c r="D777" s="1">
        <v>0.0</v>
      </c>
      <c r="E777" s="1" t="s">
        <v>12776</v>
      </c>
      <c r="F777" s="1" t="s">
        <v>32</v>
      </c>
      <c r="G777" s="1" t="s">
        <v>20</v>
      </c>
      <c r="H777" s="1" t="s">
        <v>12805</v>
      </c>
      <c r="I777" s="1" t="s">
        <v>12806</v>
      </c>
      <c r="J777" s="1" t="s">
        <v>12807</v>
      </c>
      <c r="K777" s="1" t="s">
        <v>12808</v>
      </c>
      <c r="L777" s="1">
        <v>-7.0</v>
      </c>
      <c r="M777" s="1">
        <v>0.02035</v>
      </c>
      <c r="N777" s="1">
        <v>51.94943333333333</v>
      </c>
      <c r="O777" s="1" t="s">
        <v>37</v>
      </c>
      <c r="P777" s="1" t="s">
        <v>12809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16</v>
      </c>
      <c r="B778" s="1" t="s">
        <v>17</v>
      </c>
      <c r="C778" s="1">
        <v>264.0</v>
      </c>
      <c r="D778" s="1">
        <v>0.0</v>
      </c>
      <c r="E778" s="1" t="s">
        <v>18</v>
      </c>
      <c r="F778" s="1" t="s">
        <v>19</v>
      </c>
      <c r="G778" s="1" t="s">
        <v>20</v>
      </c>
      <c r="H778" s="1" t="s">
        <v>12810</v>
      </c>
      <c r="I778" s="1" t="s">
        <v>12811</v>
      </c>
      <c r="J778" s="1" t="s">
        <v>12811</v>
      </c>
      <c r="K778" s="2"/>
      <c r="L778" s="1">
        <v>-7.0</v>
      </c>
      <c r="M778" s="1"/>
      <c r="N778" s="1">
        <v>37.60203333333333</v>
      </c>
      <c r="O778" s="1" t="s">
        <v>10263</v>
      </c>
      <c r="P778" s="1" t="s">
        <v>12812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30</v>
      </c>
      <c r="B779" s="1" t="s">
        <v>17</v>
      </c>
      <c r="C779" s="1">
        <v>199.0</v>
      </c>
      <c r="D779" s="1">
        <v>50.0</v>
      </c>
      <c r="E779" s="2"/>
      <c r="F779" s="1" t="s">
        <v>42</v>
      </c>
      <c r="G779" s="1" t="s">
        <v>51</v>
      </c>
      <c r="H779" s="1" t="s">
        <v>12813</v>
      </c>
      <c r="I779" s="1" t="s">
        <v>12814</v>
      </c>
      <c r="J779" s="1" t="s">
        <v>12814</v>
      </c>
      <c r="K779" s="2"/>
      <c r="L779" s="1">
        <v>-10.0</v>
      </c>
      <c r="M779" s="1"/>
      <c r="N779" s="1">
        <v>32.220866666666666</v>
      </c>
      <c r="O779" s="1" t="s">
        <v>37</v>
      </c>
      <c r="P779" s="1" t="s">
        <v>10573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195</v>
      </c>
      <c r="B780" s="1" t="s">
        <v>222</v>
      </c>
      <c r="C780" s="1">
        <v>464.0</v>
      </c>
      <c r="D780" s="1">
        <v>0.0</v>
      </c>
      <c r="E780" s="1" t="s">
        <v>429</v>
      </c>
      <c r="F780" s="1" t="s">
        <v>19</v>
      </c>
      <c r="G780" s="1" t="s">
        <v>20</v>
      </c>
      <c r="H780" s="1" t="s">
        <v>12815</v>
      </c>
      <c r="I780" s="1" t="s">
        <v>12816</v>
      </c>
      <c r="J780" s="1" t="s">
        <v>12816</v>
      </c>
      <c r="K780" s="2"/>
      <c r="L780" s="1">
        <v>-6.0</v>
      </c>
      <c r="M780" s="1"/>
      <c r="N780" s="1">
        <v>8.572283333333333</v>
      </c>
      <c r="O780" s="1" t="s">
        <v>10259</v>
      </c>
      <c r="P780" s="1" t="s">
        <v>12817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195</v>
      </c>
      <c r="B781" s="1" t="s">
        <v>222</v>
      </c>
      <c r="C781" s="1">
        <v>323.0</v>
      </c>
      <c r="D781" s="1">
        <v>0.0</v>
      </c>
      <c r="E781" s="1" t="s">
        <v>429</v>
      </c>
      <c r="F781" s="1" t="s">
        <v>19</v>
      </c>
      <c r="G781" s="1" t="s">
        <v>20</v>
      </c>
      <c r="H781" s="1" t="s">
        <v>12818</v>
      </c>
      <c r="I781" s="1" t="s">
        <v>12819</v>
      </c>
      <c r="J781" s="1" t="s">
        <v>12819</v>
      </c>
      <c r="K781" s="2"/>
      <c r="L781" s="1">
        <v>-10.0</v>
      </c>
      <c r="M781" s="1"/>
      <c r="N781" s="1">
        <v>4.9370666666666665</v>
      </c>
      <c r="O781" s="1" t="s">
        <v>10259</v>
      </c>
      <c r="P781" s="1" t="s">
        <v>12820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99</v>
      </c>
      <c r="B782" s="1" t="s">
        <v>17</v>
      </c>
      <c r="C782" s="1">
        <v>288.0</v>
      </c>
      <c r="D782" s="1">
        <v>0.0</v>
      </c>
      <c r="E782" s="2"/>
      <c r="F782" s="1" t="s">
        <v>42</v>
      </c>
      <c r="G782" s="1" t="s">
        <v>26</v>
      </c>
      <c r="H782" s="1" t="s">
        <v>12821</v>
      </c>
      <c r="I782" s="1" t="s">
        <v>12822</v>
      </c>
      <c r="J782" s="1" t="s">
        <v>7346</v>
      </c>
      <c r="K782" s="2"/>
      <c r="L782" s="1">
        <v>340.0</v>
      </c>
      <c r="M782" s="1"/>
      <c r="N782" s="1">
        <v>0.08085</v>
      </c>
      <c r="O782" s="1" t="s">
        <v>102</v>
      </c>
      <c r="P782" s="1" t="s">
        <v>12823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16</v>
      </c>
      <c r="B783" s="1" t="s">
        <v>17</v>
      </c>
      <c r="C783" s="1">
        <v>309.0</v>
      </c>
      <c r="D783" s="1">
        <v>0.0</v>
      </c>
      <c r="E783" s="1" t="s">
        <v>18</v>
      </c>
      <c r="F783" s="1" t="s">
        <v>19</v>
      </c>
      <c r="G783" s="1" t="s">
        <v>20</v>
      </c>
      <c r="H783" s="1" t="s">
        <v>12824</v>
      </c>
      <c r="I783" s="1" t="s">
        <v>12825</v>
      </c>
      <c r="J783" s="1" t="s">
        <v>12825</v>
      </c>
      <c r="K783" s="2"/>
      <c r="L783" s="1">
        <v>-4.0</v>
      </c>
      <c r="M783" s="1"/>
      <c r="N783" s="1">
        <v>10.80675</v>
      </c>
      <c r="O783" s="1" t="s">
        <v>10263</v>
      </c>
      <c r="P783" s="1" t="s">
        <v>12826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25</v>
      </c>
      <c r="B784" s="1" t="s">
        <v>222</v>
      </c>
      <c r="C784" s="3">
        <v>413.0</v>
      </c>
      <c r="D784" s="1">
        <v>0.0</v>
      </c>
      <c r="E784" s="2"/>
      <c r="F784" s="1" t="s">
        <v>19</v>
      </c>
      <c r="G784" s="1" t="s">
        <v>20</v>
      </c>
      <c r="H784" s="1" t="s">
        <v>12827</v>
      </c>
      <c r="I784" s="1" t="s">
        <v>12828</v>
      </c>
      <c r="J784" s="1" t="s">
        <v>12828</v>
      </c>
      <c r="K784" s="2"/>
      <c r="L784" s="1">
        <v>-6.0</v>
      </c>
      <c r="M784" s="1"/>
      <c r="N784" s="1">
        <v>8.68945</v>
      </c>
      <c r="O784" s="1" t="s">
        <v>10259</v>
      </c>
      <c r="P784" s="1" t="s">
        <v>12829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195</v>
      </c>
      <c r="B785" s="1" t="s">
        <v>222</v>
      </c>
      <c r="C785" s="3">
        <v>364.0</v>
      </c>
      <c r="D785" s="1">
        <v>0.0</v>
      </c>
      <c r="E785" s="1" t="s">
        <v>12830</v>
      </c>
      <c r="F785" s="1" t="s">
        <v>19</v>
      </c>
      <c r="G785" s="1" t="s">
        <v>20</v>
      </c>
      <c r="H785" s="1" t="s">
        <v>12831</v>
      </c>
      <c r="I785" s="1" t="s">
        <v>12832</v>
      </c>
      <c r="J785" s="1" t="s">
        <v>12832</v>
      </c>
      <c r="K785" s="2"/>
      <c r="L785" s="1">
        <v>-5.0</v>
      </c>
      <c r="M785" s="1"/>
      <c r="N785" s="1">
        <v>9.438616666666666</v>
      </c>
      <c r="O785" s="1" t="s">
        <v>10259</v>
      </c>
      <c r="P785" s="1" t="s">
        <v>12833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16</v>
      </c>
      <c r="B786" s="1" t="s">
        <v>17</v>
      </c>
      <c r="C786" s="1">
        <v>404.0</v>
      </c>
      <c r="D786" s="1">
        <v>0.0</v>
      </c>
      <c r="E786" s="1" t="s">
        <v>18</v>
      </c>
      <c r="F786" s="1" t="s">
        <v>19</v>
      </c>
      <c r="G786" s="1" t="s">
        <v>20</v>
      </c>
      <c r="H786" s="1" t="s">
        <v>12834</v>
      </c>
      <c r="I786" s="1" t="s">
        <v>12835</v>
      </c>
      <c r="J786" s="1" t="s">
        <v>12835</v>
      </c>
      <c r="K786" s="2"/>
      <c r="L786" s="1">
        <v>-7.0</v>
      </c>
      <c r="M786" s="1"/>
      <c r="N786" s="1">
        <v>7.964416666666667</v>
      </c>
      <c r="O786" s="1" t="s">
        <v>10263</v>
      </c>
      <c r="P786" s="1" t="s">
        <v>12836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17</v>
      </c>
      <c r="C787" s="1">
        <v>264.0</v>
      </c>
      <c r="D787" s="1">
        <v>0.0</v>
      </c>
      <c r="E787" s="1" t="s">
        <v>18</v>
      </c>
      <c r="F787" s="1" t="s">
        <v>19</v>
      </c>
      <c r="G787" s="1" t="s">
        <v>20</v>
      </c>
      <c r="H787" s="1" t="s">
        <v>12837</v>
      </c>
      <c r="I787" s="1" t="s">
        <v>12838</v>
      </c>
      <c r="J787" s="1" t="s">
        <v>12838</v>
      </c>
      <c r="K787" s="2"/>
      <c r="L787" s="1">
        <v>-7.0</v>
      </c>
      <c r="M787" s="1"/>
      <c r="N787" s="1">
        <v>7.237266666666667</v>
      </c>
      <c r="O787" s="1" t="s">
        <v>10263</v>
      </c>
      <c r="P787" s="1" t="s">
        <v>12839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16</v>
      </c>
      <c r="B788" s="1" t="s">
        <v>17</v>
      </c>
      <c r="C788" s="3">
        <v>1076.0</v>
      </c>
      <c r="D788" s="1">
        <v>0.0</v>
      </c>
      <c r="E788" s="1" t="s">
        <v>18</v>
      </c>
      <c r="F788" s="1" t="s">
        <v>19</v>
      </c>
      <c r="G788" s="1" t="s">
        <v>20</v>
      </c>
      <c r="H788" s="1" t="s">
        <v>12840</v>
      </c>
      <c r="I788" s="1" t="s">
        <v>12841</v>
      </c>
      <c r="J788" s="1" t="s">
        <v>12841</v>
      </c>
      <c r="K788" s="2"/>
      <c r="L788" s="1">
        <v>-4.0</v>
      </c>
      <c r="M788" s="1"/>
      <c r="N788" s="1">
        <v>15.998983333333333</v>
      </c>
      <c r="O788" s="1" t="s">
        <v>10263</v>
      </c>
      <c r="P788" s="1" t="s">
        <v>12842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16</v>
      </c>
      <c r="B789" s="1" t="s">
        <v>17</v>
      </c>
      <c r="C789" s="1">
        <v>329.0</v>
      </c>
      <c r="D789" s="1">
        <v>0.0</v>
      </c>
      <c r="E789" s="1" t="s">
        <v>18</v>
      </c>
      <c r="F789" s="1" t="s">
        <v>19</v>
      </c>
      <c r="G789" s="1" t="s">
        <v>20</v>
      </c>
      <c r="H789" s="1" t="s">
        <v>12843</v>
      </c>
      <c r="I789" s="1" t="s">
        <v>12844</v>
      </c>
      <c r="J789" s="1" t="s">
        <v>12844</v>
      </c>
      <c r="K789" s="2"/>
      <c r="L789" s="1">
        <v>0.0</v>
      </c>
      <c r="M789" s="1"/>
      <c r="N789" s="1">
        <v>15.254866666666667</v>
      </c>
      <c r="O789" s="1" t="s">
        <v>10263</v>
      </c>
      <c r="P789" s="1" t="s">
        <v>12845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30</v>
      </c>
      <c r="B790" s="1" t="s">
        <v>17</v>
      </c>
      <c r="C790" s="1">
        <v>398.0</v>
      </c>
      <c r="D790" s="1">
        <v>100.0</v>
      </c>
      <c r="E790" s="2"/>
      <c r="F790" s="1" t="s">
        <v>42</v>
      </c>
      <c r="G790" s="1" t="s">
        <v>20</v>
      </c>
      <c r="H790" s="1" t="s">
        <v>12846</v>
      </c>
      <c r="I790" s="1" t="s">
        <v>12847</v>
      </c>
      <c r="J790" s="1" t="s">
        <v>12847</v>
      </c>
      <c r="K790" s="2"/>
      <c r="L790" s="1">
        <v>-9.0</v>
      </c>
      <c r="M790" s="1"/>
      <c r="N790" s="1">
        <v>9.3555</v>
      </c>
      <c r="O790" s="1" t="s">
        <v>37</v>
      </c>
      <c r="P790" s="1" t="s">
        <v>12848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195</v>
      </c>
      <c r="B791" s="1" t="s">
        <v>17</v>
      </c>
      <c r="C791" s="1">
        <v>394.0</v>
      </c>
      <c r="D791" s="1">
        <v>0.0</v>
      </c>
      <c r="E791" s="1" t="s">
        <v>2070</v>
      </c>
      <c r="F791" s="1" t="s">
        <v>19</v>
      </c>
      <c r="G791" s="1" t="s">
        <v>20</v>
      </c>
      <c r="H791" s="1" t="s">
        <v>12849</v>
      </c>
      <c r="I791" s="1" t="s">
        <v>12850</v>
      </c>
      <c r="J791" s="1" t="s">
        <v>12850</v>
      </c>
      <c r="K791" s="2"/>
      <c r="L791" s="1">
        <v>-5.0</v>
      </c>
      <c r="M791" s="1"/>
      <c r="N791" s="1">
        <v>9.899866666666666</v>
      </c>
      <c r="O791" s="1" t="s">
        <v>10259</v>
      </c>
      <c r="P791" s="1" t="s">
        <v>12851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25</v>
      </c>
      <c r="B792" s="1" t="s">
        <v>17</v>
      </c>
      <c r="C792" s="3">
        <v>488.0</v>
      </c>
      <c r="D792" s="1">
        <v>0.0</v>
      </c>
      <c r="E792" s="2"/>
      <c r="F792" s="1" t="s">
        <v>19</v>
      </c>
      <c r="G792" s="1" t="s">
        <v>20</v>
      </c>
      <c r="H792" s="1" t="s">
        <v>12852</v>
      </c>
      <c r="I792" s="1" t="s">
        <v>12853</v>
      </c>
      <c r="J792" s="1" t="s">
        <v>12853</v>
      </c>
      <c r="K792" s="2"/>
      <c r="L792" s="1">
        <v>-2.0</v>
      </c>
      <c r="M792" s="1"/>
      <c r="N792" s="1">
        <v>12.105083333333333</v>
      </c>
      <c r="O792" s="1" t="s">
        <v>10259</v>
      </c>
      <c r="P792" s="1" t="s">
        <v>12854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99</v>
      </c>
      <c r="B793" s="1" t="s">
        <v>17</v>
      </c>
      <c r="C793" s="1">
        <v>306.0</v>
      </c>
      <c r="D793" s="1">
        <v>0.0</v>
      </c>
      <c r="E793" s="2"/>
      <c r="F793" s="1" t="s">
        <v>42</v>
      </c>
      <c r="G793" s="1" t="s">
        <v>26</v>
      </c>
      <c r="H793" s="1" t="s">
        <v>12855</v>
      </c>
      <c r="I793" s="1" t="s">
        <v>12856</v>
      </c>
      <c r="J793" s="1" t="s">
        <v>12856</v>
      </c>
      <c r="K793" s="2"/>
      <c r="L793" s="1">
        <v>-5.0</v>
      </c>
      <c r="M793" s="1"/>
      <c r="N793" s="1">
        <v>0.039733333333333336</v>
      </c>
      <c r="O793" s="1" t="s">
        <v>102</v>
      </c>
      <c r="P793" s="1" t="s">
        <v>12857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16</v>
      </c>
      <c r="B794" s="1" t="s">
        <v>17</v>
      </c>
      <c r="C794" s="3">
        <v>348.0</v>
      </c>
      <c r="D794" s="1">
        <v>0.0</v>
      </c>
      <c r="E794" s="1" t="s">
        <v>18</v>
      </c>
      <c r="F794" s="1" t="s">
        <v>19</v>
      </c>
      <c r="G794" s="1" t="s">
        <v>20</v>
      </c>
      <c r="H794" s="1" t="s">
        <v>12858</v>
      </c>
      <c r="I794" s="1" t="s">
        <v>12859</v>
      </c>
      <c r="J794" s="1" t="s">
        <v>12859</v>
      </c>
      <c r="K794" s="2"/>
      <c r="L794" s="1">
        <v>-7.0</v>
      </c>
      <c r="M794" s="1"/>
      <c r="N794" s="1">
        <v>7.349316666666667</v>
      </c>
      <c r="O794" s="1" t="s">
        <v>10263</v>
      </c>
      <c r="P794" s="1" t="s">
        <v>12860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16</v>
      </c>
      <c r="B795" s="1" t="s">
        <v>17</v>
      </c>
      <c r="C795" s="1">
        <v>264.0</v>
      </c>
      <c r="D795" s="1">
        <v>0.0</v>
      </c>
      <c r="E795" s="1" t="s">
        <v>18</v>
      </c>
      <c r="F795" s="1" t="s">
        <v>19</v>
      </c>
      <c r="G795" s="1" t="s">
        <v>20</v>
      </c>
      <c r="H795" s="1" t="s">
        <v>12861</v>
      </c>
      <c r="I795" s="1" t="s">
        <v>12862</v>
      </c>
      <c r="J795" s="1" t="s">
        <v>12862</v>
      </c>
      <c r="K795" s="2"/>
      <c r="L795" s="1">
        <v>-7.0</v>
      </c>
      <c r="M795" s="1"/>
      <c r="N795" s="1">
        <v>7.168166666666667</v>
      </c>
      <c r="O795" s="1" t="s">
        <v>10263</v>
      </c>
      <c r="P795" s="1" t="s">
        <v>10683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30</v>
      </c>
      <c r="B796" s="1" t="s">
        <v>17</v>
      </c>
      <c r="C796" s="1">
        <v>247.0</v>
      </c>
      <c r="D796" s="1">
        <v>62.0</v>
      </c>
      <c r="E796" s="2"/>
      <c r="F796" s="1" t="s">
        <v>42</v>
      </c>
      <c r="G796" s="1" t="s">
        <v>20</v>
      </c>
      <c r="H796" s="1" t="s">
        <v>12863</v>
      </c>
      <c r="I796" s="1" t="s">
        <v>12864</v>
      </c>
      <c r="J796" s="1" t="s">
        <v>12864</v>
      </c>
      <c r="K796" s="2"/>
      <c r="L796" s="1">
        <v>-11.0</v>
      </c>
      <c r="M796" s="1"/>
      <c r="N796" s="1">
        <v>7.8316333333333334</v>
      </c>
      <c r="O796" s="1" t="s">
        <v>37</v>
      </c>
      <c r="P796" s="1" t="s">
        <v>12865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16</v>
      </c>
      <c r="B797" s="1" t="s">
        <v>17</v>
      </c>
      <c r="C797" s="3">
        <v>423.0</v>
      </c>
      <c r="D797" s="1">
        <v>0.0</v>
      </c>
      <c r="E797" s="1" t="s">
        <v>18</v>
      </c>
      <c r="F797" s="1" t="s">
        <v>19</v>
      </c>
      <c r="G797" s="1" t="s">
        <v>20</v>
      </c>
      <c r="H797" s="1" t="s">
        <v>12866</v>
      </c>
      <c r="I797" s="1" t="s">
        <v>12867</v>
      </c>
      <c r="J797" s="1" t="s">
        <v>12867</v>
      </c>
      <c r="K797" s="2"/>
      <c r="L797" s="1">
        <v>-6.0</v>
      </c>
      <c r="M797" s="1"/>
      <c r="N797" s="1">
        <v>8.362483333333333</v>
      </c>
      <c r="O797" s="1" t="s">
        <v>10263</v>
      </c>
      <c r="P797" s="1" t="s">
        <v>12868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30</v>
      </c>
      <c r="B798" s="1" t="s">
        <v>17</v>
      </c>
      <c r="C798" s="1">
        <v>253.0</v>
      </c>
      <c r="D798" s="1">
        <v>73.0</v>
      </c>
      <c r="E798" s="2"/>
      <c r="F798" s="1" t="s">
        <v>42</v>
      </c>
      <c r="G798" s="1" t="s">
        <v>51</v>
      </c>
      <c r="H798" s="1" t="s">
        <v>12869</v>
      </c>
      <c r="I798" s="1" t="s">
        <v>12870</v>
      </c>
      <c r="J798" s="1" t="s">
        <v>12870</v>
      </c>
      <c r="K798" s="2"/>
      <c r="L798" s="1">
        <v>-10.0</v>
      </c>
      <c r="M798" s="1"/>
      <c r="N798" s="1">
        <v>8.9008</v>
      </c>
      <c r="O798" s="1" t="s">
        <v>37</v>
      </c>
      <c r="P798" s="1" t="s">
        <v>11374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99</v>
      </c>
      <c r="B799" s="1" t="s">
        <v>17</v>
      </c>
      <c r="C799" s="1">
        <v>402.0</v>
      </c>
      <c r="D799" s="1">
        <v>0.0</v>
      </c>
      <c r="E799" s="1" t="s">
        <v>10772</v>
      </c>
      <c r="F799" s="1" t="s">
        <v>32</v>
      </c>
      <c r="G799" s="1" t="s">
        <v>26</v>
      </c>
      <c r="H799" s="1" t="s">
        <v>12871</v>
      </c>
      <c r="I799" s="1" t="s">
        <v>12872</v>
      </c>
      <c r="J799" s="1" t="s">
        <v>12873</v>
      </c>
      <c r="K799" s="1" t="s">
        <v>12874</v>
      </c>
      <c r="L799" s="1">
        <v>-2.0</v>
      </c>
      <c r="M799" s="1">
        <v>0.011566666666666666</v>
      </c>
      <c r="N799" s="1">
        <v>8.487783333333333</v>
      </c>
      <c r="O799" s="1" t="s">
        <v>102</v>
      </c>
      <c r="P799" s="1" t="s">
        <v>12875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25</v>
      </c>
      <c r="B800" s="1" t="s">
        <v>17</v>
      </c>
      <c r="C800" s="1">
        <v>329.0</v>
      </c>
      <c r="D800" s="1">
        <v>0.0</v>
      </c>
      <c r="E800" s="2"/>
      <c r="F800" s="1" t="s">
        <v>19</v>
      </c>
      <c r="G800" s="1" t="s">
        <v>20</v>
      </c>
      <c r="H800" s="1" t="s">
        <v>12876</v>
      </c>
      <c r="I800" s="1" t="s">
        <v>12877</v>
      </c>
      <c r="J800" s="1" t="s">
        <v>12877</v>
      </c>
      <c r="K800" s="2"/>
      <c r="L800" s="1">
        <v>-5.0</v>
      </c>
      <c r="M800" s="1"/>
      <c r="N800" s="1">
        <v>9.090966666666667</v>
      </c>
      <c r="O800" s="1" t="s">
        <v>10259</v>
      </c>
      <c r="P800" s="1" t="s">
        <v>10386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25</v>
      </c>
      <c r="B801" s="1" t="s">
        <v>17</v>
      </c>
      <c r="C801" s="1">
        <v>264.0</v>
      </c>
      <c r="D801" s="1">
        <v>0.0</v>
      </c>
      <c r="E801" s="2"/>
      <c r="F801" s="1" t="s">
        <v>19</v>
      </c>
      <c r="G801" s="1" t="s">
        <v>20</v>
      </c>
      <c r="H801" s="1" t="s">
        <v>12878</v>
      </c>
      <c r="I801" s="1" t="s">
        <v>12879</v>
      </c>
      <c r="J801" s="1" t="s">
        <v>12879</v>
      </c>
      <c r="K801" s="2"/>
      <c r="L801" s="1">
        <v>4.0</v>
      </c>
      <c r="M801" s="1"/>
      <c r="N801" s="1">
        <v>19.826366666666665</v>
      </c>
      <c r="O801" s="1" t="s">
        <v>10259</v>
      </c>
      <c r="P801" s="1" t="s">
        <v>12880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16</v>
      </c>
      <c r="B802" s="1" t="s">
        <v>17</v>
      </c>
      <c r="C802" s="1">
        <v>313.0</v>
      </c>
      <c r="D802" s="1">
        <v>0.0</v>
      </c>
      <c r="E802" s="1" t="s">
        <v>18</v>
      </c>
      <c r="F802" s="1" t="s">
        <v>19</v>
      </c>
      <c r="G802" s="1" t="s">
        <v>20</v>
      </c>
      <c r="H802" s="1" t="s">
        <v>12881</v>
      </c>
      <c r="I802" s="1" t="s">
        <v>12882</v>
      </c>
      <c r="J802" s="1" t="s">
        <v>12882</v>
      </c>
      <c r="K802" s="2"/>
      <c r="L802" s="1">
        <v>-6.0</v>
      </c>
      <c r="M802" s="1"/>
      <c r="N802" s="1">
        <v>8.121733333333333</v>
      </c>
      <c r="O802" s="1" t="s">
        <v>10263</v>
      </c>
      <c r="P802" s="1" t="s">
        <v>12883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16</v>
      </c>
      <c r="B803" s="3" t="s">
        <v>17</v>
      </c>
      <c r="C803" s="1">
        <v>329.0</v>
      </c>
      <c r="D803" s="1">
        <v>0.0</v>
      </c>
      <c r="E803" s="1" t="s">
        <v>18</v>
      </c>
      <c r="F803" s="1" t="s">
        <v>19</v>
      </c>
      <c r="G803" s="1" t="s">
        <v>20</v>
      </c>
      <c r="H803" s="1" t="s">
        <v>12884</v>
      </c>
      <c r="I803" s="1" t="s">
        <v>12885</v>
      </c>
      <c r="J803" s="1" t="s">
        <v>12885</v>
      </c>
      <c r="K803" s="2"/>
      <c r="L803" s="1">
        <v>-3.0</v>
      </c>
      <c r="M803" s="1"/>
      <c r="N803" s="1">
        <v>11.880733333333334</v>
      </c>
      <c r="O803" s="1" t="s">
        <v>10263</v>
      </c>
      <c r="P803" s="1" t="s">
        <v>12886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195</v>
      </c>
      <c r="B804" s="1" t="s">
        <v>17</v>
      </c>
      <c r="C804" s="1">
        <v>987.0</v>
      </c>
      <c r="D804" s="1">
        <v>0.0</v>
      </c>
      <c r="E804" s="1" t="s">
        <v>12887</v>
      </c>
      <c r="F804" s="1" t="s">
        <v>19</v>
      </c>
      <c r="G804" s="1" t="s">
        <v>20</v>
      </c>
      <c r="H804" s="1" t="s">
        <v>12888</v>
      </c>
      <c r="I804" s="1" t="s">
        <v>12889</v>
      </c>
      <c r="J804" s="1" t="s">
        <v>12889</v>
      </c>
      <c r="K804" s="2"/>
      <c r="L804" s="1">
        <v>-6.0</v>
      </c>
      <c r="M804" s="1"/>
      <c r="N804" s="1">
        <v>13.527866666666666</v>
      </c>
      <c r="O804" s="1" t="s">
        <v>10259</v>
      </c>
      <c r="P804" s="1" t="s">
        <v>12890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30</v>
      </c>
      <c r="B805" s="1" t="s">
        <v>17</v>
      </c>
      <c r="C805" s="1">
        <v>445.0</v>
      </c>
      <c r="D805" s="1">
        <v>21.0</v>
      </c>
      <c r="E805" s="1" t="s">
        <v>10952</v>
      </c>
      <c r="F805" s="1" t="s">
        <v>32</v>
      </c>
      <c r="G805" s="1" t="s">
        <v>20</v>
      </c>
      <c r="H805" s="1" t="s">
        <v>12891</v>
      </c>
      <c r="I805" s="1" t="s">
        <v>12892</v>
      </c>
      <c r="J805" s="1" t="s">
        <v>12893</v>
      </c>
      <c r="K805" s="1" t="s">
        <v>12894</v>
      </c>
      <c r="L805" s="1">
        <v>-12.0</v>
      </c>
      <c r="M805" s="1">
        <v>0.012583333333333334</v>
      </c>
      <c r="N805" s="1">
        <v>7.2394</v>
      </c>
      <c r="O805" s="1" t="s">
        <v>37</v>
      </c>
      <c r="P805" s="1" t="s">
        <v>12895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30</v>
      </c>
      <c r="B806" s="1" t="s">
        <v>17</v>
      </c>
      <c r="C806" s="1">
        <v>250.0</v>
      </c>
      <c r="D806" s="1">
        <v>0.0</v>
      </c>
      <c r="E806" s="1" t="s">
        <v>10772</v>
      </c>
      <c r="F806" s="1" t="s">
        <v>32</v>
      </c>
      <c r="G806" s="1" t="s">
        <v>20</v>
      </c>
      <c r="H806" s="1" t="s">
        <v>12896</v>
      </c>
      <c r="I806" s="1" t="s">
        <v>12897</v>
      </c>
      <c r="J806" s="1" t="s">
        <v>12898</v>
      </c>
      <c r="K806" s="1" t="s">
        <v>12899</v>
      </c>
      <c r="L806" s="1">
        <v>-8.0</v>
      </c>
      <c r="M806" s="1">
        <v>0.015083333333333334</v>
      </c>
      <c r="N806" s="1">
        <v>9.162883333333333</v>
      </c>
      <c r="O806" s="1" t="s">
        <v>37</v>
      </c>
      <c r="P806" s="1" t="s">
        <v>11742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195</v>
      </c>
      <c r="B807" s="1" t="s">
        <v>17</v>
      </c>
      <c r="C807" s="1">
        <v>378.0</v>
      </c>
      <c r="D807" s="1">
        <v>0.0</v>
      </c>
      <c r="E807" s="1" t="s">
        <v>4801</v>
      </c>
      <c r="F807" s="1" t="s">
        <v>19</v>
      </c>
      <c r="G807" s="1" t="s">
        <v>20</v>
      </c>
      <c r="H807" s="1" t="s">
        <v>12900</v>
      </c>
      <c r="I807" s="1" t="s">
        <v>12901</v>
      </c>
      <c r="J807" s="1" t="s">
        <v>12901</v>
      </c>
      <c r="K807" s="2"/>
      <c r="L807" s="1">
        <v>-6.0</v>
      </c>
      <c r="M807" s="1"/>
      <c r="N807" s="1">
        <v>8.492483333333332</v>
      </c>
      <c r="O807" s="1" t="s">
        <v>10259</v>
      </c>
      <c r="P807" s="1" t="s">
        <v>12902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16</v>
      </c>
      <c r="B808" s="1" t="s">
        <v>17</v>
      </c>
      <c r="C808" s="1">
        <v>658.0</v>
      </c>
      <c r="D808" s="1">
        <v>0.0</v>
      </c>
      <c r="E808" s="1" t="s">
        <v>18</v>
      </c>
      <c r="F808" s="1" t="s">
        <v>19</v>
      </c>
      <c r="G808" s="1" t="s">
        <v>20</v>
      </c>
      <c r="H808" s="1" t="s">
        <v>12903</v>
      </c>
      <c r="I808" s="1" t="s">
        <v>12904</v>
      </c>
      <c r="J808" s="1" t="s">
        <v>12904</v>
      </c>
      <c r="K808" s="2"/>
      <c r="L808" s="1">
        <v>-7.0</v>
      </c>
      <c r="M808" s="1"/>
      <c r="N808" s="1">
        <v>12.03415</v>
      </c>
      <c r="O808" s="1" t="s">
        <v>10263</v>
      </c>
      <c r="P808" s="1" t="s">
        <v>12905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195</v>
      </c>
      <c r="B809" s="1" t="s">
        <v>17</v>
      </c>
      <c r="C809" s="1">
        <v>304.0</v>
      </c>
      <c r="D809" s="1">
        <v>0.0</v>
      </c>
      <c r="E809" s="1" t="s">
        <v>12906</v>
      </c>
      <c r="F809" s="1" t="s">
        <v>19</v>
      </c>
      <c r="G809" s="1" t="s">
        <v>20</v>
      </c>
      <c r="H809" s="1" t="s">
        <v>12907</v>
      </c>
      <c r="I809" s="1" t="s">
        <v>12908</v>
      </c>
      <c r="J809" s="1" t="s">
        <v>12908</v>
      </c>
      <c r="K809" s="2"/>
      <c r="L809" s="1">
        <v>-6.0</v>
      </c>
      <c r="M809" s="1"/>
      <c r="N809" s="1">
        <v>8.42575</v>
      </c>
      <c r="O809" s="1" t="s">
        <v>10259</v>
      </c>
      <c r="P809" s="1" t="s">
        <v>12909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99</v>
      </c>
      <c r="B810" s="1" t="s">
        <v>17</v>
      </c>
      <c r="C810" s="1">
        <v>309.0</v>
      </c>
      <c r="D810" s="1">
        <v>0.0</v>
      </c>
      <c r="E810" s="2"/>
      <c r="F810" s="1" t="s">
        <v>42</v>
      </c>
      <c r="G810" s="1" t="s">
        <v>26</v>
      </c>
      <c r="H810" s="1" t="s">
        <v>12910</v>
      </c>
      <c r="I810" s="1" t="s">
        <v>12911</v>
      </c>
      <c r="J810" s="1" t="s">
        <v>12911</v>
      </c>
      <c r="K810" s="2"/>
      <c r="L810" s="1">
        <v>0.0</v>
      </c>
      <c r="M810" s="1"/>
      <c r="N810" s="1">
        <v>5.195116666666666</v>
      </c>
      <c r="O810" s="1" t="s">
        <v>102</v>
      </c>
      <c r="P810" s="1" t="s">
        <v>12912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195</v>
      </c>
      <c r="B811" s="1" t="s">
        <v>17</v>
      </c>
      <c r="C811" s="1">
        <v>497.0</v>
      </c>
      <c r="D811" s="1">
        <v>0.0</v>
      </c>
      <c r="E811" s="1" t="s">
        <v>11363</v>
      </c>
      <c r="F811" s="1" t="s">
        <v>19</v>
      </c>
      <c r="G811" s="1" t="s">
        <v>20</v>
      </c>
      <c r="H811" s="1" t="s">
        <v>12913</v>
      </c>
      <c r="I811" s="1" t="s">
        <v>12914</v>
      </c>
      <c r="J811" s="1" t="s">
        <v>12914</v>
      </c>
      <c r="K811" s="2"/>
      <c r="L811" s="1">
        <v>-6.0</v>
      </c>
      <c r="M811" s="1"/>
      <c r="N811" s="1">
        <v>8.741416666666666</v>
      </c>
      <c r="O811" s="1" t="s">
        <v>10259</v>
      </c>
      <c r="P811" s="1" t="s">
        <v>12915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16</v>
      </c>
      <c r="B812" s="1" t="s">
        <v>17</v>
      </c>
      <c r="C812" s="1">
        <v>394.0</v>
      </c>
      <c r="D812" s="1">
        <v>0.0</v>
      </c>
      <c r="E812" s="1" t="s">
        <v>18</v>
      </c>
      <c r="F812" s="1" t="s">
        <v>19</v>
      </c>
      <c r="G812" s="1" t="s">
        <v>20</v>
      </c>
      <c r="H812" s="1" t="s">
        <v>12916</v>
      </c>
      <c r="I812" s="1" t="s">
        <v>12917</v>
      </c>
      <c r="J812" s="1" t="s">
        <v>12917</v>
      </c>
      <c r="K812" s="2"/>
      <c r="L812" s="1">
        <v>-1.0</v>
      </c>
      <c r="M812" s="1"/>
      <c r="N812" s="1">
        <v>13.276583333333333</v>
      </c>
      <c r="O812" s="1" t="s">
        <v>10263</v>
      </c>
      <c r="P812" s="1" t="s">
        <v>12918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30</v>
      </c>
      <c r="B813" s="1" t="s">
        <v>17</v>
      </c>
      <c r="C813" s="3">
        <v>603.0</v>
      </c>
      <c r="D813" s="1">
        <v>0.0</v>
      </c>
      <c r="E813" s="1" t="s">
        <v>10952</v>
      </c>
      <c r="F813" s="1" t="s">
        <v>32</v>
      </c>
      <c r="G813" s="1" t="s">
        <v>20</v>
      </c>
      <c r="H813" s="1" t="s">
        <v>12919</v>
      </c>
      <c r="I813" s="1" t="s">
        <v>12920</v>
      </c>
      <c r="J813" s="1" t="s">
        <v>12921</v>
      </c>
      <c r="K813" s="1" t="s">
        <v>12922</v>
      </c>
      <c r="L813" s="1">
        <v>-11.0</v>
      </c>
      <c r="M813" s="1">
        <v>0.012</v>
      </c>
      <c r="N813" s="1">
        <v>19.076983333333335</v>
      </c>
      <c r="O813" s="1" t="s">
        <v>37</v>
      </c>
      <c r="P813" s="1" t="s">
        <v>12923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25</v>
      </c>
      <c r="B814" s="1" t="s">
        <v>17</v>
      </c>
      <c r="C814" s="1">
        <v>633.0</v>
      </c>
      <c r="D814" s="1">
        <v>0.0</v>
      </c>
      <c r="E814" s="2"/>
      <c r="F814" s="1" t="s">
        <v>19</v>
      </c>
      <c r="G814" s="1" t="s">
        <v>20</v>
      </c>
      <c r="H814" s="1" t="s">
        <v>12924</v>
      </c>
      <c r="I814" s="1" t="s">
        <v>12925</v>
      </c>
      <c r="J814" s="1" t="s">
        <v>12925</v>
      </c>
      <c r="K814" s="2"/>
      <c r="L814" s="1">
        <v>-4.0</v>
      </c>
      <c r="M814" s="1"/>
      <c r="N814" s="1">
        <v>15.697316666666667</v>
      </c>
      <c r="O814" s="1" t="s">
        <v>10259</v>
      </c>
      <c r="P814" s="1" t="s">
        <v>12926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30</v>
      </c>
      <c r="B815" s="1" t="s">
        <v>17</v>
      </c>
      <c r="C815" s="3">
        <v>250.0</v>
      </c>
      <c r="D815" s="1">
        <v>0.0</v>
      </c>
      <c r="E815" s="1" t="s">
        <v>10952</v>
      </c>
      <c r="F815" s="1" t="s">
        <v>32</v>
      </c>
      <c r="G815" s="1" t="s">
        <v>20</v>
      </c>
      <c r="H815" s="1" t="s">
        <v>12927</v>
      </c>
      <c r="I815" s="1" t="s">
        <v>12928</v>
      </c>
      <c r="J815" s="1" t="s">
        <v>12929</v>
      </c>
      <c r="K815" s="1" t="s">
        <v>12930</v>
      </c>
      <c r="L815" s="1">
        <v>-9.0</v>
      </c>
      <c r="M815" s="1">
        <v>0.018733333333333334</v>
      </c>
      <c r="N815" s="1">
        <v>8.078733333333334</v>
      </c>
      <c r="O815" s="1" t="s">
        <v>37</v>
      </c>
      <c r="P815" s="1" t="s">
        <v>12111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30</v>
      </c>
      <c r="B816" s="1" t="s">
        <v>17</v>
      </c>
      <c r="C816" s="3">
        <v>219.0</v>
      </c>
      <c r="D816" s="1">
        <v>50.0</v>
      </c>
      <c r="E816" s="2"/>
      <c r="F816" s="1" t="s">
        <v>42</v>
      </c>
      <c r="G816" s="1" t="s">
        <v>51</v>
      </c>
      <c r="H816" s="1" t="s">
        <v>12931</v>
      </c>
      <c r="I816" s="1" t="s">
        <v>12932</v>
      </c>
      <c r="J816" s="1" t="s">
        <v>12932</v>
      </c>
      <c r="K816" s="2"/>
      <c r="L816" s="1">
        <v>-12.0</v>
      </c>
      <c r="M816" s="1"/>
      <c r="N816" s="1">
        <v>7.28645</v>
      </c>
      <c r="O816" s="1" t="s">
        <v>37</v>
      </c>
      <c r="P816" s="1" t="s">
        <v>12933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99</v>
      </c>
      <c r="B817" s="1" t="s">
        <v>17</v>
      </c>
      <c r="C817" s="3">
        <v>59.0</v>
      </c>
      <c r="D817" s="1">
        <v>0.0</v>
      </c>
      <c r="E817" s="2"/>
      <c r="F817" s="1" t="s">
        <v>42</v>
      </c>
      <c r="G817" s="1" t="s">
        <v>26</v>
      </c>
      <c r="H817" s="1" t="s">
        <v>12934</v>
      </c>
      <c r="I817" s="1" t="s">
        <v>12935</v>
      </c>
      <c r="J817" s="1" t="s">
        <v>12935</v>
      </c>
      <c r="K817" s="2"/>
      <c r="L817" s="1">
        <v>-5.0</v>
      </c>
      <c r="M817" s="1"/>
      <c r="N817" s="1">
        <v>0.029866666666666666</v>
      </c>
      <c r="O817" s="1" t="s">
        <v>102</v>
      </c>
      <c r="P817" s="1" t="s">
        <v>12936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99</v>
      </c>
      <c r="B818" s="1" t="s">
        <v>17</v>
      </c>
      <c r="C818" s="1">
        <v>249.0</v>
      </c>
      <c r="D818" s="1">
        <v>0.0</v>
      </c>
      <c r="E818" s="2"/>
      <c r="F818" s="1" t="s">
        <v>42</v>
      </c>
      <c r="G818" s="1" t="s">
        <v>26</v>
      </c>
      <c r="H818" s="1" t="s">
        <v>12937</v>
      </c>
      <c r="I818" s="1" t="s">
        <v>12938</v>
      </c>
      <c r="J818" s="1" t="s">
        <v>12938</v>
      </c>
      <c r="K818" s="2"/>
      <c r="L818" s="1">
        <v>-5.0</v>
      </c>
      <c r="M818" s="1"/>
      <c r="N818" s="1">
        <v>0.88425</v>
      </c>
      <c r="O818" s="1" t="s">
        <v>102</v>
      </c>
      <c r="P818" s="1" t="s">
        <v>12939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30</v>
      </c>
      <c r="B819" s="1" t="s">
        <v>17</v>
      </c>
      <c r="C819" s="3">
        <v>331.0</v>
      </c>
      <c r="D819" s="1">
        <v>83.0</v>
      </c>
      <c r="E819" s="2"/>
      <c r="F819" s="1" t="s">
        <v>42</v>
      </c>
      <c r="G819" s="1" t="s">
        <v>20</v>
      </c>
      <c r="H819" s="1" t="s">
        <v>12940</v>
      </c>
      <c r="I819" s="1" t="s">
        <v>12941</v>
      </c>
      <c r="J819" s="1" t="s">
        <v>12941</v>
      </c>
      <c r="K819" s="2"/>
      <c r="L819" s="1">
        <v>-11.0</v>
      </c>
      <c r="M819" s="1"/>
      <c r="N819" s="1">
        <v>8.051183333333332</v>
      </c>
      <c r="O819" s="1" t="s">
        <v>37</v>
      </c>
      <c r="P819" s="1" t="s">
        <v>12942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16</v>
      </c>
      <c r="B820" s="1" t="s">
        <v>17</v>
      </c>
      <c r="C820" s="1">
        <v>722.0</v>
      </c>
      <c r="D820" s="1">
        <v>0.0</v>
      </c>
      <c r="E820" s="1" t="s">
        <v>18</v>
      </c>
      <c r="F820" s="1" t="s">
        <v>19</v>
      </c>
      <c r="G820" s="1" t="s">
        <v>20</v>
      </c>
      <c r="H820" s="1" t="s">
        <v>12943</v>
      </c>
      <c r="I820" s="1" t="s">
        <v>12944</v>
      </c>
      <c r="J820" s="1" t="s">
        <v>12944</v>
      </c>
      <c r="K820" s="2"/>
      <c r="L820" s="1">
        <v>-11.0</v>
      </c>
      <c r="M820" s="1"/>
      <c r="N820" s="1">
        <v>8.820233333333332</v>
      </c>
      <c r="O820" s="1" t="s">
        <v>10263</v>
      </c>
      <c r="P820" s="1" t="s">
        <v>12945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16</v>
      </c>
      <c r="B821" s="1" t="s">
        <v>17</v>
      </c>
      <c r="C821" s="1">
        <v>528.0</v>
      </c>
      <c r="D821" s="1">
        <v>0.0</v>
      </c>
      <c r="E821" s="1" t="s">
        <v>18</v>
      </c>
      <c r="F821" s="1" t="s">
        <v>19</v>
      </c>
      <c r="G821" s="1" t="s">
        <v>20</v>
      </c>
      <c r="H821" s="1" t="s">
        <v>12946</v>
      </c>
      <c r="I821" s="1" t="s">
        <v>12947</v>
      </c>
      <c r="J821" s="1" t="s">
        <v>12947</v>
      </c>
      <c r="K821" s="2"/>
      <c r="L821" s="1">
        <v>-10.0</v>
      </c>
      <c r="M821" s="1"/>
      <c r="N821" s="1">
        <v>9.311266666666667</v>
      </c>
      <c r="O821" s="1" t="s">
        <v>10263</v>
      </c>
      <c r="P821" s="1" t="s">
        <v>12948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16</v>
      </c>
      <c r="B822" s="1" t="s">
        <v>17</v>
      </c>
      <c r="C822" s="1">
        <v>528.0</v>
      </c>
      <c r="D822" s="1">
        <v>0.0</v>
      </c>
      <c r="E822" s="1" t="s">
        <v>18</v>
      </c>
      <c r="F822" s="1" t="s">
        <v>19</v>
      </c>
      <c r="G822" s="1" t="s">
        <v>20</v>
      </c>
      <c r="H822" s="1" t="s">
        <v>12949</v>
      </c>
      <c r="I822" s="1" t="s">
        <v>12950</v>
      </c>
      <c r="J822" s="1" t="s">
        <v>12950</v>
      </c>
      <c r="K822" s="2"/>
      <c r="L822" s="1">
        <v>-12.0</v>
      </c>
      <c r="M822" s="1"/>
      <c r="N822" s="1">
        <v>7.816133333333333</v>
      </c>
      <c r="O822" s="1" t="s">
        <v>10263</v>
      </c>
      <c r="P822" s="1" t="s">
        <v>12951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16</v>
      </c>
      <c r="B823" s="1" t="s">
        <v>17</v>
      </c>
      <c r="C823" s="1">
        <v>264.0</v>
      </c>
      <c r="D823" s="1">
        <v>0.0</v>
      </c>
      <c r="E823" s="1" t="s">
        <v>18</v>
      </c>
      <c r="F823" s="1" t="s">
        <v>19</v>
      </c>
      <c r="G823" s="1" t="s">
        <v>20</v>
      </c>
      <c r="H823" s="1" t="s">
        <v>12952</v>
      </c>
      <c r="I823" s="1" t="s">
        <v>12953</v>
      </c>
      <c r="J823" s="1" t="s">
        <v>12953</v>
      </c>
      <c r="K823" s="2"/>
      <c r="L823" s="1">
        <v>-9.0</v>
      </c>
      <c r="M823" s="1"/>
      <c r="N823" s="1">
        <v>5.3189166666666665</v>
      </c>
      <c r="O823" s="1" t="s">
        <v>10263</v>
      </c>
      <c r="P823" s="1" t="s">
        <v>10476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16</v>
      </c>
      <c r="B824" s="1" t="s">
        <v>17</v>
      </c>
      <c r="C824" s="1">
        <v>313.0</v>
      </c>
      <c r="D824" s="1">
        <v>0.0</v>
      </c>
      <c r="E824" s="1" t="s">
        <v>18</v>
      </c>
      <c r="F824" s="1" t="s">
        <v>19</v>
      </c>
      <c r="G824" s="1" t="s">
        <v>20</v>
      </c>
      <c r="H824" s="1" t="s">
        <v>12954</v>
      </c>
      <c r="I824" s="1" t="s">
        <v>12955</v>
      </c>
      <c r="J824" s="1" t="s">
        <v>12955</v>
      </c>
      <c r="K824" s="2"/>
      <c r="L824" s="1">
        <v>-8.0</v>
      </c>
      <c r="M824" s="1"/>
      <c r="N824" s="1">
        <v>6.3266</v>
      </c>
      <c r="O824" s="1" t="s">
        <v>10263</v>
      </c>
      <c r="P824" s="1" t="s">
        <v>11072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16</v>
      </c>
      <c r="B825" s="1" t="s">
        <v>17</v>
      </c>
      <c r="C825" s="1">
        <v>553.0</v>
      </c>
      <c r="D825" s="1">
        <v>0.0</v>
      </c>
      <c r="E825" s="2"/>
      <c r="F825" s="1" t="s">
        <v>42</v>
      </c>
      <c r="G825" s="1" t="s">
        <v>20</v>
      </c>
      <c r="H825" s="1" t="s">
        <v>12956</v>
      </c>
      <c r="I825" s="1" t="s">
        <v>12957</v>
      </c>
      <c r="J825" s="1" t="s">
        <v>12957</v>
      </c>
      <c r="K825" s="2"/>
      <c r="L825" s="1">
        <v>-8.0</v>
      </c>
      <c r="M825" s="1"/>
      <c r="N825" s="1">
        <v>11.873083333333334</v>
      </c>
      <c r="O825" s="1" t="s">
        <v>10263</v>
      </c>
      <c r="P825" s="1" t="s">
        <v>12958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30</v>
      </c>
      <c r="B826" s="1" t="s">
        <v>17</v>
      </c>
      <c r="C826" s="1">
        <v>474.0</v>
      </c>
      <c r="D826" s="1">
        <v>24.0</v>
      </c>
      <c r="E826" s="1" t="s">
        <v>10952</v>
      </c>
      <c r="F826" s="1" t="s">
        <v>32</v>
      </c>
      <c r="G826" s="1" t="s">
        <v>20</v>
      </c>
      <c r="H826" s="1" t="s">
        <v>12959</v>
      </c>
      <c r="I826" s="1" t="s">
        <v>12960</v>
      </c>
      <c r="J826" s="1" t="s">
        <v>12961</v>
      </c>
      <c r="K826" s="1" t="s">
        <v>12962</v>
      </c>
      <c r="L826" s="1">
        <v>-8.0</v>
      </c>
      <c r="M826" s="1">
        <v>0.01425</v>
      </c>
      <c r="N826" s="1">
        <v>9.114733333333334</v>
      </c>
      <c r="O826" s="1" t="s">
        <v>37</v>
      </c>
      <c r="P826" s="1" t="s">
        <v>12963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30</v>
      </c>
      <c r="B827" s="1" t="s">
        <v>17</v>
      </c>
      <c r="C827" s="1">
        <v>250.0</v>
      </c>
      <c r="D827" s="1">
        <v>0.0</v>
      </c>
      <c r="E827" s="1" t="s">
        <v>10952</v>
      </c>
      <c r="F827" s="1" t="s">
        <v>32</v>
      </c>
      <c r="G827" s="1" t="s">
        <v>26</v>
      </c>
      <c r="H827" s="1" t="s">
        <v>12964</v>
      </c>
      <c r="I827" s="1" t="s">
        <v>12965</v>
      </c>
      <c r="J827" s="1" t="s">
        <v>12966</v>
      </c>
      <c r="K827" s="1" t="s">
        <v>12967</v>
      </c>
      <c r="L827" s="1">
        <v>-11.0</v>
      </c>
      <c r="M827" s="1">
        <v>0.020183333333333334</v>
      </c>
      <c r="N827" s="1">
        <v>16.583866666666665</v>
      </c>
      <c r="O827" s="1" t="s">
        <v>37</v>
      </c>
      <c r="P827" s="1" t="s">
        <v>12968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25</v>
      </c>
      <c r="B828" s="1" t="s">
        <v>17</v>
      </c>
      <c r="C828" s="1">
        <v>469.0</v>
      </c>
      <c r="D828" s="1">
        <v>0.0</v>
      </c>
      <c r="E828" s="2"/>
      <c r="F828" s="1" t="s">
        <v>19</v>
      </c>
      <c r="G828" s="1" t="s">
        <v>20</v>
      </c>
      <c r="H828" s="1" t="s">
        <v>12969</v>
      </c>
      <c r="I828" s="1" t="s">
        <v>12970</v>
      </c>
      <c r="J828" s="1" t="s">
        <v>12970</v>
      </c>
      <c r="K828" s="2"/>
      <c r="L828" s="1">
        <v>-6.0</v>
      </c>
      <c r="M828" s="1"/>
      <c r="N828" s="1">
        <v>8.0311</v>
      </c>
      <c r="O828" s="1" t="s">
        <v>10259</v>
      </c>
      <c r="P828" s="1" t="s">
        <v>12971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195</v>
      </c>
      <c r="B829" s="1" t="s">
        <v>17</v>
      </c>
      <c r="C829" s="1">
        <v>329.0</v>
      </c>
      <c r="D829" s="1">
        <v>0.0</v>
      </c>
      <c r="E829" s="1" t="s">
        <v>6132</v>
      </c>
      <c r="F829" s="1" t="s">
        <v>19</v>
      </c>
      <c r="G829" s="1" t="s">
        <v>20</v>
      </c>
      <c r="H829" s="1" t="s">
        <v>12972</v>
      </c>
      <c r="I829" s="1" t="s">
        <v>12973</v>
      </c>
      <c r="J829" s="1" t="s">
        <v>12973</v>
      </c>
      <c r="K829" s="2"/>
      <c r="L829" s="1">
        <v>-8.0</v>
      </c>
      <c r="M829" s="1"/>
      <c r="N829" s="1">
        <v>6.592083333333333</v>
      </c>
      <c r="O829" s="1" t="s">
        <v>10259</v>
      </c>
      <c r="P829" s="1" t="s">
        <v>9185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16</v>
      </c>
      <c r="B830" s="1" t="s">
        <v>17</v>
      </c>
      <c r="C830" s="1">
        <v>329.0</v>
      </c>
      <c r="D830" s="1">
        <v>0.0</v>
      </c>
      <c r="E830" s="1" t="s">
        <v>18</v>
      </c>
      <c r="F830" s="1" t="s">
        <v>19</v>
      </c>
      <c r="G830" s="1" t="s">
        <v>20</v>
      </c>
      <c r="H830" s="1" t="s">
        <v>12974</v>
      </c>
      <c r="I830" s="1" t="s">
        <v>12975</v>
      </c>
      <c r="J830" s="1" t="s">
        <v>12975</v>
      </c>
      <c r="K830" s="2"/>
      <c r="L830" s="1">
        <v>-6.0</v>
      </c>
      <c r="M830" s="1"/>
      <c r="N830" s="1">
        <v>8.960983333333333</v>
      </c>
      <c r="O830" s="1" t="s">
        <v>10263</v>
      </c>
      <c r="P830" s="1" t="s">
        <v>12552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30</v>
      </c>
      <c r="B831" s="1" t="s">
        <v>17</v>
      </c>
      <c r="C831" s="1">
        <v>329.0</v>
      </c>
      <c r="D831" s="1">
        <v>0.0</v>
      </c>
      <c r="E831" s="1" t="s">
        <v>10952</v>
      </c>
      <c r="F831" s="1" t="s">
        <v>32</v>
      </c>
      <c r="G831" s="1" t="s">
        <v>20</v>
      </c>
      <c r="H831" s="1" t="s">
        <v>12976</v>
      </c>
      <c r="I831" s="1" t="s">
        <v>12977</v>
      </c>
      <c r="J831" s="1" t="s">
        <v>12978</v>
      </c>
      <c r="K831" s="1" t="s">
        <v>12979</v>
      </c>
      <c r="L831" s="1">
        <v>-3.0</v>
      </c>
      <c r="M831" s="1">
        <v>0.01425</v>
      </c>
      <c r="N831" s="1">
        <v>12.440133333333334</v>
      </c>
      <c r="O831" s="1" t="s">
        <v>37</v>
      </c>
      <c r="P831" s="1" t="s">
        <v>12980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25</v>
      </c>
      <c r="B832" s="1" t="s">
        <v>17</v>
      </c>
      <c r="C832" s="3">
        <v>364.0</v>
      </c>
      <c r="D832" s="1">
        <v>0.0</v>
      </c>
      <c r="E832" s="2"/>
      <c r="F832" s="1" t="s">
        <v>19</v>
      </c>
      <c r="G832" s="1" t="s">
        <v>20</v>
      </c>
      <c r="H832" s="1" t="s">
        <v>12981</v>
      </c>
      <c r="I832" s="1" t="s">
        <v>12982</v>
      </c>
      <c r="J832" s="1" t="s">
        <v>12982</v>
      </c>
      <c r="K832" s="2"/>
      <c r="L832" s="1">
        <v>-3.0</v>
      </c>
      <c r="M832" s="1"/>
      <c r="N832" s="1">
        <v>11.1651</v>
      </c>
      <c r="O832" s="1" t="s">
        <v>10259</v>
      </c>
      <c r="P832" s="1" t="s">
        <v>12983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16</v>
      </c>
      <c r="B833" s="1" t="s">
        <v>17</v>
      </c>
      <c r="C833" s="3">
        <v>379.0</v>
      </c>
      <c r="D833" s="1">
        <v>0.0</v>
      </c>
      <c r="E833" s="1" t="s">
        <v>18</v>
      </c>
      <c r="F833" s="1" t="s">
        <v>19</v>
      </c>
      <c r="G833" s="1" t="s">
        <v>20</v>
      </c>
      <c r="H833" s="1" t="s">
        <v>12984</v>
      </c>
      <c r="I833" s="1" t="s">
        <v>12985</v>
      </c>
      <c r="J833" s="1" t="s">
        <v>12985</v>
      </c>
      <c r="K833" s="2"/>
      <c r="L833" s="1">
        <v>-8.0</v>
      </c>
      <c r="M833" s="1"/>
      <c r="N833" s="1">
        <v>6.917166666666667</v>
      </c>
      <c r="O833" s="1" t="s">
        <v>10263</v>
      </c>
      <c r="P833" s="1" t="s">
        <v>12986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16</v>
      </c>
      <c r="B834" s="1" t="s">
        <v>17</v>
      </c>
      <c r="C834" s="3">
        <v>329.0</v>
      </c>
      <c r="D834" s="1">
        <v>0.0</v>
      </c>
      <c r="E834" s="1" t="s">
        <v>18</v>
      </c>
      <c r="F834" s="1" t="s">
        <v>19</v>
      </c>
      <c r="G834" s="1" t="s">
        <v>20</v>
      </c>
      <c r="H834" s="1" t="s">
        <v>12987</v>
      </c>
      <c r="I834" s="1" t="s">
        <v>12988</v>
      </c>
      <c r="J834" s="1" t="s">
        <v>12988</v>
      </c>
      <c r="K834" s="2"/>
      <c r="L834" s="1">
        <v>-7.0</v>
      </c>
      <c r="M834" s="1"/>
      <c r="N834" s="1">
        <v>7.541783333333333</v>
      </c>
      <c r="O834" s="1" t="s">
        <v>10263</v>
      </c>
      <c r="P834" s="1" t="s">
        <v>12149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30</v>
      </c>
      <c r="B835" s="1" t="s">
        <v>17</v>
      </c>
      <c r="C835" s="1">
        <v>260.0</v>
      </c>
      <c r="D835" s="1">
        <v>68.0</v>
      </c>
      <c r="E835" s="2"/>
      <c r="F835" s="1" t="s">
        <v>42</v>
      </c>
      <c r="G835" s="1" t="s">
        <v>26</v>
      </c>
      <c r="H835" s="1" t="s">
        <v>12989</v>
      </c>
      <c r="I835" s="1" t="s">
        <v>12990</v>
      </c>
      <c r="J835" s="1" t="s">
        <v>12990</v>
      </c>
      <c r="K835" s="2"/>
      <c r="L835" s="1">
        <v>-4.0</v>
      </c>
      <c r="M835" s="1"/>
      <c r="N835" s="1">
        <v>14.731466666666666</v>
      </c>
      <c r="O835" s="1" t="s">
        <v>37</v>
      </c>
      <c r="P835" s="1" t="s">
        <v>12991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30</v>
      </c>
      <c r="B836" s="1" t="s">
        <v>17</v>
      </c>
      <c r="C836" s="3">
        <v>319.0</v>
      </c>
      <c r="D836" s="1">
        <v>0.0</v>
      </c>
      <c r="E836" s="1" t="s">
        <v>10952</v>
      </c>
      <c r="F836" s="1" t="s">
        <v>32</v>
      </c>
      <c r="G836" s="1" t="s">
        <v>20</v>
      </c>
      <c r="H836" s="1" t="s">
        <v>12992</v>
      </c>
      <c r="I836" s="1" t="s">
        <v>12993</v>
      </c>
      <c r="J836" s="1" t="s">
        <v>12994</v>
      </c>
      <c r="K836" s="1" t="s">
        <v>12995</v>
      </c>
      <c r="L836" s="1">
        <v>0.0</v>
      </c>
      <c r="M836" s="1">
        <v>0.018366666666666667</v>
      </c>
      <c r="N836" s="1">
        <v>21.280733333333334</v>
      </c>
      <c r="O836" s="1" t="s">
        <v>37</v>
      </c>
      <c r="P836" s="1" t="s">
        <v>10965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16</v>
      </c>
      <c r="B837" s="1" t="s">
        <v>17</v>
      </c>
      <c r="C837" s="1">
        <v>264.0</v>
      </c>
      <c r="D837" s="1">
        <v>0.0</v>
      </c>
      <c r="E837" s="2"/>
      <c r="F837" s="1" t="s">
        <v>42</v>
      </c>
      <c r="G837" s="1" t="s">
        <v>20</v>
      </c>
      <c r="H837" s="1" t="s">
        <v>12996</v>
      </c>
      <c r="I837" s="1" t="s">
        <v>12997</v>
      </c>
      <c r="J837" s="1" t="s">
        <v>12997</v>
      </c>
      <c r="K837" s="2"/>
      <c r="L837" s="1">
        <v>-1.0</v>
      </c>
      <c r="M837" s="1"/>
      <c r="N837" s="1">
        <v>13.943933333333334</v>
      </c>
      <c r="O837" s="1" t="s">
        <v>10263</v>
      </c>
      <c r="P837" s="1" t="s">
        <v>11412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30</v>
      </c>
      <c r="B838" s="1" t="s">
        <v>17</v>
      </c>
      <c r="C838" s="1">
        <v>538.0</v>
      </c>
      <c r="D838" s="1">
        <v>0.0</v>
      </c>
      <c r="E838" s="1" t="s">
        <v>10772</v>
      </c>
      <c r="F838" s="1" t="s">
        <v>32</v>
      </c>
      <c r="G838" s="1" t="s">
        <v>26</v>
      </c>
      <c r="H838" s="1" t="s">
        <v>12998</v>
      </c>
      <c r="I838" s="1" t="s">
        <v>12999</v>
      </c>
      <c r="J838" s="1" t="s">
        <v>13000</v>
      </c>
      <c r="K838" s="1" t="s">
        <v>13001</v>
      </c>
      <c r="L838" s="1">
        <v>-4.0</v>
      </c>
      <c r="M838" s="1">
        <v>0.022283333333333332</v>
      </c>
      <c r="N838" s="1">
        <v>24.049583333333334</v>
      </c>
      <c r="O838" s="1" t="s">
        <v>37</v>
      </c>
      <c r="P838" s="1" t="s">
        <v>13002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264.0</v>
      </c>
      <c r="D839" s="1">
        <v>0.0</v>
      </c>
      <c r="E839" s="1" t="s">
        <v>18</v>
      </c>
      <c r="F839" s="1" t="s">
        <v>19</v>
      </c>
      <c r="G839" s="1" t="s">
        <v>20</v>
      </c>
      <c r="H839" s="1" t="s">
        <v>13003</v>
      </c>
      <c r="I839" s="1" t="s">
        <v>13004</v>
      </c>
      <c r="J839" s="1" t="s">
        <v>13004</v>
      </c>
      <c r="K839" s="2"/>
      <c r="L839" s="1">
        <v>-2.0</v>
      </c>
      <c r="M839" s="1"/>
      <c r="N839" s="1">
        <v>12.47715</v>
      </c>
      <c r="O839" s="1" t="s">
        <v>10263</v>
      </c>
      <c r="P839" s="1" t="s">
        <v>10476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25</v>
      </c>
      <c r="B840" s="1" t="s">
        <v>222</v>
      </c>
      <c r="C840" s="3">
        <v>329.0</v>
      </c>
      <c r="D840" s="1">
        <v>0.0</v>
      </c>
      <c r="E840" s="2"/>
      <c r="F840" s="1" t="s">
        <v>19</v>
      </c>
      <c r="G840" s="1" t="s">
        <v>26</v>
      </c>
      <c r="H840" s="1" t="s">
        <v>13005</v>
      </c>
      <c r="I840" s="1" t="s">
        <v>13006</v>
      </c>
      <c r="J840" s="1" t="s">
        <v>13006</v>
      </c>
      <c r="K840" s="2"/>
      <c r="L840" s="1">
        <v>-2.0</v>
      </c>
      <c r="M840" s="1"/>
      <c r="N840" s="1">
        <v>12.53285</v>
      </c>
      <c r="O840" s="1" t="s">
        <v>10259</v>
      </c>
      <c r="P840" s="1" t="s">
        <v>10948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16</v>
      </c>
      <c r="B841" s="1" t="s">
        <v>17</v>
      </c>
      <c r="C841" s="1">
        <v>224.0</v>
      </c>
      <c r="D841" s="1">
        <v>0.0</v>
      </c>
      <c r="E841" s="1" t="s">
        <v>18</v>
      </c>
      <c r="F841" s="1" t="s">
        <v>19</v>
      </c>
      <c r="G841" s="1" t="s">
        <v>20</v>
      </c>
      <c r="H841" s="1" t="s">
        <v>13007</v>
      </c>
      <c r="I841" s="1" t="s">
        <v>13008</v>
      </c>
      <c r="J841" s="1" t="s">
        <v>13008</v>
      </c>
      <c r="K841" s="2"/>
      <c r="L841" s="1">
        <v>-3.0</v>
      </c>
      <c r="M841" s="1"/>
      <c r="N841" s="1">
        <v>11.140783333333333</v>
      </c>
      <c r="O841" s="1" t="s">
        <v>10263</v>
      </c>
      <c r="P841" s="1" t="s">
        <v>12001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25</v>
      </c>
      <c r="B842" s="1" t="s">
        <v>17</v>
      </c>
      <c r="C842" s="1">
        <v>632.0</v>
      </c>
      <c r="D842" s="1">
        <v>0.0</v>
      </c>
      <c r="E842" s="2"/>
      <c r="F842" s="1" t="s">
        <v>19</v>
      </c>
      <c r="G842" s="1" t="s">
        <v>20</v>
      </c>
      <c r="H842" s="1" t="s">
        <v>13009</v>
      </c>
      <c r="I842" s="1" t="s">
        <v>13010</v>
      </c>
      <c r="J842" s="1" t="s">
        <v>13010</v>
      </c>
      <c r="K842" s="2"/>
      <c r="L842" s="1">
        <v>1.0</v>
      </c>
      <c r="M842" s="1"/>
      <c r="N842" s="1">
        <v>21.013816666666667</v>
      </c>
      <c r="O842" s="1" t="s">
        <v>10259</v>
      </c>
      <c r="P842" s="1" t="s">
        <v>13011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16</v>
      </c>
      <c r="B843" s="1" t="s">
        <v>17</v>
      </c>
      <c r="C843" s="1">
        <v>563.0</v>
      </c>
      <c r="D843" s="1">
        <v>0.0</v>
      </c>
      <c r="E843" s="1" t="s">
        <v>18</v>
      </c>
      <c r="F843" s="1" t="s">
        <v>19</v>
      </c>
      <c r="G843" s="1" t="s">
        <v>20</v>
      </c>
      <c r="H843" s="1" t="s">
        <v>13012</v>
      </c>
      <c r="I843" s="1" t="s">
        <v>13013</v>
      </c>
      <c r="J843" s="1" t="s">
        <v>13013</v>
      </c>
      <c r="K843" s="2"/>
      <c r="L843" s="1">
        <v>1.0</v>
      </c>
      <c r="M843" s="1"/>
      <c r="N843" s="1">
        <v>21.990316666666665</v>
      </c>
      <c r="O843" s="1" t="s">
        <v>10263</v>
      </c>
      <c r="P843" s="1" t="s">
        <v>13014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30</v>
      </c>
      <c r="B844" s="1" t="s">
        <v>17</v>
      </c>
      <c r="C844" s="1">
        <v>247.0</v>
      </c>
      <c r="D844" s="1">
        <v>62.0</v>
      </c>
      <c r="E844" s="2"/>
      <c r="F844" s="1" t="s">
        <v>42</v>
      </c>
      <c r="G844" s="1" t="s">
        <v>51</v>
      </c>
      <c r="H844" s="1" t="s">
        <v>13015</v>
      </c>
      <c r="I844" s="1" t="s">
        <v>13016</v>
      </c>
      <c r="J844" s="1" t="s">
        <v>13016</v>
      </c>
      <c r="K844" s="2"/>
      <c r="L844" s="1">
        <v>0.0</v>
      </c>
      <c r="M844" s="1"/>
      <c r="N844" s="1">
        <v>18.36253333333333</v>
      </c>
      <c r="O844" s="1" t="s">
        <v>37</v>
      </c>
      <c r="P844" s="1" t="s">
        <v>12865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25</v>
      </c>
      <c r="B845" s="1" t="s">
        <v>17</v>
      </c>
      <c r="C845" s="3">
        <v>329.0</v>
      </c>
      <c r="D845" s="1">
        <v>0.0</v>
      </c>
      <c r="E845" s="2"/>
      <c r="F845" s="1" t="s">
        <v>19</v>
      </c>
      <c r="G845" s="1" t="s">
        <v>20</v>
      </c>
      <c r="H845" s="1" t="s">
        <v>13017</v>
      </c>
      <c r="I845" s="1" t="s">
        <v>13018</v>
      </c>
      <c r="J845" s="1" t="s">
        <v>13018</v>
      </c>
      <c r="K845" s="2"/>
      <c r="L845" s="1">
        <v>2.0</v>
      </c>
      <c r="M845" s="1"/>
      <c r="N845" s="1">
        <v>17.40225</v>
      </c>
      <c r="O845" s="1" t="s">
        <v>10259</v>
      </c>
      <c r="P845" s="1" t="s">
        <v>13019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16</v>
      </c>
      <c r="B846" s="1" t="s">
        <v>17</v>
      </c>
      <c r="C846" s="1">
        <v>362.0</v>
      </c>
      <c r="D846" s="1">
        <v>0.0</v>
      </c>
      <c r="E846" s="1" t="s">
        <v>18</v>
      </c>
      <c r="F846" s="1" t="s">
        <v>19</v>
      </c>
      <c r="G846" s="1" t="s">
        <v>20</v>
      </c>
      <c r="H846" s="1" t="s">
        <v>13020</v>
      </c>
      <c r="I846" s="1" t="s">
        <v>13021</v>
      </c>
      <c r="J846" s="1" t="s">
        <v>13021</v>
      </c>
      <c r="K846" s="2"/>
      <c r="L846" s="1">
        <v>1.0</v>
      </c>
      <c r="M846" s="1"/>
      <c r="N846" s="1">
        <v>16.156383333333334</v>
      </c>
      <c r="O846" s="1" t="s">
        <v>10263</v>
      </c>
      <c r="P846" s="1" t="s">
        <v>13022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99</v>
      </c>
      <c r="B847" s="1" t="s">
        <v>17</v>
      </c>
      <c r="C847" s="1">
        <v>518.0</v>
      </c>
      <c r="D847" s="1">
        <v>0.0</v>
      </c>
      <c r="E847" s="2"/>
      <c r="F847" s="1" t="s">
        <v>42</v>
      </c>
      <c r="G847" s="1" t="s">
        <v>26</v>
      </c>
      <c r="H847" s="1" t="s">
        <v>13023</v>
      </c>
      <c r="I847" s="1" t="s">
        <v>13024</v>
      </c>
      <c r="J847" s="1" t="s">
        <v>13024</v>
      </c>
      <c r="K847" s="2"/>
      <c r="L847" s="1">
        <v>2.0</v>
      </c>
      <c r="M847" s="1"/>
      <c r="N847" s="1">
        <v>13.149883333333333</v>
      </c>
      <c r="O847" s="1" t="s">
        <v>102</v>
      </c>
      <c r="P847" s="1" t="s">
        <v>13025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16</v>
      </c>
      <c r="B848" s="1" t="s">
        <v>17</v>
      </c>
      <c r="C848" s="3">
        <v>528.0</v>
      </c>
      <c r="D848" s="1">
        <v>0.0</v>
      </c>
      <c r="E848" s="1" t="s">
        <v>18</v>
      </c>
      <c r="F848" s="1" t="s">
        <v>19</v>
      </c>
      <c r="G848" s="1" t="s">
        <v>20</v>
      </c>
      <c r="H848" s="1" t="s">
        <v>13026</v>
      </c>
      <c r="I848" s="1" t="s">
        <v>13027</v>
      </c>
      <c r="J848" s="1" t="s">
        <v>13027</v>
      </c>
      <c r="K848" s="2"/>
      <c r="L848" s="1">
        <v>3.0</v>
      </c>
      <c r="M848" s="1"/>
      <c r="N848" s="1">
        <v>23.909883333333333</v>
      </c>
      <c r="O848" s="1" t="s">
        <v>10263</v>
      </c>
      <c r="P848" s="1" t="s">
        <v>13028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17</v>
      </c>
      <c r="C849" s="3">
        <v>428.0</v>
      </c>
      <c r="D849" s="1">
        <v>0.0</v>
      </c>
      <c r="E849" s="1" t="s">
        <v>18</v>
      </c>
      <c r="F849" s="1" t="s">
        <v>19</v>
      </c>
      <c r="G849" s="1" t="s">
        <v>20</v>
      </c>
      <c r="H849" s="1" t="s">
        <v>13029</v>
      </c>
      <c r="I849" s="1" t="s">
        <v>13030</v>
      </c>
      <c r="J849" s="1" t="s">
        <v>13030</v>
      </c>
      <c r="K849" s="2"/>
      <c r="L849" s="1">
        <v>0.0</v>
      </c>
      <c r="M849" s="1"/>
      <c r="N849" s="1">
        <v>15.67915</v>
      </c>
      <c r="O849" s="1" t="s">
        <v>10263</v>
      </c>
      <c r="P849" s="1" t="s">
        <v>13031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17</v>
      </c>
      <c r="C850" s="1">
        <v>628.0</v>
      </c>
      <c r="D850" s="1">
        <v>0.0</v>
      </c>
      <c r="E850" s="1" t="s">
        <v>18</v>
      </c>
      <c r="F850" s="1" t="s">
        <v>19</v>
      </c>
      <c r="G850" s="1" t="s">
        <v>20</v>
      </c>
      <c r="H850" s="1" t="s">
        <v>13032</v>
      </c>
      <c r="I850" s="1" t="s">
        <v>13033</v>
      </c>
      <c r="J850" s="1" t="s">
        <v>13033</v>
      </c>
      <c r="K850" s="2"/>
      <c r="L850" s="1">
        <v>1.0</v>
      </c>
      <c r="M850" s="1"/>
      <c r="N850" s="1">
        <v>21.262216666666667</v>
      </c>
      <c r="O850" s="1" t="s">
        <v>10263</v>
      </c>
      <c r="P850" s="1" t="s">
        <v>13034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25</v>
      </c>
      <c r="B851" s="1" t="s">
        <v>17</v>
      </c>
      <c r="C851" s="3">
        <v>528.0</v>
      </c>
      <c r="D851" s="1">
        <v>0.0</v>
      </c>
      <c r="E851" s="2"/>
      <c r="F851" s="1" t="s">
        <v>19</v>
      </c>
      <c r="G851" s="1" t="s">
        <v>20</v>
      </c>
      <c r="H851" s="1" t="s">
        <v>13035</v>
      </c>
      <c r="I851" s="1" t="s">
        <v>13036</v>
      </c>
      <c r="J851" s="1" t="s">
        <v>13036</v>
      </c>
      <c r="K851" s="2"/>
      <c r="L851" s="1">
        <v>0.0</v>
      </c>
      <c r="M851" s="1"/>
      <c r="N851" s="1">
        <v>19.19505</v>
      </c>
      <c r="O851" s="1" t="s">
        <v>10259</v>
      </c>
      <c r="P851" s="1" t="s">
        <v>11698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25</v>
      </c>
      <c r="B852" s="1" t="s">
        <v>222</v>
      </c>
      <c r="C852" s="1">
        <v>1074.0</v>
      </c>
      <c r="D852" s="1">
        <v>0.0</v>
      </c>
      <c r="E852" s="2"/>
      <c r="F852" s="1" t="s">
        <v>19</v>
      </c>
      <c r="G852" s="1" t="s">
        <v>26</v>
      </c>
      <c r="H852" s="1" t="s">
        <v>13037</v>
      </c>
      <c r="I852" s="1" t="s">
        <v>13038</v>
      </c>
      <c r="J852" s="1" t="s">
        <v>13038</v>
      </c>
      <c r="K852" s="2"/>
      <c r="L852" s="1">
        <v>-2.0</v>
      </c>
      <c r="M852" s="1"/>
      <c r="N852" s="1">
        <v>17.609816666666667</v>
      </c>
      <c r="O852" s="1" t="s">
        <v>10259</v>
      </c>
      <c r="P852" s="1" t="s">
        <v>13039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30</v>
      </c>
      <c r="B853" s="1" t="s">
        <v>17</v>
      </c>
      <c r="C853" s="1">
        <v>418.0</v>
      </c>
      <c r="D853" s="1">
        <v>0.0</v>
      </c>
      <c r="E853" s="1" t="s">
        <v>10952</v>
      </c>
      <c r="F853" s="1" t="s">
        <v>32</v>
      </c>
      <c r="G853" s="1" t="s">
        <v>20</v>
      </c>
      <c r="H853" s="1" t="s">
        <v>13040</v>
      </c>
      <c r="I853" s="1" t="s">
        <v>13041</v>
      </c>
      <c r="J853" s="1" t="s">
        <v>13042</v>
      </c>
      <c r="K853" s="1" t="s">
        <v>13043</v>
      </c>
      <c r="L853" s="1">
        <v>-13.0</v>
      </c>
      <c r="M853" s="1">
        <v>0.030416666666666668</v>
      </c>
      <c r="N853" s="1">
        <v>7.9673</v>
      </c>
      <c r="O853" s="1" t="s">
        <v>37</v>
      </c>
      <c r="P853" s="1" t="s">
        <v>13044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30</v>
      </c>
      <c r="B854" s="1" t="s">
        <v>17</v>
      </c>
      <c r="C854" s="3">
        <v>398.0</v>
      </c>
      <c r="D854" s="1">
        <v>100.0</v>
      </c>
      <c r="E854" s="2"/>
      <c r="F854" s="1" t="s">
        <v>42</v>
      </c>
      <c r="G854" s="1" t="s">
        <v>26</v>
      </c>
      <c r="H854" s="1" t="s">
        <v>13045</v>
      </c>
      <c r="I854" s="1" t="s">
        <v>13046</v>
      </c>
      <c r="J854" s="1" t="s">
        <v>13046</v>
      </c>
      <c r="K854" s="2"/>
      <c r="L854" s="1">
        <v>-6.0</v>
      </c>
      <c r="M854" s="1"/>
      <c r="N854" s="1">
        <v>13.807783333333333</v>
      </c>
      <c r="O854" s="1" t="s">
        <v>37</v>
      </c>
      <c r="P854" s="1" t="s">
        <v>13047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30</v>
      </c>
      <c r="B855" s="1" t="s">
        <v>17</v>
      </c>
      <c r="C855" s="1">
        <v>398.0</v>
      </c>
      <c r="D855" s="1">
        <v>100.0</v>
      </c>
      <c r="E855" s="2"/>
      <c r="F855" s="1" t="s">
        <v>42</v>
      </c>
      <c r="G855" s="1" t="s">
        <v>51</v>
      </c>
      <c r="H855" s="1" t="s">
        <v>13048</v>
      </c>
      <c r="I855" s="1" t="s">
        <v>13049</v>
      </c>
      <c r="J855" s="1" t="s">
        <v>13049</v>
      </c>
      <c r="K855" s="2"/>
      <c r="L855" s="1">
        <v>-11.0</v>
      </c>
      <c r="M855" s="1"/>
      <c r="N855" s="1">
        <v>8.06015</v>
      </c>
      <c r="O855" s="1" t="s">
        <v>37</v>
      </c>
      <c r="P855" s="1" t="s">
        <v>13050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195</v>
      </c>
      <c r="B856" s="1" t="s">
        <v>17</v>
      </c>
      <c r="C856" s="1">
        <v>737.0</v>
      </c>
      <c r="D856" s="1">
        <v>0.0</v>
      </c>
      <c r="E856" s="1" t="s">
        <v>4010</v>
      </c>
      <c r="F856" s="1" t="s">
        <v>19</v>
      </c>
      <c r="G856" s="1" t="s">
        <v>20</v>
      </c>
      <c r="H856" s="1" t="s">
        <v>13051</v>
      </c>
      <c r="I856" s="1" t="s">
        <v>13052</v>
      </c>
      <c r="J856" s="1" t="s">
        <v>13052</v>
      </c>
      <c r="K856" s="2"/>
      <c r="L856" s="1">
        <v>-11.0</v>
      </c>
      <c r="M856" s="1"/>
      <c r="N856" s="1">
        <v>8.79285</v>
      </c>
      <c r="O856" s="1" t="s">
        <v>10259</v>
      </c>
      <c r="P856" s="1" t="s">
        <v>13053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25</v>
      </c>
      <c r="B857" s="1" t="s">
        <v>1148</v>
      </c>
      <c r="C857" s="1">
        <v>329.0</v>
      </c>
      <c r="D857" s="1">
        <v>0.0</v>
      </c>
      <c r="E857" s="2"/>
      <c r="F857" s="1" t="s">
        <v>19</v>
      </c>
      <c r="G857" s="1" t="s">
        <v>20</v>
      </c>
      <c r="H857" s="1" t="s">
        <v>13054</v>
      </c>
      <c r="I857" s="1" t="s">
        <v>13055</v>
      </c>
      <c r="J857" s="1" t="s">
        <v>13055</v>
      </c>
      <c r="K857" s="2"/>
      <c r="L857" s="1">
        <v>-4.0</v>
      </c>
      <c r="M857" s="1"/>
      <c r="N857" s="1">
        <v>10.424816666666667</v>
      </c>
      <c r="O857" s="1" t="s">
        <v>10259</v>
      </c>
      <c r="P857" s="1" t="s">
        <v>13056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16</v>
      </c>
      <c r="B858" s="1" t="s">
        <v>17</v>
      </c>
      <c r="C858" s="1">
        <v>289.0</v>
      </c>
      <c r="D858" s="1">
        <v>0.0</v>
      </c>
      <c r="E858" s="1" t="s">
        <v>18</v>
      </c>
      <c r="F858" s="1" t="s">
        <v>19</v>
      </c>
      <c r="G858" s="1" t="s">
        <v>20</v>
      </c>
      <c r="H858" s="1" t="s">
        <v>13057</v>
      </c>
      <c r="I858" s="1" t="s">
        <v>13058</v>
      </c>
      <c r="J858" s="1" t="s">
        <v>13058</v>
      </c>
      <c r="K858" s="2"/>
      <c r="L858" s="1">
        <v>-5.0</v>
      </c>
      <c r="M858" s="1"/>
      <c r="N858" s="1">
        <v>9.563933333333333</v>
      </c>
      <c r="O858" s="1" t="s">
        <v>10263</v>
      </c>
      <c r="P858" s="1" t="s">
        <v>11670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16</v>
      </c>
      <c r="B859" s="1" t="s">
        <v>17</v>
      </c>
      <c r="C859" s="1">
        <v>683.0</v>
      </c>
      <c r="D859" s="1">
        <v>0.0</v>
      </c>
      <c r="E859" s="1" t="s">
        <v>18</v>
      </c>
      <c r="F859" s="1" t="s">
        <v>19</v>
      </c>
      <c r="G859" s="1" t="s">
        <v>20</v>
      </c>
      <c r="H859" s="1" t="s">
        <v>13059</v>
      </c>
      <c r="I859" s="1" t="s">
        <v>13060</v>
      </c>
      <c r="J859" s="1" t="s">
        <v>13060</v>
      </c>
      <c r="K859" s="2"/>
      <c r="L859" s="1">
        <v>-5.0</v>
      </c>
      <c r="M859" s="1"/>
      <c r="N859" s="1">
        <v>14.467816666666666</v>
      </c>
      <c r="O859" s="1" t="s">
        <v>10263</v>
      </c>
      <c r="P859" s="1" t="s">
        <v>12630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25</v>
      </c>
      <c r="B860" s="1" t="s">
        <v>17</v>
      </c>
      <c r="C860" s="1">
        <v>394.0</v>
      </c>
      <c r="D860" s="1">
        <v>0.0</v>
      </c>
      <c r="E860" s="2"/>
      <c r="F860" s="1" t="s">
        <v>19</v>
      </c>
      <c r="G860" s="1" t="s">
        <v>20</v>
      </c>
      <c r="H860" s="1" t="s">
        <v>13061</v>
      </c>
      <c r="I860" s="1" t="s">
        <v>13062</v>
      </c>
      <c r="J860" s="1" t="s">
        <v>13062</v>
      </c>
      <c r="K860" s="2"/>
      <c r="L860" s="1">
        <v>-2.0</v>
      </c>
      <c r="M860" s="1"/>
      <c r="N860" s="1">
        <v>12.217533333333334</v>
      </c>
      <c r="O860" s="1" t="s">
        <v>10259</v>
      </c>
      <c r="P860" s="1" t="s">
        <v>13063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25</v>
      </c>
      <c r="B861" s="1" t="s">
        <v>17</v>
      </c>
      <c r="C861" s="1">
        <v>329.0</v>
      </c>
      <c r="D861" s="1">
        <v>0.0</v>
      </c>
      <c r="E861" s="2"/>
      <c r="F861" s="1" t="s">
        <v>19</v>
      </c>
      <c r="G861" s="1" t="s">
        <v>20</v>
      </c>
      <c r="H861" s="1" t="s">
        <v>13064</v>
      </c>
      <c r="I861" s="1" t="s">
        <v>13065</v>
      </c>
      <c r="J861" s="1" t="s">
        <v>13065</v>
      </c>
      <c r="K861" s="2"/>
      <c r="L861" s="1">
        <v>-4.0</v>
      </c>
      <c r="M861" s="1"/>
      <c r="N861" s="1">
        <v>10.15565</v>
      </c>
      <c r="O861" s="1" t="s">
        <v>10259</v>
      </c>
      <c r="P861" s="1" t="s">
        <v>13066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16</v>
      </c>
      <c r="B862" s="1" t="s">
        <v>17</v>
      </c>
      <c r="C862" s="3">
        <v>264.0</v>
      </c>
      <c r="D862" s="1">
        <v>0.0</v>
      </c>
      <c r="E862" s="1" t="s">
        <v>18</v>
      </c>
      <c r="F862" s="1" t="s">
        <v>19</v>
      </c>
      <c r="G862" s="1" t="s">
        <v>20</v>
      </c>
      <c r="H862" s="1" t="s">
        <v>13067</v>
      </c>
      <c r="I862" s="1" t="s">
        <v>13068</v>
      </c>
      <c r="J862" s="1" t="s">
        <v>13068</v>
      </c>
      <c r="K862" s="2"/>
      <c r="L862" s="1">
        <v>-8.0</v>
      </c>
      <c r="M862" s="1"/>
      <c r="N862" s="1">
        <v>6.8875</v>
      </c>
      <c r="O862" s="1" t="s">
        <v>10263</v>
      </c>
      <c r="P862" s="1" t="s">
        <v>13069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25</v>
      </c>
      <c r="B863" s="1" t="s">
        <v>17</v>
      </c>
      <c r="C863" s="1">
        <v>787.0</v>
      </c>
      <c r="D863" s="1">
        <v>0.0</v>
      </c>
      <c r="E863" s="2"/>
      <c r="F863" s="1" t="s">
        <v>19</v>
      </c>
      <c r="G863" s="1" t="s">
        <v>20</v>
      </c>
      <c r="H863" s="1" t="s">
        <v>13070</v>
      </c>
      <c r="I863" s="1" t="s">
        <v>13071</v>
      </c>
      <c r="J863" s="1" t="s">
        <v>13071</v>
      </c>
      <c r="K863" s="2"/>
      <c r="L863" s="1">
        <v>-8.0</v>
      </c>
      <c r="M863" s="1"/>
      <c r="N863" s="1">
        <v>11.528</v>
      </c>
      <c r="O863" s="1" t="s">
        <v>10259</v>
      </c>
      <c r="P863" s="1" t="s">
        <v>13072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16</v>
      </c>
      <c r="B864" s="1" t="s">
        <v>17</v>
      </c>
      <c r="C864" s="1">
        <v>321.0</v>
      </c>
      <c r="D864" s="1">
        <v>0.0</v>
      </c>
      <c r="E864" s="1" t="s">
        <v>18</v>
      </c>
      <c r="F864" s="1" t="s">
        <v>19</v>
      </c>
      <c r="G864" s="1" t="s">
        <v>20</v>
      </c>
      <c r="H864" s="1" t="s">
        <v>13073</v>
      </c>
      <c r="I864" s="1" t="s">
        <v>13074</v>
      </c>
      <c r="J864" s="1" t="s">
        <v>13074</v>
      </c>
      <c r="K864" s="2"/>
      <c r="L864" s="1">
        <v>-3.0</v>
      </c>
      <c r="M864" s="1"/>
      <c r="N864" s="1">
        <v>11.54195</v>
      </c>
      <c r="O864" s="1" t="s">
        <v>10263</v>
      </c>
      <c r="P864" s="1" t="s">
        <v>13075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30</v>
      </c>
      <c r="B865" s="1" t="s">
        <v>17</v>
      </c>
      <c r="C865" s="1">
        <v>309.0</v>
      </c>
      <c r="D865" s="1">
        <v>0.0</v>
      </c>
      <c r="E865" s="1" t="s">
        <v>10772</v>
      </c>
      <c r="F865" s="1" t="s">
        <v>32</v>
      </c>
      <c r="G865" s="1" t="s">
        <v>26</v>
      </c>
      <c r="H865" s="1" t="s">
        <v>13076</v>
      </c>
      <c r="I865" s="1" t="s">
        <v>13077</v>
      </c>
      <c r="J865" s="1" t="s">
        <v>13078</v>
      </c>
      <c r="K865" s="1" t="s">
        <v>13079</v>
      </c>
      <c r="L865" s="1">
        <v>-2.0</v>
      </c>
      <c r="M865" s="1">
        <v>0.02205</v>
      </c>
      <c r="N865" s="1">
        <v>15.330666666666668</v>
      </c>
      <c r="O865" s="1" t="s">
        <v>37</v>
      </c>
      <c r="P865" s="1" t="s">
        <v>12064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99</v>
      </c>
      <c r="B866" s="1" t="s">
        <v>17</v>
      </c>
      <c r="C866" s="1">
        <v>309.0</v>
      </c>
      <c r="D866" s="1">
        <v>0.0</v>
      </c>
      <c r="E866" s="2"/>
      <c r="F866" s="1" t="s">
        <v>42</v>
      </c>
      <c r="G866" s="1" t="s">
        <v>26</v>
      </c>
      <c r="H866" s="1" t="s">
        <v>13080</v>
      </c>
      <c r="I866" s="1" t="s">
        <v>13081</v>
      </c>
      <c r="J866" s="1" t="s">
        <v>13081</v>
      </c>
      <c r="K866" s="2"/>
      <c r="L866" s="1">
        <v>-5.0</v>
      </c>
      <c r="M866" s="1"/>
      <c r="N866" s="1">
        <v>0.2658333333333333</v>
      </c>
      <c r="O866" s="1" t="s">
        <v>102</v>
      </c>
      <c r="P866" s="1" t="s">
        <v>13082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25</v>
      </c>
      <c r="B867" s="1" t="s">
        <v>17</v>
      </c>
      <c r="C867" s="1">
        <v>379.0</v>
      </c>
      <c r="D867" s="1">
        <v>0.0</v>
      </c>
      <c r="E867" s="2"/>
      <c r="F867" s="1" t="s">
        <v>19</v>
      </c>
      <c r="G867" s="1" t="s">
        <v>20</v>
      </c>
      <c r="H867" s="1" t="s">
        <v>13083</v>
      </c>
      <c r="I867" s="1" t="s">
        <v>13084</v>
      </c>
      <c r="J867" s="1" t="s">
        <v>13084</v>
      </c>
      <c r="K867" s="2"/>
      <c r="L867" s="1">
        <v>-7.0</v>
      </c>
      <c r="M867" s="1"/>
      <c r="N867" s="1">
        <v>7.241716666666667</v>
      </c>
      <c r="O867" s="1" t="s">
        <v>10259</v>
      </c>
      <c r="P867" s="1" t="s">
        <v>13085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25</v>
      </c>
      <c r="B868" s="1" t="s">
        <v>17</v>
      </c>
      <c r="C868" s="1">
        <v>622.0</v>
      </c>
      <c r="D868" s="1">
        <v>0.0</v>
      </c>
      <c r="E868" s="2"/>
      <c r="F868" s="1" t="s">
        <v>19</v>
      </c>
      <c r="G868" s="1" t="s">
        <v>20</v>
      </c>
      <c r="H868" s="1" t="s">
        <v>13086</v>
      </c>
      <c r="I868" s="1" t="s">
        <v>13087</v>
      </c>
      <c r="J868" s="1" t="s">
        <v>13087</v>
      </c>
      <c r="K868" s="2"/>
      <c r="L868" s="1">
        <v>-9.0</v>
      </c>
      <c r="M868" s="1"/>
      <c r="N868" s="1">
        <v>10.33865</v>
      </c>
      <c r="O868" s="1" t="s">
        <v>10259</v>
      </c>
      <c r="P868" s="1" t="s">
        <v>11626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16</v>
      </c>
      <c r="B869" s="1" t="s">
        <v>17</v>
      </c>
      <c r="C869" s="1">
        <v>366.0</v>
      </c>
      <c r="D869" s="1">
        <v>0.0</v>
      </c>
      <c r="E869" s="1" t="s">
        <v>18</v>
      </c>
      <c r="F869" s="1" t="s">
        <v>19</v>
      </c>
      <c r="G869" s="1" t="s">
        <v>20</v>
      </c>
      <c r="H869" s="1" t="s">
        <v>13088</v>
      </c>
      <c r="I869" s="1" t="s">
        <v>13089</v>
      </c>
      <c r="J869" s="1" t="s">
        <v>13089</v>
      </c>
      <c r="K869" s="2"/>
      <c r="L869" s="1">
        <v>-1.0</v>
      </c>
      <c r="M869" s="1"/>
      <c r="N869" s="1">
        <v>13.991266666666666</v>
      </c>
      <c r="O869" s="1" t="s">
        <v>10263</v>
      </c>
      <c r="P869" s="1" t="s">
        <v>13090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30</v>
      </c>
      <c r="B870" s="1" t="s">
        <v>17</v>
      </c>
      <c r="C870" s="1">
        <v>326.0</v>
      </c>
      <c r="D870" s="1">
        <v>0.0</v>
      </c>
      <c r="E870" s="1" t="s">
        <v>10952</v>
      </c>
      <c r="F870" s="1" t="s">
        <v>32</v>
      </c>
      <c r="G870" s="1" t="s">
        <v>20</v>
      </c>
      <c r="H870" s="1" t="s">
        <v>13091</v>
      </c>
      <c r="I870" s="1" t="s">
        <v>13092</v>
      </c>
      <c r="J870" s="1" t="s">
        <v>13093</v>
      </c>
      <c r="K870" s="1" t="s">
        <v>13094</v>
      </c>
      <c r="L870" s="1">
        <v>-6.0</v>
      </c>
      <c r="M870" s="1">
        <v>0.023133333333333332</v>
      </c>
      <c r="N870" s="1">
        <v>11.71885</v>
      </c>
      <c r="O870" s="1" t="s">
        <v>37</v>
      </c>
      <c r="P870" s="1" t="s">
        <v>13095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30</v>
      </c>
      <c r="B871" s="1" t="s">
        <v>17</v>
      </c>
      <c r="C871" s="1">
        <v>267.0</v>
      </c>
      <c r="D871" s="1">
        <v>67.0</v>
      </c>
      <c r="E871" s="2"/>
      <c r="F871" s="1" t="s">
        <v>42</v>
      </c>
      <c r="G871" s="1" t="s">
        <v>20</v>
      </c>
      <c r="H871" s="1" t="s">
        <v>13096</v>
      </c>
      <c r="I871" s="1" t="s">
        <v>13097</v>
      </c>
      <c r="J871" s="1" t="s">
        <v>13097</v>
      </c>
      <c r="K871" s="2"/>
      <c r="L871" s="1">
        <v>-2.0</v>
      </c>
      <c r="M871" s="1"/>
      <c r="N871" s="1">
        <v>16.499116666666666</v>
      </c>
      <c r="O871" s="1" t="s">
        <v>37</v>
      </c>
      <c r="P871" s="1" t="s">
        <v>13098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30</v>
      </c>
      <c r="B872" s="1" t="s">
        <v>17</v>
      </c>
      <c r="C872" s="1">
        <v>309.0</v>
      </c>
      <c r="D872" s="1">
        <v>0.0</v>
      </c>
      <c r="E872" s="1" t="s">
        <v>10952</v>
      </c>
      <c r="F872" s="1" t="s">
        <v>32</v>
      </c>
      <c r="G872" s="1" t="s">
        <v>26</v>
      </c>
      <c r="H872" s="1" t="s">
        <v>13099</v>
      </c>
      <c r="I872" s="1" t="s">
        <v>13100</v>
      </c>
      <c r="J872" s="1" t="s">
        <v>13101</v>
      </c>
      <c r="K872" s="1" t="s">
        <v>13102</v>
      </c>
      <c r="L872" s="1">
        <v>1.0</v>
      </c>
      <c r="M872" s="1">
        <v>0.014233333333333334</v>
      </c>
      <c r="N872" s="1">
        <v>11.7935</v>
      </c>
      <c r="O872" s="1" t="s">
        <v>37</v>
      </c>
      <c r="P872" s="1" t="s">
        <v>10426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25</v>
      </c>
      <c r="B873" s="1" t="s">
        <v>17</v>
      </c>
      <c r="C873" s="1">
        <v>651.0</v>
      </c>
      <c r="D873" s="1">
        <v>0.0</v>
      </c>
      <c r="E873" s="2"/>
      <c r="F873" s="1" t="s">
        <v>19</v>
      </c>
      <c r="G873" s="1" t="s">
        <v>20</v>
      </c>
      <c r="H873" s="1" t="s">
        <v>13103</v>
      </c>
      <c r="I873" s="1" t="s">
        <v>13104</v>
      </c>
      <c r="J873" s="1" t="s">
        <v>13104</v>
      </c>
      <c r="K873" s="2"/>
      <c r="L873" s="1">
        <v>-4.0</v>
      </c>
      <c r="M873" s="1"/>
      <c r="N873" s="1">
        <v>15.063733333333333</v>
      </c>
      <c r="O873" s="1" t="s">
        <v>10259</v>
      </c>
      <c r="P873" s="1" t="s">
        <v>13105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99</v>
      </c>
      <c r="B874" s="1" t="s">
        <v>17</v>
      </c>
      <c r="C874" s="1">
        <v>20.0</v>
      </c>
      <c r="D874" s="1">
        <v>35.0</v>
      </c>
      <c r="E874" s="2"/>
      <c r="F874" s="1" t="s">
        <v>42</v>
      </c>
      <c r="G874" s="1" t="s">
        <v>26</v>
      </c>
      <c r="H874" s="1" t="s">
        <v>13106</v>
      </c>
      <c r="I874" s="1" t="s">
        <v>13107</v>
      </c>
      <c r="J874" s="1" t="s">
        <v>13107</v>
      </c>
      <c r="K874" s="2"/>
      <c r="L874" s="1">
        <v>-1.0</v>
      </c>
      <c r="M874" s="1"/>
      <c r="N874" s="1">
        <v>4.2902</v>
      </c>
      <c r="O874" s="1" t="s">
        <v>102</v>
      </c>
      <c r="P874" s="1" t="s">
        <v>13108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25</v>
      </c>
      <c r="B875" s="1" t="s">
        <v>17</v>
      </c>
      <c r="C875" s="1">
        <v>618.0</v>
      </c>
      <c r="D875" s="1">
        <v>0.0</v>
      </c>
      <c r="E875" s="2"/>
      <c r="F875" s="1" t="s">
        <v>19</v>
      </c>
      <c r="G875" s="1" t="s">
        <v>20</v>
      </c>
      <c r="H875" s="1" t="s">
        <v>13109</v>
      </c>
      <c r="I875" s="1" t="s">
        <v>13110</v>
      </c>
      <c r="J875" s="1" t="s">
        <v>13110</v>
      </c>
      <c r="K875" s="2"/>
      <c r="L875" s="1">
        <v>-3.0</v>
      </c>
      <c r="M875" s="1"/>
      <c r="N875" s="1">
        <v>16.4209</v>
      </c>
      <c r="O875" s="1" t="s">
        <v>10259</v>
      </c>
      <c r="P875" s="1" t="s">
        <v>13111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99</v>
      </c>
      <c r="B876" s="1" t="s">
        <v>17</v>
      </c>
      <c r="C876" s="1">
        <v>268.0</v>
      </c>
      <c r="D876" s="1">
        <v>0.0</v>
      </c>
      <c r="E876" s="2"/>
      <c r="F876" s="1" t="s">
        <v>42</v>
      </c>
      <c r="G876" s="1" t="s">
        <v>26</v>
      </c>
      <c r="H876" s="1" t="s">
        <v>13112</v>
      </c>
      <c r="I876" s="1" t="s">
        <v>13113</v>
      </c>
      <c r="J876" s="1" t="s">
        <v>13113</v>
      </c>
      <c r="K876" s="2"/>
      <c r="L876" s="1">
        <v>7.0</v>
      </c>
      <c r="M876" s="1"/>
      <c r="N876" s="1">
        <v>13.547216666666667</v>
      </c>
      <c r="O876" s="1" t="s">
        <v>102</v>
      </c>
      <c r="P876" s="1" t="s">
        <v>13114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25</v>
      </c>
      <c r="B877" s="1" t="s">
        <v>17</v>
      </c>
      <c r="C877" s="3">
        <v>329.0</v>
      </c>
      <c r="D877" s="1">
        <v>0.0</v>
      </c>
      <c r="E877" s="2"/>
      <c r="F877" s="1" t="s">
        <v>19</v>
      </c>
      <c r="G877" s="1" t="s">
        <v>20</v>
      </c>
      <c r="H877" s="1" t="s">
        <v>13115</v>
      </c>
      <c r="I877" s="1" t="s">
        <v>13116</v>
      </c>
      <c r="J877" s="1" t="s">
        <v>13116</v>
      </c>
      <c r="K877" s="2"/>
      <c r="L877" s="1">
        <v>1.0</v>
      </c>
      <c r="M877" s="1"/>
      <c r="N877" s="1">
        <v>16.40005</v>
      </c>
      <c r="O877" s="1" t="s">
        <v>10259</v>
      </c>
      <c r="P877" s="1" t="s">
        <v>11965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195</v>
      </c>
      <c r="B878" s="1" t="s">
        <v>17</v>
      </c>
      <c r="C878" s="1">
        <v>264.0</v>
      </c>
      <c r="D878" s="1">
        <v>0.0</v>
      </c>
      <c r="E878" s="1" t="s">
        <v>13117</v>
      </c>
      <c r="F878" s="1" t="s">
        <v>19</v>
      </c>
      <c r="G878" s="1" t="s">
        <v>20</v>
      </c>
      <c r="H878" s="1" t="s">
        <v>13118</v>
      </c>
      <c r="I878" s="1" t="s">
        <v>13119</v>
      </c>
      <c r="J878" s="1" t="s">
        <v>13119</v>
      </c>
      <c r="K878" s="2"/>
      <c r="L878" s="1">
        <v>0.0</v>
      </c>
      <c r="M878" s="1"/>
      <c r="N878" s="1">
        <v>15.450083333333334</v>
      </c>
      <c r="O878" s="1" t="s">
        <v>10259</v>
      </c>
      <c r="P878" s="1" t="s">
        <v>13120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30</v>
      </c>
      <c r="B879" s="1" t="s">
        <v>17</v>
      </c>
      <c r="C879" s="1">
        <v>338.0</v>
      </c>
      <c r="D879" s="1">
        <v>50.0</v>
      </c>
      <c r="E879" s="2"/>
      <c r="F879" s="1" t="s">
        <v>42</v>
      </c>
      <c r="G879" s="1" t="s">
        <v>20</v>
      </c>
      <c r="H879" s="1" t="s">
        <v>13121</v>
      </c>
      <c r="I879" s="1" t="s">
        <v>13122</v>
      </c>
      <c r="J879" s="1" t="s">
        <v>13122</v>
      </c>
      <c r="K879" s="2"/>
      <c r="L879" s="1">
        <v>2.0</v>
      </c>
      <c r="M879" s="1"/>
      <c r="N879" s="1">
        <v>33.285</v>
      </c>
      <c r="O879" s="1" t="s">
        <v>37</v>
      </c>
      <c r="P879" s="1" t="s">
        <v>13123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30</v>
      </c>
      <c r="B880" s="1" t="s">
        <v>17</v>
      </c>
      <c r="C880" s="1">
        <v>1472.0</v>
      </c>
      <c r="D880" s="1">
        <v>0.0</v>
      </c>
      <c r="E880" s="1" t="s">
        <v>10772</v>
      </c>
      <c r="F880" s="1" t="s">
        <v>32</v>
      </c>
      <c r="G880" s="1" t="s">
        <v>20</v>
      </c>
      <c r="H880" s="1" t="s">
        <v>13124</v>
      </c>
      <c r="I880" s="1" t="s">
        <v>13125</v>
      </c>
      <c r="J880" s="1" t="s">
        <v>13126</v>
      </c>
      <c r="K880" s="1" t="s">
        <v>13127</v>
      </c>
      <c r="L880" s="1">
        <v>-12.0</v>
      </c>
      <c r="M880" s="1">
        <v>0.017283333333333335</v>
      </c>
      <c r="N880" s="1">
        <v>17.07755</v>
      </c>
      <c r="O880" s="1" t="s">
        <v>37</v>
      </c>
      <c r="P880" s="1" t="s">
        <v>13128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30</v>
      </c>
      <c r="B881" s="1" t="s">
        <v>17</v>
      </c>
      <c r="C881" s="3">
        <v>747.0</v>
      </c>
      <c r="D881" s="1">
        <v>0.0</v>
      </c>
      <c r="E881" s="1" t="s">
        <v>10772</v>
      </c>
      <c r="F881" s="1" t="s">
        <v>32</v>
      </c>
      <c r="G881" s="1" t="s">
        <v>20</v>
      </c>
      <c r="H881" s="1" t="s">
        <v>13129</v>
      </c>
      <c r="I881" s="1" t="s">
        <v>13130</v>
      </c>
      <c r="J881" s="1" t="s">
        <v>13131</v>
      </c>
      <c r="K881" s="1" t="s">
        <v>13132</v>
      </c>
      <c r="L881" s="1">
        <v>-1.0</v>
      </c>
      <c r="M881" s="1">
        <v>0.01795</v>
      </c>
      <c r="N881" s="1">
        <v>12.4734</v>
      </c>
      <c r="O881" s="1" t="s">
        <v>37</v>
      </c>
      <c r="P881" s="1" t="s">
        <v>13133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25</v>
      </c>
      <c r="B882" s="1" t="s">
        <v>17</v>
      </c>
      <c r="C882" s="1">
        <v>304.0</v>
      </c>
      <c r="D882" s="1">
        <v>0.0</v>
      </c>
      <c r="E882" s="2"/>
      <c r="F882" s="1" t="s">
        <v>19</v>
      </c>
      <c r="G882" s="1" t="s">
        <v>20</v>
      </c>
      <c r="H882" s="1" t="s">
        <v>13134</v>
      </c>
      <c r="I882" s="1" t="s">
        <v>13135</v>
      </c>
      <c r="J882" s="1" t="s">
        <v>13135</v>
      </c>
      <c r="K882" s="2"/>
      <c r="L882" s="1">
        <v>-3.0</v>
      </c>
      <c r="M882" s="1"/>
      <c r="N882" s="1">
        <v>11.563333333333333</v>
      </c>
      <c r="O882" s="1" t="s">
        <v>10259</v>
      </c>
      <c r="P882" s="1" t="s">
        <v>13136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16</v>
      </c>
      <c r="B883" s="1" t="s">
        <v>17</v>
      </c>
      <c r="C883" s="1">
        <v>264.0</v>
      </c>
      <c r="D883" s="1">
        <v>0.0</v>
      </c>
      <c r="E883" s="1" t="s">
        <v>18</v>
      </c>
      <c r="F883" s="1" t="s">
        <v>19</v>
      </c>
      <c r="G883" s="1" t="s">
        <v>20</v>
      </c>
      <c r="H883" s="1" t="s">
        <v>13137</v>
      </c>
      <c r="I883" s="1" t="s">
        <v>13138</v>
      </c>
      <c r="J883" s="1" t="s">
        <v>13138</v>
      </c>
      <c r="K883" s="2"/>
      <c r="L883" s="1">
        <v>-4.0</v>
      </c>
      <c r="M883" s="1"/>
      <c r="N883" s="1">
        <v>10.500766666666667</v>
      </c>
      <c r="O883" s="1" t="s">
        <v>10263</v>
      </c>
      <c r="P883" s="1" t="s">
        <v>10683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25</v>
      </c>
      <c r="B884" s="1" t="s">
        <v>17</v>
      </c>
      <c r="C884" s="1">
        <v>423.0</v>
      </c>
      <c r="D884" s="1">
        <v>0.0</v>
      </c>
      <c r="E884" s="2"/>
      <c r="F884" s="1" t="s">
        <v>19</v>
      </c>
      <c r="G884" s="1" t="s">
        <v>20</v>
      </c>
      <c r="H884" s="1" t="s">
        <v>13139</v>
      </c>
      <c r="I884" s="1" t="s">
        <v>13140</v>
      </c>
      <c r="J884" s="1" t="s">
        <v>13140</v>
      </c>
      <c r="K884" s="2"/>
      <c r="L884" s="1">
        <v>-5.0</v>
      </c>
      <c r="M884" s="1"/>
      <c r="N884" s="1">
        <v>9.38285</v>
      </c>
      <c r="O884" s="1" t="s">
        <v>10259</v>
      </c>
      <c r="P884" s="1" t="s">
        <v>13141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25</v>
      </c>
      <c r="B885" s="1" t="s">
        <v>17</v>
      </c>
      <c r="C885" s="3">
        <v>541.0</v>
      </c>
      <c r="D885" s="1">
        <v>0.0</v>
      </c>
      <c r="E885" s="2"/>
      <c r="F885" s="1" t="s">
        <v>19</v>
      </c>
      <c r="G885" s="1" t="s">
        <v>26</v>
      </c>
      <c r="H885" s="1" t="s">
        <v>13142</v>
      </c>
      <c r="I885" s="1" t="s">
        <v>13143</v>
      </c>
      <c r="J885" s="1" t="s">
        <v>13143</v>
      </c>
      <c r="K885" s="2"/>
      <c r="L885" s="1">
        <v>-13.0</v>
      </c>
      <c r="M885" s="1"/>
      <c r="N885" s="1">
        <v>6.833366666666667</v>
      </c>
      <c r="O885" s="1" t="s">
        <v>10259</v>
      </c>
      <c r="P885" s="1" t="s">
        <v>13144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99</v>
      </c>
      <c r="B886" s="1" t="s">
        <v>17</v>
      </c>
      <c r="C886" s="1">
        <v>209.0</v>
      </c>
      <c r="D886" s="1">
        <v>0.0</v>
      </c>
      <c r="E886" s="2"/>
      <c r="F886" s="1" t="s">
        <v>42</v>
      </c>
      <c r="G886" s="1" t="s">
        <v>26</v>
      </c>
      <c r="H886" s="1" t="s">
        <v>13145</v>
      </c>
      <c r="I886" s="1" t="s">
        <v>13146</v>
      </c>
      <c r="J886" s="1" t="s">
        <v>13146</v>
      </c>
      <c r="K886" s="2"/>
      <c r="L886" s="1">
        <v>-4.0</v>
      </c>
      <c r="M886" s="1"/>
      <c r="N886" s="1">
        <v>1.9643666666666666</v>
      </c>
      <c r="O886" s="1" t="s">
        <v>102</v>
      </c>
      <c r="P886" s="1" t="s">
        <v>13147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195</v>
      </c>
      <c r="B887" s="1" t="s">
        <v>17</v>
      </c>
      <c r="C887" s="1">
        <v>394.0</v>
      </c>
      <c r="D887" s="1">
        <v>0.0</v>
      </c>
      <c r="E887" s="1" t="s">
        <v>9406</v>
      </c>
      <c r="F887" s="1" t="s">
        <v>19</v>
      </c>
      <c r="G887" s="1" t="s">
        <v>20</v>
      </c>
      <c r="H887" s="1" t="s">
        <v>13148</v>
      </c>
      <c r="I887" s="1" t="s">
        <v>13149</v>
      </c>
      <c r="J887" s="1" t="s">
        <v>13149</v>
      </c>
      <c r="K887" s="2"/>
      <c r="L887" s="1">
        <v>3.0</v>
      </c>
      <c r="M887" s="1"/>
      <c r="N887" s="1">
        <v>18.498166666666666</v>
      </c>
      <c r="O887" s="1" t="s">
        <v>10259</v>
      </c>
      <c r="P887" s="1" t="s">
        <v>567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30</v>
      </c>
      <c r="B888" s="1" t="s">
        <v>17</v>
      </c>
      <c r="C888" s="1">
        <v>239.0</v>
      </c>
      <c r="D888" s="1">
        <v>50.0</v>
      </c>
      <c r="E888" s="2"/>
      <c r="F888" s="1" t="s">
        <v>42</v>
      </c>
      <c r="G888" s="1" t="s">
        <v>20</v>
      </c>
      <c r="H888" s="1" t="s">
        <v>13150</v>
      </c>
      <c r="I888" s="1" t="s">
        <v>13151</v>
      </c>
      <c r="J888" s="1" t="s">
        <v>13151</v>
      </c>
      <c r="K888" s="2"/>
      <c r="L888" s="1">
        <v>0.0</v>
      </c>
      <c r="M888" s="1"/>
      <c r="N888" s="1">
        <v>17.889233333333333</v>
      </c>
      <c r="O888" s="1" t="s">
        <v>37</v>
      </c>
      <c r="P888" s="1" t="s">
        <v>13152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30</v>
      </c>
      <c r="B889" s="1" t="s">
        <v>17</v>
      </c>
      <c r="C889" s="1">
        <v>473.0</v>
      </c>
      <c r="D889" s="1">
        <v>0.0</v>
      </c>
      <c r="E889" s="1" t="s">
        <v>18</v>
      </c>
      <c r="F889" s="1" t="s">
        <v>32</v>
      </c>
      <c r="G889" s="1" t="s">
        <v>20</v>
      </c>
      <c r="H889" s="1" t="s">
        <v>13153</v>
      </c>
      <c r="I889" s="1" t="s">
        <v>13154</v>
      </c>
      <c r="J889" s="1" t="s">
        <v>13155</v>
      </c>
      <c r="K889" s="1" t="s">
        <v>13156</v>
      </c>
      <c r="L889" s="1">
        <v>0.0</v>
      </c>
      <c r="M889" s="1">
        <v>1.4057</v>
      </c>
      <c r="N889" s="1">
        <v>19.196183333333334</v>
      </c>
      <c r="O889" s="1" t="s">
        <v>37</v>
      </c>
      <c r="P889" s="1" t="s">
        <v>13157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25</v>
      </c>
      <c r="B890" s="1" t="s">
        <v>17</v>
      </c>
      <c r="C890" s="1">
        <v>733.0</v>
      </c>
      <c r="D890" s="1">
        <v>0.0</v>
      </c>
      <c r="E890" s="2"/>
      <c r="F890" s="1" t="s">
        <v>19</v>
      </c>
      <c r="G890" s="1" t="s">
        <v>20</v>
      </c>
      <c r="H890" s="1" t="s">
        <v>13158</v>
      </c>
      <c r="I890" s="1" t="s">
        <v>13159</v>
      </c>
      <c r="J890" s="1" t="s">
        <v>13159</v>
      </c>
      <c r="K890" s="2"/>
      <c r="L890" s="1">
        <v>13.0</v>
      </c>
      <c r="M890" s="1"/>
      <c r="N890" s="1">
        <v>33.40473333333333</v>
      </c>
      <c r="O890" s="1" t="s">
        <v>10259</v>
      </c>
      <c r="P890" s="1" t="s">
        <v>13160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195</v>
      </c>
      <c r="B891" s="1" t="s">
        <v>17</v>
      </c>
      <c r="C891" s="1">
        <v>658.0</v>
      </c>
      <c r="D891" s="1">
        <v>0.0</v>
      </c>
      <c r="E891" s="1" t="s">
        <v>1456</v>
      </c>
      <c r="F891" s="1" t="s">
        <v>19</v>
      </c>
      <c r="G891" s="1" t="s">
        <v>20</v>
      </c>
      <c r="H891" s="1" t="s">
        <v>13161</v>
      </c>
      <c r="I891" s="1" t="s">
        <v>13162</v>
      </c>
      <c r="J891" s="1" t="s">
        <v>13162</v>
      </c>
      <c r="K891" s="2"/>
      <c r="L891" s="1">
        <v>7.0</v>
      </c>
      <c r="M891" s="1"/>
      <c r="N891" s="1">
        <v>27.368933333333334</v>
      </c>
      <c r="O891" s="1" t="s">
        <v>10259</v>
      </c>
      <c r="P891" s="1" t="s">
        <v>13163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30</v>
      </c>
      <c r="B892" s="1" t="s">
        <v>17</v>
      </c>
      <c r="C892" s="1">
        <v>245.0</v>
      </c>
      <c r="D892" s="1">
        <v>61.0</v>
      </c>
      <c r="E892" s="2"/>
      <c r="F892" s="1" t="s">
        <v>42</v>
      </c>
      <c r="G892" s="1" t="s">
        <v>51</v>
      </c>
      <c r="H892" s="1" t="s">
        <v>13164</v>
      </c>
      <c r="I892" s="1" t="s">
        <v>13165</v>
      </c>
      <c r="J892" s="1" t="s">
        <v>13165</v>
      </c>
      <c r="K892" s="2"/>
      <c r="L892" s="1">
        <v>-1.0</v>
      </c>
      <c r="M892" s="1"/>
      <c r="N892" s="1">
        <v>18.05215</v>
      </c>
      <c r="O892" s="1" t="s">
        <v>37</v>
      </c>
      <c r="P892" s="1" t="s">
        <v>13166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195</v>
      </c>
      <c r="B893" s="1" t="s">
        <v>17</v>
      </c>
      <c r="C893" s="1">
        <v>834.0</v>
      </c>
      <c r="D893" s="1">
        <v>0.0</v>
      </c>
      <c r="E893" s="1" t="s">
        <v>13167</v>
      </c>
      <c r="F893" s="1" t="s">
        <v>19</v>
      </c>
      <c r="G893" s="1" t="s">
        <v>20</v>
      </c>
      <c r="H893" s="1" t="s">
        <v>13168</v>
      </c>
      <c r="I893" s="1" t="s">
        <v>13169</v>
      </c>
      <c r="J893" s="1" t="s">
        <v>13169</v>
      </c>
      <c r="K893" s="2"/>
      <c r="L893" s="1">
        <v>5.0</v>
      </c>
      <c r="M893" s="1"/>
      <c r="N893" s="1">
        <v>25.652483333333333</v>
      </c>
      <c r="O893" s="1" t="s">
        <v>10259</v>
      </c>
      <c r="P893" s="1" t="s">
        <v>13170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30</v>
      </c>
      <c r="B894" s="1" t="s">
        <v>17</v>
      </c>
      <c r="C894" s="1">
        <v>425.0</v>
      </c>
      <c r="D894" s="1">
        <v>0.0</v>
      </c>
      <c r="E894" s="1" t="s">
        <v>10772</v>
      </c>
      <c r="F894" s="1" t="s">
        <v>32</v>
      </c>
      <c r="G894" s="1" t="s">
        <v>26</v>
      </c>
      <c r="H894" s="1" t="s">
        <v>13171</v>
      </c>
      <c r="I894" s="1" t="s">
        <v>13172</v>
      </c>
      <c r="J894" s="1" t="s">
        <v>13173</v>
      </c>
      <c r="K894" s="1" t="s">
        <v>13174</v>
      </c>
      <c r="L894" s="1">
        <v>15.0</v>
      </c>
      <c r="M894" s="1">
        <v>0.0149</v>
      </c>
      <c r="N894" s="1">
        <v>15.710766666666666</v>
      </c>
      <c r="O894" s="1" t="s">
        <v>37</v>
      </c>
      <c r="P894" s="1" t="s">
        <v>13175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25</v>
      </c>
      <c r="B895" s="1" t="s">
        <v>17</v>
      </c>
      <c r="C895" s="1">
        <v>427.0</v>
      </c>
      <c r="D895" s="1">
        <v>0.0</v>
      </c>
      <c r="E895" s="2"/>
      <c r="F895" s="1" t="s">
        <v>19</v>
      </c>
      <c r="G895" s="1" t="s">
        <v>20</v>
      </c>
      <c r="H895" s="1" t="s">
        <v>13176</v>
      </c>
      <c r="I895" s="1" t="s">
        <v>13177</v>
      </c>
      <c r="J895" s="1" t="s">
        <v>13177</v>
      </c>
      <c r="K895" s="2"/>
      <c r="L895" s="1">
        <v>0.0</v>
      </c>
      <c r="M895" s="1"/>
      <c r="N895" s="1">
        <v>15.094883333333334</v>
      </c>
      <c r="O895" s="1" t="s">
        <v>10259</v>
      </c>
      <c r="P895" s="1" t="s">
        <v>13178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30</v>
      </c>
      <c r="B896" s="1" t="s">
        <v>17</v>
      </c>
      <c r="C896" s="1">
        <v>927.0</v>
      </c>
      <c r="D896" s="1">
        <v>0.0</v>
      </c>
      <c r="E896" s="1" t="s">
        <v>10772</v>
      </c>
      <c r="F896" s="1" t="s">
        <v>32</v>
      </c>
      <c r="G896" s="1" t="s">
        <v>20</v>
      </c>
      <c r="H896" s="1" t="s">
        <v>13179</v>
      </c>
      <c r="I896" s="1" t="s">
        <v>13180</v>
      </c>
      <c r="J896" s="1" t="s">
        <v>13181</v>
      </c>
      <c r="K896" s="1" t="s">
        <v>13182</v>
      </c>
      <c r="L896" s="1">
        <v>14.0</v>
      </c>
      <c r="M896" s="1">
        <v>0.015366666666666667</v>
      </c>
      <c r="N896" s="1">
        <v>37.0824</v>
      </c>
      <c r="O896" s="1" t="s">
        <v>37</v>
      </c>
      <c r="P896" s="1" t="s">
        <v>13183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25</v>
      </c>
      <c r="B897" s="1" t="s">
        <v>17</v>
      </c>
      <c r="C897" s="1">
        <v>528.0</v>
      </c>
      <c r="D897" s="1">
        <v>0.0</v>
      </c>
      <c r="E897" s="2"/>
      <c r="F897" s="1" t="s">
        <v>19</v>
      </c>
      <c r="G897" s="1" t="s">
        <v>20</v>
      </c>
      <c r="H897" s="1" t="s">
        <v>13184</v>
      </c>
      <c r="I897" s="1" t="s">
        <v>13185</v>
      </c>
      <c r="J897" s="1" t="s">
        <v>13185</v>
      </c>
      <c r="K897" s="2"/>
      <c r="L897" s="1">
        <v>0.0</v>
      </c>
      <c r="M897" s="1"/>
      <c r="N897" s="1">
        <v>19.775133333333333</v>
      </c>
      <c r="O897" s="1" t="s">
        <v>10259</v>
      </c>
      <c r="P897" s="1" t="s">
        <v>13186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195</v>
      </c>
      <c r="B898" s="1" t="s">
        <v>17</v>
      </c>
      <c r="C898" s="3">
        <v>530.0</v>
      </c>
      <c r="D898" s="1">
        <v>0.0</v>
      </c>
      <c r="E898" s="1" t="s">
        <v>13187</v>
      </c>
      <c r="F898" s="1" t="s">
        <v>19</v>
      </c>
      <c r="G898" s="1" t="s">
        <v>20</v>
      </c>
      <c r="H898" s="1" t="s">
        <v>13188</v>
      </c>
      <c r="I898" s="1" t="s">
        <v>13189</v>
      </c>
      <c r="J898" s="1" t="s">
        <v>13189</v>
      </c>
      <c r="K898" s="2"/>
      <c r="L898" s="1">
        <v>-2.0</v>
      </c>
      <c r="M898" s="1"/>
      <c r="N898" s="1">
        <v>17.68355</v>
      </c>
      <c r="O898" s="1" t="s">
        <v>10259</v>
      </c>
      <c r="P898" s="1" t="s">
        <v>13190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30</v>
      </c>
      <c r="B899" s="1" t="s">
        <v>17</v>
      </c>
      <c r="C899" s="1">
        <v>250.0</v>
      </c>
      <c r="D899" s="1">
        <v>0.0</v>
      </c>
      <c r="E899" s="1" t="s">
        <v>10772</v>
      </c>
      <c r="F899" s="1" t="s">
        <v>32</v>
      </c>
      <c r="G899" s="1" t="s">
        <v>20</v>
      </c>
      <c r="H899" s="1" t="s">
        <v>13191</v>
      </c>
      <c r="I899" s="1" t="s">
        <v>13192</v>
      </c>
      <c r="J899" s="1" t="s">
        <v>13193</v>
      </c>
      <c r="K899" s="1" t="s">
        <v>13194</v>
      </c>
      <c r="L899" s="1">
        <v>4.0</v>
      </c>
      <c r="M899" s="1">
        <v>0.043616666666666665</v>
      </c>
      <c r="N899" s="1">
        <v>14.627566666666667</v>
      </c>
      <c r="O899" s="1" t="s">
        <v>37</v>
      </c>
      <c r="P899" s="1" t="s">
        <v>12100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16</v>
      </c>
      <c r="B900" s="1" t="s">
        <v>17</v>
      </c>
      <c r="C900" s="1">
        <v>264.0</v>
      </c>
      <c r="D900" s="1">
        <v>0.0</v>
      </c>
      <c r="E900" s="1" t="s">
        <v>18</v>
      </c>
      <c r="F900" s="1" t="s">
        <v>19</v>
      </c>
      <c r="G900" s="1" t="s">
        <v>20</v>
      </c>
      <c r="H900" s="1" t="s">
        <v>13195</v>
      </c>
      <c r="I900" s="1" t="s">
        <v>13196</v>
      </c>
      <c r="J900" s="1" t="s">
        <v>13196</v>
      </c>
      <c r="K900" s="2"/>
      <c r="L900" s="1">
        <v>-4.0</v>
      </c>
      <c r="M900" s="1"/>
      <c r="N900" s="1">
        <v>10.43325</v>
      </c>
      <c r="O900" s="1" t="s">
        <v>10263</v>
      </c>
      <c r="P900" s="1" t="s">
        <v>10273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30</v>
      </c>
      <c r="B901" s="1" t="s">
        <v>17</v>
      </c>
      <c r="C901" s="1">
        <v>446.0</v>
      </c>
      <c r="D901" s="1">
        <v>112.0</v>
      </c>
      <c r="E901" s="2"/>
      <c r="F901" s="1" t="s">
        <v>42</v>
      </c>
      <c r="G901" s="1" t="s">
        <v>20</v>
      </c>
      <c r="H901" s="1" t="s">
        <v>13197</v>
      </c>
      <c r="I901" s="1" t="s">
        <v>13198</v>
      </c>
      <c r="J901" s="1" t="s">
        <v>13198</v>
      </c>
      <c r="K901" s="2"/>
      <c r="L901" s="1">
        <v>-6.0</v>
      </c>
      <c r="M901" s="1"/>
      <c r="N901" s="1">
        <v>27.494583333333335</v>
      </c>
      <c r="O901" s="1" t="s">
        <v>37</v>
      </c>
      <c r="P901" s="1" t="s">
        <v>13199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30</v>
      </c>
      <c r="B902" s="1" t="s">
        <v>17</v>
      </c>
      <c r="C902" s="1">
        <v>718.0</v>
      </c>
      <c r="D902" s="1">
        <v>0.0</v>
      </c>
      <c r="E902" s="1" t="s">
        <v>10772</v>
      </c>
      <c r="F902" s="1" t="s">
        <v>32</v>
      </c>
      <c r="G902" s="1" t="s">
        <v>26</v>
      </c>
      <c r="H902" s="1" t="s">
        <v>13200</v>
      </c>
      <c r="I902" s="1" t="s">
        <v>13201</v>
      </c>
      <c r="J902" s="1" t="s">
        <v>13202</v>
      </c>
      <c r="K902" s="1" t="s">
        <v>13203</v>
      </c>
      <c r="L902" s="1">
        <v>14.0</v>
      </c>
      <c r="M902" s="1">
        <v>0.0489</v>
      </c>
      <c r="N902" s="1">
        <v>58.046416666666666</v>
      </c>
      <c r="O902" s="1" t="s">
        <v>37</v>
      </c>
      <c r="P902" s="1" t="s">
        <v>13204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99</v>
      </c>
      <c r="B903" s="1" t="s">
        <v>17</v>
      </c>
      <c r="C903" s="1">
        <v>209.0</v>
      </c>
      <c r="D903" s="1">
        <v>0.0</v>
      </c>
      <c r="E903" s="2"/>
      <c r="F903" s="1" t="s">
        <v>42</v>
      </c>
      <c r="G903" s="1" t="s">
        <v>26</v>
      </c>
      <c r="H903" s="1" t="s">
        <v>13205</v>
      </c>
      <c r="I903" s="1" t="s">
        <v>13206</v>
      </c>
      <c r="J903" s="1" t="s">
        <v>13206</v>
      </c>
      <c r="K903" s="2"/>
      <c r="L903" s="1">
        <v>0.0</v>
      </c>
      <c r="M903" s="1"/>
      <c r="N903" s="1">
        <v>6.1173166666666665</v>
      </c>
      <c r="O903" s="1" t="s">
        <v>102</v>
      </c>
      <c r="P903" s="1" t="s">
        <v>13207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30</v>
      </c>
      <c r="B904" s="1" t="s">
        <v>17</v>
      </c>
      <c r="C904" s="1">
        <v>256.0</v>
      </c>
      <c r="D904" s="1">
        <v>93.0</v>
      </c>
      <c r="E904" s="2"/>
      <c r="F904" s="1" t="s">
        <v>42</v>
      </c>
      <c r="G904" s="1" t="s">
        <v>20</v>
      </c>
      <c r="H904" s="1" t="s">
        <v>13208</v>
      </c>
      <c r="I904" s="1" t="s">
        <v>13209</v>
      </c>
      <c r="J904" s="1" t="s">
        <v>13209</v>
      </c>
      <c r="K904" s="2"/>
      <c r="L904" s="1">
        <v>0.0</v>
      </c>
      <c r="M904" s="1"/>
      <c r="N904" s="1">
        <v>18.614766666666668</v>
      </c>
      <c r="O904" s="1" t="s">
        <v>37</v>
      </c>
      <c r="P904" s="1" t="s">
        <v>13210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16</v>
      </c>
      <c r="B905" s="1" t="s">
        <v>17</v>
      </c>
      <c r="C905" s="1">
        <v>379.0</v>
      </c>
      <c r="D905" s="1">
        <v>0.0</v>
      </c>
      <c r="E905" s="1" t="s">
        <v>18</v>
      </c>
      <c r="F905" s="1" t="s">
        <v>19</v>
      </c>
      <c r="G905" s="1" t="s">
        <v>20</v>
      </c>
      <c r="H905" s="1" t="s">
        <v>13211</v>
      </c>
      <c r="I905" s="1" t="s">
        <v>13212</v>
      </c>
      <c r="J905" s="1" t="s">
        <v>13212</v>
      </c>
      <c r="K905" s="2"/>
      <c r="L905" s="1">
        <v>-3.0</v>
      </c>
      <c r="M905" s="1"/>
      <c r="N905" s="1">
        <v>11.45285</v>
      </c>
      <c r="O905" s="1" t="s">
        <v>10263</v>
      </c>
      <c r="P905" s="1" t="s">
        <v>13213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30</v>
      </c>
      <c r="B906" s="1" t="s">
        <v>17</v>
      </c>
      <c r="C906" s="1">
        <v>567.0</v>
      </c>
      <c r="D906" s="1">
        <v>0.0</v>
      </c>
      <c r="E906" s="1" t="s">
        <v>10772</v>
      </c>
      <c r="F906" s="1" t="s">
        <v>32</v>
      </c>
      <c r="G906" s="1" t="s">
        <v>20</v>
      </c>
      <c r="H906" s="1" t="s">
        <v>13214</v>
      </c>
      <c r="I906" s="1" t="s">
        <v>13215</v>
      </c>
      <c r="J906" s="1" t="s">
        <v>13216</v>
      </c>
      <c r="K906" s="1" t="s">
        <v>13217</v>
      </c>
      <c r="L906" s="1">
        <v>-10.0</v>
      </c>
      <c r="M906" s="1">
        <v>0.01795</v>
      </c>
      <c r="N906" s="1">
        <v>26.3994</v>
      </c>
      <c r="O906" s="1" t="s">
        <v>37</v>
      </c>
      <c r="P906" s="1" t="s">
        <v>13218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16</v>
      </c>
      <c r="B907" s="1" t="s">
        <v>17</v>
      </c>
      <c r="C907" s="1">
        <v>577.0</v>
      </c>
      <c r="D907" s="1">
        <v>0.0</v>
      </c>
      <c r="E907" s="1" t="s">
        <v>18</v>
      </c>
      <c r="F907" s="1" t="s">
        <v>19</v>
      </c>
      <c r="G907" s="1" t="s">
        <v>20</v>
      </c>
      <c r="H907" s="1" t="s">
        <v>13219</v>
      </c>
      <c r="I907" s="1" t="s">
        <v>13220</v>
      </c>
      <c r="J907" s="1" t="s">
        <v>13220</v>
      </c>
      <c r="K907" s="2"/>
      <c r="L907" s="1">
        <v>-5.0</v>
      </c>
      <c r="M907" s="1"/>
      <c r="N907" s="1">
        <v>14.475283333333334</v>
      </c>
      <c r="O907" s="1" t="s">
        <v>10263</v>
      </c>
      <c r="P907" s="1" t="s">
        <v>13221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30</v>
      </c>
      <c r="B908" s="1" t="s">
        <v>17</v>
      </c>
      <c r="C908" s="3">
        <v>201.0</v>
      </c>
      <c r="D908" s="1">
        <v>68.0</v>
      </c>
      <c r="E908" s="2"/>
      <c r="F908" s="1" t="s">
        <v>42</v>
      </c>
      <c r="G908" s="1" t="s">
        <v>51</v>
      </c>
      <c r="H908" s="1" t="s">
        <v>13222</v>
      </c>
      <c r="I908" s="1" t="s">
        <v>13223</v>
      </c>
      <c r="J908" s="1" t="s">
        <v>13223</v>
      </c>
      <c r="K908" s="2"/>
      <c r="L908" s="1">
        <v>-4.0</v>
      </c>
      <c r="M908" s="1"/>
      <c r="N908" s="1">
        <v>15.231366666666666</v>
      </c>
      <c r="O908" s="1" t="s">
        <v>37</v>
      </c>
      <c r="P908" s="1" t="s">
        <v>13224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30</v>
      </c>
      <c r="B909" s="1" t="s">
        <v>17</v>
      </c>
      <c r="C909" s="1">
        <v>199.0</v>
      </c>
      <c r="D909" s="1">
        <v>50.0</v>
      </c>
      <c r="E909" s="2"/>
      <c r="F909" s="1" t="s">
        <v>42</v>
      </c>
      <c r="G909" s="1" t="s">
        <v>51</v>
      </c>
      <c r="H909" s="1" t="s">
        <v>13225</v>
      </c>
      <c r="I909" s="1" t="s">
        <v>13226</v>
      </c>
      <c r="J909" s="1" t="s">
        <v>13226</v>
      </c>
      <c r="K909" s="2"/>
      <c r="L909" s="1">
        <v>-5.0</v>
      </c>
      <c r="M909" s="1"/>
      <c r="N909" s="1">
        <v>13.550566666666667</v>
      </c>
      <c r="O909" s="1" t="s">
        <v>37</v>
      </c>
      <c r="P909" s="1" t="s">
        <v>10320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195</v>
      </c>
      <c r="B910" s="1" t="s">
        <v>222</v>
      </c>
      <c r="C910" s="1">
        <v>423.0</v>
      </c>
      <c r="D910" s="1">
        <v>0.0</v>
      </c>
      <c r="E910" s="1" t="s">
        <v>2328</v>
      </c>
      <c r="F910" s="1" t="s">
        <v>19</v>
      </c>
      <c r="G910" s="1" t="s">
        <v>20</v>
      </c>
      <c r="H910" s="1" t="s">
        <v>13227</v>
      </c>
      <c r="I910" s="1" t="s">
        <v>13228</v>
      </c>
      <c r="J910" s="1" t="s">
        <v>13228</v>
      </c>
      <c r="K910" s="2"/>
      <c r="L910" s="1">
        <v>-4.0</v>
      </c>
      <c r="M910" s="1"/>
      <c r="N910" s="1">
        <v>10.720233333333333</v>
      </c>
      <c r="O910" s="1" t="s">
        <v>10259</v>
      </c>
      <c r="P910" s="1" t="s">
        <v>13229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195</v>
      </c>
      <c r="B911" s="1" t="s">
        <v>222</v>
      </c>
      <c r="C911" s="1">
        <v>274.0</v>
      </c>
      <c r="D911" s="1">
        <v>0.0</v>
      </c>
      <c r="E911" s="1" t="s">
        <v>13230</v>
      </c>
      <c r="F911" s="1" t="s">
        <v>19</v>
      </c>
      <c r="G911" s="1" t="s">
        <v>20</v>
      </c>
      <c r="H911" s="1" t="s">
        <v>13231</v>
      </c>
      <c r="I911" s="1" t="s">
        <v>13232</v>
      </c>
      <c r="J911" s="1" t="s">
        <v>13232</v>
      </c>
      <c r="K911" s="2"/>
      <c r="L911" s="1">
        <v>-4.0</v>
      </c>
      <c r="M911" s="1"/>
      <c r="N911" s="1">
        <v>10.58245</v>
      </c>
      <c r="O911" s="1" t="s">
        <v>10259</v>
      </c>
      <c r="P911" s="1" t="s">
        <v>13233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30</v>
      </c>
      <c r="B912" s="1" t="s">
        <v>17</v>
      </c>
      <c r="C912" s="1">
        <v>247.0</v>
      </c>
      <c r="D912" s="1">
        <v>62.0</v>
      </c>
      <c r="E912" s="2"/>
      <c r="F912" s="1" t="s">
        <v>42</v>
      </c>
      <c r="G912" s="1" t="s">
        <v>26</v>
      </c>
      <c r="H912" s="1" t="s">
        <v>13234</v>
      </c>
      <c r="I912" s="1" t="s">
        <v>13235</v>
      </c>
      <c r="J912" s="1" t="s">
        <v>13235</v>
      </c>
      <c r="K912" s="2"/>
      <c r="L912" s="1">
        <v>-2.0</v>
      </c>
      <c r="M912" s="1"/>
      <c r="N912" s="1">
        <v>16.439266666666665</v>
      </c>
      <c r="O912" s="1" t="s">
        <v>37</v>
      </c>
      <c r="P912" s="1" t="s">
        <v>11279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30</v>
      </c>
      <c r="B913" s="1" t="s">
        <v>17</v>
      </c>
      <c r="C913" s="1">
        <v>289.0</v>
      </c>
      <c r="D913" s="1">
        <v>0.0</v>
      </c>
      <c r="E913" s="1" t="s">
        <v>10772</v>
      </c>
      <c r="F913" s="1" t="s">
        <v>32</v>
      </c>
      <c r="G913" s="1" t="s">
        <v>20</v>
      </c>
      <c r="H913" s="1" t="s">
        <v>13236</v>
      </c>
      <c r="I913" s="1" t="s">
        <v>13237</v>
      </c>
      <c r="J913" s="1" t="s">
        <v>13238</v>
      </c>
      <c r="K913" s="1" t="s">
        <v>13239</v>
      </c>
      <c r="L913" s="1">
        <v>-3.0</v>
      </c>
      <c r="M913" s="1">
        <v>0.015883333333333333</v>
      </c>
      <c r="N913" s="1">
        <v>14.338933333333333</v>
      </c>
      <c r="O913" s="1" t="s">
        <v>37</v>
      </c>
      <c r="P913" s="1" t="s">
        <v>13240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16</v>
      </c>
      <c r="B914" s="1" t="s">
        <v>17</v>
      </c>
      <c r="C914" s="1">
        <v>274.0</v>
      </c>
      <c r="D914" s="1">
        <v>0.0</v>
      </c>
      <c r="E914" s="1" t="s">
        <v>18</v>
      </c>
      <c r="F914" s="1" t="s">
        <v>19</v>
      </c>
      <c r="G914" s="1" t="s">
        <v>20</v>
      </c>
      <c r="H914" s="1" t="s">
        <v>13241</v>
      </c>
      <c r="I914" s="1" t="s">
        <v>13242</v>
      </c>
      <c r="J914" s="1" t="s">
        <v>13242</v>
      </c>
      <c r="K914" s="2"/>
      <c r="L914" s="1">
        <v>-1.0</v>
      </c>
      <c r="M914" s="1"/>
      <c r="N914" s="1">
        <v>13.280116666666666</v>
      </c>
      <c r="O914" s="1" t="s">
        <v>10263</v>
      </c>
      <c r="P914" s="1" t="s">
        <v>13243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195</v>
      </c>
      <c r="B915" s="1" t="s">
        <v>222</v>
      </c>
      <c r="C915" s="1">
        <v>329.0</v>
      </c>
      <c r="D915" s="1">
        <v>0.0</v>
      </c>
      <c r="E915" s="1" t="s">
        <v>2328</v>
      </c>
      <c r="F915" s="1" t="s">
        <v>19</v>
      </c>
      <c r="G915" s="1" t="s">
        <v>20</v>
      </c>
      <c r="H915" s="1" t="s">
        <v>13244</v>
      </c>
      <c r="I915" s="1" t="s">
        <v>13245</v>
      </c>
      <c r="J915" s="1" t="s">
        <v>13245</v>
      </c>
      <c r="K915" s="2"/>
      <c r="L915" s="1">
        <v>-6.0</v>
      </c>
      <c r="M915" s="1"/>
      <c r="N915" s="1">
        <v>8.96395</v>
      </c>
      <c r="O915" s="1" t="s">
        <v>10259</v>
      </c>
      <c r="P915" s="1" t="s">
        <v>1999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25</v>
      </c>
      <c r="B916" s="1" t="s">
        <v>222</v>
      </c>
      <c r="C916" s="1">
        <v>658.0</v>
      </c>
      <c r="D916" s="1">
        <v>0.0</v>
      </c>
      <c r="E916" s="2"/>
      <c r="F916" s="1" t="s">
        <v>19</v>
      </c>
      <c r="G916" s="1" t="s">
        <v>20</v>
      </c>
      <c r="H916" s="1" t="s">
        <v>13246</v>
      </c>
      <c r="I916" s="1" t="s">
        <v>13247</v>
      </c>
      <c r="J916" s="1" t="s">
        <v>13247</v>
      </c>
      <c r="K916" s="2"/>
      <c r="L916" s="1">
        <v>-7.0</v>
      </c>
      <c r="M916" s="1"/>
      <c r="N916" s="1">
        <v>12.004016666666667</v>
      </c>
      <c r="O916" s="1" t="s">
        <v>10259</v>
      </c>
      <c r="P916" s="1" t="s">
        <v>13248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16</v>
      </c>
      <c r="B917" s="1" t="s">
        <v>17</v>
      </c>
      <c r="C917" s="1">
        <v>464.0</v>
      </c>
      <c r="D917" s="1">
        <v>0.0</v>
      </c>
      <c r="E917" s="1" t="s">
        <v>18</v>
      </c>
      <c r="F917" s="1" t="s">
        <v>19</v>
      </c>
      <c r="G917" s="1" t="s">
        <v>20</v>
      </c>
      <c r="H917" s="1" t="s">
        <v>13249</v>
      </c>
      <c r="I917" s="1" t="s">
        <v>13250</v>
      </c>
      <c r="J917" s="1" t="s">
        <v>13250</v>
      </c>
      <c r="K917" s="2"/>
      <c r="L917" s="1">
        <v>-4.0</v>
      </c>
      <c r="M917" s="1"/>
      <c r="N917" s="1">
        <v>10.503983333333334</v>
      </c>
      <c r="O917" s="1" t="s">
        <v>10263</v>
      </c>
      <c r="P917" s="1" t="s">
        <v>13251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30</v>
      </c>
      <c r="B918" s="1" t="s">
        <v>17</v>
      </c>
      <c r="C918" s="1">
        <v>747.0</v>
      </c>
      <c r="D918" s="1">
        <v>0.0</v>
      </c>
      <c r="E918" s="1" t="s">
        <v>10772</v>
      </c>
      <c r="F918" s="1" t="s">
        <v>32</v>
      </c>
      <c r="G918" s="1" t="s">
        <v>20</v>
      </c>
      <c r="H918" s="1" t="s">
        <v>13252</v>
      </c>
      <c r="I918" s="1" t="s">
        <v>13253</v>
      </c>
      <c r="J918" s="1" t="s">
        <v>13254</v>
      </c>
      <c r="K918" s="1" t="s">
        <v>13255</v>
      </c>
      <c r="L918" s="1">
        <v>-3.0</v>
      </c>
      <c r="M918" s="1">
        <v>0.01275</v>
      </c>
      <c r="N918" s="1">
        <v>17.745966666666668</v>
      </c>
      <c r="O918" s="1" t="s">
        <v>37</v>
      </c>
      <c r="P918" s="1" t="s">
        <v>13256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99</v>
      </c>
      <c r="B919" s="1" t="s">
        <v>17</v>
      </c>
      <c r="C919" s="1">
        <v>20.0</v>
      </c>
      <c r="D919" s="1">
        <v>35.0</v>
      </c>
      <c r="E919" s="2"/>
      <c r="F919" s="1" t="s">
        <v>42</v>
      </c>
      <c r="G919" s="1" t="s">
        <v>26</v>
      </c>
      <c r="H919" s="1" t="s">
        <v>13257</v>
      </c>
      <c r="I919" s="1" t="s">
        <v>13258</v>
      </c>
      <c r="J919" s="1" t="s">
        <v>13258</v>
      </c>
      <c r="K919" s="2"/>
      <c r="L919" s="1">
        <v>25.0</v>
      </c>
      <c r="M919" s="1"/>
      <c r="N919" s="1">
        <v>31.1931</v>
      </c>
      <c r="O919" s="1" t="s">
        <v>102</v>
      </c>
      <c r="P919" s="1" t="s">
        <v>13259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16</v>
      </c>
      <c r="B920" s="1" t="s">
        <v>17</v>
      </c>
      <c r="C920" s="1">
        <v>304.0</v>
      </c>
      <c r="D920" s="1">
        <v>0.0</v>
      </c>
      <c r="E920" s="1" t="s">
        <v>18</v>
      </c>
      <c r="F920" s="1" t="s">
        <v>19</v>
      </c>
      <c r="G920" s="1" t="s">
        <v>20</v>
      </c>
      <c r="H920" s="1" t="s">
        <v>13260</v>
      </c>
      <c r="I920" s="1" t="s">
        <v>13261</v>
      </c>
      <c r="J920" s="1" t="s">
        <v>13261</v>
      </c>
      <c r="K920" s="2"/>
      <c r="L920" s="1">
        <v>-6.0</v>
      </c>
      <c r="M920" s="1"/>
      <c r="N920" s="1">
        <v>8.73685</v>
      </c>
      <c r="O920" s="1" t="s">
        <v>10263</v>
      </c>
      <c r="P920" s="1" t="s">
        <v>13262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25</v>
      </c>
      <c r="B921" s="1" t="s">
        <v>222</v>
      </c>
      <c r="C921" s="1">
        <v>518.0</v>
      </c>
      <c r="D921" s="1">
        <v>0.0</v>
      </c>
      <c r="E921" s="2"/>
      <c r="F921" s="1" t="s">
        <v>19</v>
      </c>
      <c r="G921" s="1" t="s">
        <v>26</v>
      </c>
      <c r="H921" s="1" t="s">
        <v>13263</v>
      </c>
      <c r="I921" s="1" t="s">
        <v>13264</v>
      </c>
      <c r="J921" s="1" t="s">
        <v>13264</v>
      </c>
      <c r="K921" s="2"/>
      <c r="L921" s="1">
        <v>-12.0</v>
      </c>
      <c r="M921" s="1"/>
      <c r="N921" s="1">
        <v>7.65485</v>
      </c>
      <c r="O921" s="1" t="s">
        <v>10259</v>
      </c>
      <c r="P921" s="1" t="s">
        <v>13265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30</v>
      </c>
      <c r="B922" s="1" t="s">
        <v>17</v>
      </c>
      <c r="C922" s="1">
        <v>240.0</v>
      </c>
      <c r="D922" s="1">
        <v>86.0</v>
      </c>
      <c r="E922" s="2"/>
      <c r="F922" s="1" t="s">
        <v>42</v>
      </c>
      <c r="G922" s="1" t="s">
        <v>20</v>
      </c>
      <c r="H922" s="1" t="s">
        <v>13266</v>
      </c>
      <c r="I922" s="1" t="s">
        <v>13267</v>
      </c>
      <c r="J922" s="1" t="s">
        <v>13267</v>
      </c>
      <c r="K922" s="2"/>
      <c r="L922" s="1">
        <v>-8.0</v>
      </c>
      <c r="M922" s="1"/>
      <c r="N922" s="1">
        <v>11.052466666666668</v>
      </c>
      <c r="O922" s="1" t="s">
        <v>37</v>
      </c>
      <c r="P922" s="1" t="s">
        <v>12521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16</v>
      </c>
      <c r="B923" s="1" t="s">
        <v>17</v>
      </c>
      <c r="C923" s="1">
        <v>329.0</v>
      </c>
      <c r="D923" s="1">
        <v>0.0</v>
      </c>
      <c r="E923" s="1" t="s">
        <v>18</v>
      </c>
      <c r="F923" s="1" t="s">
        <v>19</v>
      </c>
      <c r="G923" s="1" t="s">
        <v>20</v>
      </c>
      <c r="H923" s="1" t="s">
        <v>13268</v>
      </c>
      <c r="I923" s="1" t="s">
        <v>13269</v>
      </c>
      <c r="J923" s="1" t="s">
        <v>13269</v>
      </c>
      <c r="K923" s="2"/>
      <c r="L923" s="1">
        <v>3.0</v>
      </c>
      <c r="M923" s="1"/>
      <c r="N923" s="1">
        <v>18.415316666666666</v>
      </c>
      <c r="O923" s="1" t="s">
        <v>10263</v>
      </c>
      <c r="P923" s="1" t="s">
        <v>13270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25</v>
      </c>
      <c r="B924" s="1" t="s">
        <v>222</v>
      </c>
      <c r="C924" s="1">
        <v>693.0</v>
      </c>
      <c r="D924" s="1">
        <v>0.0</v>
      </c>
      <c r="E924" s="2"/>
      <c r="F924" s="1" t="s">
        <v>19</v>
      </c>
      <c r="G924" s="1" t="s">
        <v>20</v>
      </c>
      <c r="H924" s="1" t="s">
        <v>13271</v>
      </c>
      <c r="I924" s="1" t="s">
        <v>13272</v>
      </c>
      <c r="J924" s="1" t="s">
        <v>13272</v>
      </c>
      <c r="K924" s="2"/>
      <c r="L924" s="1">
        <v>3.0</v>
      </c>
      <c r="M924" s="1"/>
      <c r="N924" s="1">
        <v>23.04035</v>
      </c>
      <c r="O924" s="1" t="s">
        <v>10259</v>
      </c>
      <c r="P924" s="1" t="s">
        <v>13273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99</v>
      </c>
      <c r="B925" s="1" t="s">
        <v>17</v>
      </c>
      <c r="C925" s="1">
        <v>373.5</v>
      </c>
      <c r="D925" s="1">
        <v>373.5</v>
      </c>
      <c r="E925" s="2"/>
      <c r="F925" s="1" t="s">
        <v>42</v>
      </c>
      <c r="G925" s="1" t="s">
        <v>26</v>
      </c>
      <c r="H925" s="1" t="s">
        <v>13274</v>
      </c>
      <c r="I925" s="1" t="s">
        <v>13275</v>
      </c>
      <c r="J925" s="1" t="s">
        <v>13275</v>
      </c>
      <c r="K925" s="2"/>
      <c r="L925" s="1">
        <v>0.0</v>
      </c>
      <c r="M925" s="1"/>
      <c r="N925" s="1">
        <v>5.789066666666667</v>
      </c>
      <c r="O925" s="1" t="s">
        <v>102</v>
      </c>
      <c r="P925" s="1" t="s">
        <v>13276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25</v>
      </c>
      <c r="B926" s="1" t="s">
        <v>222</v>
      </c>
      <c r="C926" s="1">
        <v>391.0</v>
      </c>
      <c r="D926" s="1">
        <v>0.0</v>
      </c>
      <c r="E926" s="2"/>
      <c r="F926" s="1" t="s">
        <v>19</v>
      </c>
      <c r="G926" s="1" t="s">
        <v>20</v>
      </c>
      <c r="H926" s="1" t="s">
        <v>13277</v>
      </c>
      <c r="I926" s="1" t="s">
        <v>13278</v>
      </c>
      <c r="J926" s="1" t="s">
        <v>13278</v>
      </c>
      <c r="K926" s="2"/>
      <c r="L926" s="1">
        <v>-4.0</v>
      </c>
      <c r="M926" s="1"/>
      <c r="N926" s="1">
        <v>10.867516666666667</v>
      </c>
      <c r="O926" s="1" t="s">
        <v>10259</v>
      </c>
      <c r="P926" s="1" t="s">
        <v>13279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25</v>
      </c>
      <c r="B927" s="1" t="s">
        <v>222</v>
      </c>
      <c r="C927" s="1">
        <v>329.0</v>
      </c>
      <c r="D927" s="1">
        <v>0.0</v>
      </c>
      <c r="E927" s="2"/>
      <c r="F927" s="1" t="s">
        <v>19</v>
      </c>
      <c r="G927" s="1" t="s">
        <v>20</v>
      </c>
      <c r="H927" s="1" t="s">
        <v>13280</v>
      </c>
      <c r="I927" s="1" t="s">
        <v>13281</v>
      </c>
      <c r="J927" s="1" t="s">
        <v>13281</v>
      </c>
      <c r="K927" s="2"/>
      <c r="L927" s="1">
        <v>-4.0</v>
      </c>
      <c r="M927" s="1"/>
      <c r="N927" s="1">
        <v>10.987566666666666</v>
      </c>
      <c r="O927" s="1" t="s">
        <v>10259</v>
      </c>
      <c r="P927" s="1" t="s">
        <v>13282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16</v>
      </c>
      <c r="B928" s="1" t="s">
        <v>17</v>
      </c>
      <c r="C928" s="1">
        <v>368.0</v>
      </c>
      <c r="D928" s="1">
        <v>0.0</v>
      </c>
      <c r="E928" s="1" t="s">
        <v>18</v>
      </c>
      <c r="F928" s="1" t="s">
        <v>19</v>
      </c>
      <c r="G928" s="1" t="s">
        <v>20</v>
      </c>
      <c r="H928" s="1" t="s">
        <v>13283</v>
      </c>
      <c r="I928" s="1" t="s">
        <v>13284</v>
      </c>
      <c r="J928" s="1" t="s">
        <v>13284</v>
      </c>
      <c r="K928" s="2"/>
      <c r="L928" s="1">
        <v>-6.0</v>
      </c>
      <c r="M928" s="1"/>
      <c r="N928" s="1">
        <v>8.97195</v>
      </c>
      <c r="O928" s="1" t="s">
        <v>10263</v>
      </c>
      <c r="P928" s="1" t="s">
        <v>13285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30</v>
      </c>
      <c r="B929" s="1" t="s">
        <v>17</v>
      </c>
      <c r="C929" s="1">
        <v>378.0</v>
      </c>
      <c r="D929" s="1">
        <v>0.0</v>
      </c>
      <c r="E929" s="1" t="s">
        <v>10772</v>
      </c>
      <c r="F929" s="1" t="s">
        <v>32</v>
      </c>
      <c r="G929" s="1" t="s">
        <v>20</v>
      </c>
      <c r="H929" s="1" t="s">
        <v>13286</v>
      </c>
      <c r="I929" s="1" t="s">
        <v>13287</v>
      </c>
      <c r="J929" s="1" t="s">
        <v>13288</v>
      </c>
      <c r="K929" s="1" t="s">
        <v>13289</v>
      </c>
      <c r="L929" s="1">
        <v>-2.0</v>
      </c>
      <c r="M929" s="1">
        <v>0.023866666666666668</v>
      </c>
      <c r="N929" s="1">
        <v>10.737416666666666</v>
      </c>
      <c r="O929" s="1" t="s">
        <v>37</v>
      </c>
      <c r="P929" s="1" t="s">
        <v>13290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195</v>
      </c>
      <c r="B2" s="1" t="s">
        <v>222</v>
      </c>
      <c r="C2" s="1">
        <v>683.0</v>
      </c>
      <c r="D2" s="1">
        <v>0.0</v>
      </c>
      <c r="E2" s="1" t="s">
        <v>1809</v>
      </c>
      <c r="F2" s="1" t="s">
        <v>19</v>
      </c>
      <c r="G2" s="1" t="s">
        <v>20</v>
      </c>
      <c r="H2" s="1" t="s">
        <v>13291</v>
      </c>
      <c r="I2" s="1" t="s">
        <v>13292</v>
      </c>
      <c r="J2" s="1" t="s">
        <v>13292</v>
      </c>
      <c r="K2" s="2"/>
      <c r="L2" s="1">
        <v>-12.0</v>
      </c>
      <c r="M2" s="1"/>
      <c r="N2" s="1">
        <v>7.840316666666666</v>
      </c>
      <c r="O2" s="1" t="s">
        <v>13293</v>
      </c>
      <c r="P2" s="1" t="s">
        <v>13294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99</v>
      </c>
      <c r="B3" s="1" t="s">
        <v>17</v>
      </c>
      <c r="C3" s="1">
        <v>298.0</v>
      </c>
      <c r="D3" s="1">
        <v>0.0</v>
      </c>
      <c r="E3" s="2"/>
      <c r="F3" s="1" t="s">
        <v>42</v>
      </c>
      <c r="G3" s="1" t="s">
        <v>26</v>
      </c>
      <c r="H3" s="1" t="s">
        <v>13295</v>
      </c>
      <c r="I3" s="1" t="s">
        <v>13296</v>
      </c>
      <c r="J3" s="1" t="s">
        <v>4297</v>
      </c>
      <c r="K3" s="2"/>
      <c r="L3" s="1">
        <v>403.0</v>
      </c>
      <c r="M3" s="1"/>
      <c r="N3" s="1">
        <v>4.153183333333334</v>
      </c>
      <c r="O3" s="1" t="s">
        <v>102</v>
      </c>
      <c r="P3" s="1" t="s">
        <v>13297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3">
        <v>264.0</v>
      </c>
      <c r="D4" s="1">
        <v>0.0</v>
      </c>
      <c r="E4" s="1" t="s">
        <v>18</v>
      </c>
      <c r="F4" s="1" t="s">
        <v>19</v>
      </c>
      <c r="G4" s="1" t="s">
        <v>20</v>
      </c>
      <c r="H4" s="1" t="s">
        <v>13298</v>
      </c>
      <c r="I4" s="1" t="s">
        <v>13299</v>
      </c>
      <c r="J4" s="1" t="s">
        <v>13299</v>
      </c>
      <c r="K4" s="2"/>
      <c r="L4" s="1">
        <v>-10.0</v>
      </c>
      <c r="M4" s="1"/>
      <c r="N4" s="1">
        <v>4.222283333333333</v>
      </c>
      <c r="O4" s="1" t="s">
        <v>13293</v>
      </c>
      <c r="P4" s="1" t="s">
        <v>13300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25</v>
      </c>
      <c r="B5" s="3" t="s">
        <v>222</v>
      </c>
      <c r="C5" s="3">
        <v>329.0</v>
      </c>
      <c r="D5" s="1">
        <v>0.0</v>
      </c>
      <c r="E5" s="2"/>
      <c r="F5" s="1" t="s">
        <v>19</v>
      </c>
      <c r="G5" s="1" t="s">
        <v>20</v>
      </c>
      <c r="H5" s="1" t="s">
        <v>13301</v>
      </c>
      <c r="I5" s="1" t="s">
        <v>13302</v>
      </c>
      <c r="J5" s="1" t="s">
        <v>13302</v>
      </c>
      <c r="K5" s="2"/>
      <c r="L5" s="1">
        <v>-4.0</v>
      </c>
      <c r="M5" s="1"/>
      <c r="N5" s="1">
        <v>10.3354</v>
      </c>
      <c r="O5" s="1" t="s">
        <v>13293</v>
      </c>
      <c r="P5" s="1" t="s">
        <v>13303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1">
        <v>218.0</v>
      </c>
      <c r="D6" s="1">
        <v>0.0</v>
      </c>
      <c r="E6" s="1" t="s">
        <v>18</v>
      </c>
      <c r="F6" s="1" t="s">
        <v>19</v>
      </c>
      <c r="G6" s="1" t="s">
        <v>20</v>
      </c>
      <c r="H6" s="1" t="s">
        <v>13304</v>
      </c>
      <c r="I6" s="1" t="s">
        <v>13305</v>
      </c>
      <c r="J6" s="1" t="s">
        <v>13305</v>
      </c>
      <c r="K6" s="2"/>
      <c r="L6" s="1">
        <v>-5.0</v>
      </c>
      <c r="M6" s="1"/>
      <c r="N6" s="1">
        <v>9.512666666666666</v>
      </c>
      <c r="O6" s="1" t="s">
        <v>13293</v>
      </c>
      <c r="P6" s="1" t="s">
        <v>13306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99</v>
      </c>
      <c r="B7" s="1" t="s">
        <v>17</v>
      </c>
      <c r="C7" s="1">
        <v>249.0</v>
      </c>
      <c r="D7" s="1">
        <v>0.0</v>
      </c>
      <c r="E7" s="2"/>
      <c r="F7" s="1" t="s">
        <v>42</v>
      </c>
      <c r="G7" s="1" t="s">
        <v>26</v>
      </c>
      <c r="H7" s="1" t="s">
        <v>13307</v>
      </c>
      <c r="I7" s="1" t="s">
        <v>13308</v>
      </c>
      <c r="J7" s="1" t="s">
        <v>4297</v>
      </c>
      <c r="K7" s="2"/>
      <c r="L7" s="1">
        <v>424.0</v>
      </c>
      <c r="M7" s="1"/>
      <c r="N7" s="1">
        <v>5.49145</v>
      </c>
      <c r="O7" s="1" t="s">
        <v>102</v>
      </c>
      <c r="P7" s="1" t="s">
        <v>13309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17</v>
      </c>
      <c r="C8" s="1">
        <v>394.0</v>
      </c>
      <c r="D8" s="1">
        <v>0.0</v>
      </c>
      <c r="E8" s="1" t="s">
        <v>18</v>
      </c>
      <c r="F8" s="1" t="s">
        <v>19</v>
      </c>
      <c r="G8" s="1" t="s">
        <v>20</v>
      </c>
      <c r="H8" s="1" t="s">
        <v>13310</v>
      </c>
      <c r="I8" s="1" t="s">
        <v>13311</v>
      </c>
      <c r="J8" s="1" t="s">
        <v>13311</v>
      </c>
      <c r="K8" s="2"/>
      <c r="L8" s="1">
        <v>-6.0</v>
      </c>
      <c r="M8" s="1"/>
      <c r="N8" s="1">
        <v>8.334366666666666</v>
      </c>
      <c r="O8" s="1" t="s">
        <v>13293</v>
      </c>
      <c r="P8" s="1" t="s">
        <v>13312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195</v>
      </c>
      <c r="B9" s="1" t="s">
        <v>222</v>
      </c>
      <c r="C9" s="3">
        <v>364.0</v>
      </c>
      <c r="D9" s="1">
        <v>0.0</v>
      </c>
      <c r="E9" s="1" t="s">
        <v>13313</v>
      </c>
      <c r="F9" s="1" t="s">
        <v>19</v>
      </c>
      <c r="G9" s="1" t="s">
        <v>20</v>
      </c>
      <c r="H9" s="1" t="s">
        <v>13314</v>
      </c>
      <c r="I9" s="1" t="s">
        <v>13315</v>
      </c>
      <c r="J9" s="1" t="s">
        <v>13315</v>
      </c>
      <c r="K9" s="2"/>
      <c r="L9" s="1">
        <v>-5.0</v>
      </c>
      <c r="M9" s="1"/>
      <c r="N9" s="1">
        <v>9.728866666666667</v>
      </c>
      <c r="O9" s="1" t="s">
        <v>13293</v>
      </c>
      <c r="P9" s="1" t="s">
        <v>13316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264.0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13317</v>
      </c>
      <c r="I10" s="1" t="s">
        <v>13318</v>
      </c>
      <c r="J10" s="1" t="s">
        <v>13318</v>
      </c>
      <c r="K10" s="2"/>
      <c r="L10" s="1">
        <v>-4.0</v>
      </c>
      <c r="M10" s="1"/>
      <c r="N10" s="1">
        <v>10.01315</v>
      </c>
      <c r="O10" s="1" t="s">
        <v>13293</v>
      </c>
      <c r="P10" s="1" t="s">
        <v>13300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195</v>
      </c>
      <c r="B11" s="1" t="s">
        <v>222</v>
      </c>
      <c r="C11" s="3">
        <v>488.0</v>
      </c>
      <c r="D11" s="1">
        <v>0.0</v>
      </c>
      <c r="E11" s="1" t="s">
        <v>13319</v>
      </c>
      <c r="F11" s="1" t="s">
        <v>19</v>
      </c>
      <c r="G11" s="1" t="s">
        <v>20</v>
      </c>
      <c r="H11" s="1" t="s">
        <v>13320</v>
      </c>
      <c r="I11" s="1" t="s">
        <v>13321</v>
      </c>
      <c r="J11" s="1" t="s">
        <v>13321</v>
      </c>
      <c r="K11" s="2"/>
      <c r="L11" s="1">
        <v>-5.0</v>
      </c>
      <c r="M11" s="1"/>
      <c r="N11" s="1">
        <v>9.3295</v>
      </c>
      <c r="O11" s="1" t="s">
        <v>13293</v>
      </c>
      <c r="P11" s="1" t="s">
        <v>13322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195</v>
      </c>
      <c r="B12" s="1" t="s">
        <v>222</v>
      </c>
      <c r="C12" s="1">
        <v>264.0</v>
      </c>
      <c r="D12" s="1">
        <v>0.0</v>
      </c>
      <c r="E12" s="1" t="s">
        <v>13323</v>
      </c>
      <c r="F12" s="1" t="s">
        <v>19</v>
      </c>
      <c r="G12" s="1" t="s">
        <v>20</v>
      </c>
      <c r="H12" s="1" t="s">
        <v>13324</v>
      </c>
      <c r="I12" s="1" t="s">
        <v>13325</v>
      </c>
      <c r="J12" s="1" t="s">
        <v>13325</v>
      </c>
      <c r="K12" s="2"/>
      <c r="L12" s="1">
        <v>-9.0</v>
      </c>
      <c r="M12" s="1"/>
      <c r="N12" s="1">
        <v>5.0471</v>
      </c>
      <c r="O12" s="1" t="s">
        <v>13293</v>
      </c>
      <c r="P12" s="1" t="s">
        <v>11566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329.0</v>
      </c>
      <c r="D13" s="1">
        <v>0.0</v>
      </c>
      <c r="E13" s="1" t="s">
        <v>18</v>
      </c>
      <c r="F13" s="1" t="s">
        <v>19</v>
      </c>
      <c r="G13" s="1" t="s">
        <v>20</v>
      </c>
      <c r="H13" s="1" t="s">
        <v>13326</v>
      </c>
      <c r="I13" s="1" t="s">
        <v>13327</v>
      </c>
      <c r="J13" s="1" t="s">
        <v>13327</v>
      </c>
      <c r="K13" s="2"/>
      <c r="L13" s="1">
        <v>-3.0</v>
      </c>
      <c r="M13" s="1"/>
      <c r="N13" s="1">
        <v>11.168283333333333</v>
      </c>
      <c r="O13" s="1" t="s">
        <v>13293</v>
      </c>
      <c r="P13" s="1" t="s">
        <v>13328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17</v>
      </c>
      <c r="C14" s="1">
        <v>329.0</v>
      </c>
      <c r="D14" s="1">
        <v>0.0</v>
      </c>
      <c r="E14" s="1" t="s">
        <v>18</v>
      </c>
      <c r="F14" s="1" t="s">
        <v>19</v>
      </c>
      <c r="G14" s="1" t="s">
        <v>20</v>
      </c>
      <c r="H14" s="1" t="s">
        <v>13329</v>
      </c>
      <c r="I14" s="1" t="s">
        <v>13330</v>
      </c>
      <c r="J14" s="1" t="s">
        <v>13330</v>
      </c>
      <c r="K14" s="2"/>
      <c r="L14" s="1">
        <v>-6.0</v>
      </c>
      <c r="M14" s="1"/>
      <c r="N14" s="1">
        <v>8.0618</v>
      </c>
      <c r="O14" s="1" t="s">
        <v>13293</v>
      </c>
      <c r="P14" s="1" t="s">
        <v>13331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383.0</v>
      </c>
      <c r="D15" s="1">
        <v>0.0</v>
      </c>
      <c r="E15" s="1" t="s">
        <v>18</v>
      </c>
      <c r="F15" s="1" t="s">
        <v>19</v>
      </c>
      <c r="G15" s="1" t="s">
        <v>20</v>
      </c>
      <c r="H15" s="1" t="s">
        <v>13332</v>
      </c>
      <c r="I15" s="1" t="s">
        <v>13333</v>
      </c>
      <c r="J15" s="1" t="s">
        <v>13333</v>
      </c>
      <c r="K15" s="2"/>
      <c r="L15" s="1">
        <v>-4.0</v>
      </c>
      <c r="M15" s="1"/>
      <c r="N15" s="1">
        <v>10.328416666666667</v>
      </c>
      <c r="O15" s="1" t="s">
        <v>13293</v>
      </c>
      <c r="P15" s="1" t="s">
        <v>13334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16</v>
      </c>
      <c r="B16" s="1" t="s">
        <v>17</v>
      </c>
      <c r="C16" s="3">
        <v>264.0</v>
      </c>
      <c r="D16" s="1">
        <v>0.0</v>
      </c>
      <c r="E16" s="1" t="s">
        <v>18</v>
      </c>
      <c r="F16" s="1" t="s">
        <v>19</v>
      </c>
      <c r="G16" s="1" t="s">
        <v>20</v>
      </c>
      <c r="H16" s="1" t="s">
        <v>13335</v>
      </c>
      <c r="I16" s="1" t="s">
        <v>13336</v>
      </c>
      <c r="J16" s="1" t="s">
        <v>13336</v>
      </c>
      <c r="K16" s="2"/>
      <c r="L16" s="1">
        <v>-6.0</v>
      </c>
      <c r="M16" s="1"/>
      <c r="N16" s="1">
        <v>10.451966666666667</v>
      </c>
      <c r="O16" s="1" t="s">
        <v>13293</v>
      </c>
      <c r="P16" s="1" t="s">
        <v>13337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195</v>
      </c>
      <c r="B17" s="1" t="s">
        <v>222</v>
      </c>
      <c r="C17" s="3">
        <v>462.0</v>
      </c>
      <c r="D17" s="1">
        <v>0.0</v>
      </c>
      <c r="E17" s="1" t="s">
        <v>10846</v>
      </c>
      <c r="F17" s="1" t="s">
        <v>19</v>
      </c>
      <c r="G17" s="1" t="s">
        <v>20</v>
      </c>
      <c r="H17" s="1" t="s">
        <v>13338</v>
      </c>
      <c r="I17" s="1" t="s">
        <v>13339</v>
      </c>
      <c r="J17" s="1" t="s">
        <v>13339</v>
      </c>
      <c r="K17" s="2"/>
      <c r="L17" s="1">
        <v>-7.0</v>
      </c>
      <c r="M17" s="1"/>
      <c r="N17" s="1">
        <v>7.936283333333333</v>
      </c>
      <c r="O17" s="1" t="s">
        <v>13293</v>
      </c>
      <c r="P17" s="1" t="s">
        <v>13340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30</v>
      </c>
      <c r="B18" s="3" t="s">
        <v>17</v>
      </c>
      <c r="C18" s="1">
        <v>697.0</v>
      </c>
      <c r="D18" s="1">
        <v>24.0</v>
      </c>
      <c r="E18" s="1" t="s">
        <v>13341</v>
      </c>
      <c r="F18" s="1" t="s">
        <v>32</v>
      </c>
      <c r="G18" s="1" t="s">
        <v>20</v>
      </c>
      <c r="H18" s="1" t="s">
        <v>13342</v>
      </c>
      <c r="I18" s="1" t="s">
        <v>13343</v>
      </c>
      <c r="J18" s="1" t="s">
        <v>13344</v>
      </c>
      <c r="K18" s="1" t="s">
        <v>13345</v>
      </c>
      <c r="L18" s="1">
        <v>-22.0</v>
      </c>
      <c r="M18" s="1">
        <v>0.01845</v>
      </c>
      <c r="N18" s="1">
        <v>11.19095</v>
      </c>
      <c r="O18" s="1" t="s">
        <v>4298</v>
      </c>
      <c r="P18" s="1" t="s">
        <v>13346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3">
        <v>528.0</v>
      </c>
      <c r="D19" s="1">
        <v>0.0</v>
      </c>
      <c r="E19" s="1" t="s">
        <v>18</v>
      </c>
      <c r="F19" s="1" t="s">
        <v>19</v>
      </c>
      <c r="G19" s="1" t="s">
        <v>20</v>
      </c>
      <c r="H19" s="1" t="s">
        <v>13347</v>
      </c>
      <c r="I19" s="1" t="s">
        <v>13348</v>
      </c>
      <c r="J19" s="1" t="s">
        <v>13348</v>
      </c>
      <c r="K19" s="2"/>
      <c r="L19" s="1">
        <v>-7.0</v>
      </c>
      <c r="M19" s="1"/>
      <c r="N19" s="1">
        <v>12.545</v>
      </c>
      <c r="O19" s="1" t="s">
        <v>13293</v>
      </c>
      <c r="P19" s="1" t="s">
        <v>13349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25</v>
      </c>
      <c r="B20" s="1" t="s">
        <v>222</v>
      </c>
      <c r="C20" s="1">
        <v>321.0</v>
      </c>
      <c r="D20" s="1">
        <v>0.0</v>
      </c>
      <c r="E20" s="2"/>
      <c r="F20" s="1" t="s">
        <v>19</v>
      </c>
      <c r="G20" s="1" t="s">
        <v>20</v>
      </c>
      <c r="H20" s="1" t="s">
        <v>13350</v>
      </c>
      <c r="I20" s="1" t="s">
        <v>13351</v>
      </c>
      <c r="J20" s="1" t="s">
        <v>13351</v>
      </c>
      <c r="K20" s="2"/>
      <c r="L20" s="1">
        <v>-4.0</v>
      </c>
      <c r="M20" s="1"/>
      <c r="N20" s="1">
        <v>10.953866666666666</v>
      </c>
      <c r="O20" s="1" t="s">
        <v>13293</v>
      </c>
      <c r="P20" s="1" t="s">
        <v>13352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25</v>
      </c>
      <c r="B21" s="1" t="s">
        <v>222</v>
      </c>
      <c r="C21" s="1">
        <v>434.0</v>
      </c>
      <c r="D21" s="1">
        <v>0.0</v>
      </c>
      <c r="E21" s="2"/>
      <c r="F21" s="1" t="s">
        <v>19</v>
      </c>
      <c r="G21" s="1" t="s">
        <v>20</v>
      </c>
      <c r="H21" s="1" t="s">
        <v>13353</v>
      </c>
      <c r="I21" s="1" t="s">
        <v>13354</v>
      </c>
      <c r="J21" s="1" t="s">
        <v>13354</v>
      </c>
      <c r="K21" s="2"/>
      <c r="L21" s="1">
        <v>0.0</v>
      </c>
      <c r="M21" s="1"/>
      <c r="N21" s="1">
        <v>15.945366666666667</v>
      </c>
      <c r="O21" s="1" t="s">
        <v>13293</v>
      </c>
      <c r="P21" s="1" t="s">
        <v>13355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1" t="s">
        <v>17</v>
      </c>
      <c r="C22" s="1">
        <v>585.0</v>
      </c>
      <c r="D22" s="1">
        <v>0.0</v>
      </c>
      <c r="E22" s="1" t="s">
        <v>18</v>
      </c>
      <c r="F22" s="1" t="s">
        <v>19</v>
      </c>
      <c r="G22" s="1" t="s">
        <v>20</v>
      </c>
      <c r="H22" s="1" t="s">
        <v>13356</v>
      </c>
      <c r="I22" s="1" t="s">
        <v>13357</v>
      </c>
      <c r="J22" s="1" t="s">
        <v>13357</v>
      </c>
      <c r="K22" s="2"/>
      <c r="L22" s="1">
        <v>1.0</v>
      </c>
      <c r="M22" s="1"/>
      <c r="N22" s="1">
        <v>21.2368</v>
      </c>
      <c r="O22" s="1" t="s">
        <v>13293</v>
      </c>
      <c r="P22" s="1" t="s">
        <v>13358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25</v>
      </c>
      <c r="B23" s="1" t="s">
        <v>222</v>
      </c>
      <c r="C23" s="1">
        <v>464.0</v>
      </c>
      <c r="D23" s="1">
        <v>0.0</v>
      </c>
      <c r="E23" s="2"/>
      <c r="F23" s="1" t="s">
        <v>19</v>
      </c>
      <c r="G23" s="1" t="s">
        <v>20</v>
      </c>
      <c r="H23" s="1" t="s">
        <v>13359</v>
      </c>
      <c r="I23" s="1" t="s">
        <v>13360</v>
      </c>
      <c r="J23" s="1" t="s">
        <v>13360</v>
      </c>
      <c r="K23" s="2"/>
      <c r="L23" s="1">
        <v>-6.0</v>
      </c>
      <c r="M23" s="1"/>
      <c r="N23" s="1">
        <v>8.747833333333332</v>
      </c>
      <c r="O23" s="1" t="s">
        <v>13293</v>
      </c>
      <c r="P23" s="1" t="s">
        <v>13361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25</v>
      </c>
      <c r="B24" s="1" t="s">
        <v>222</v>
      </c>
      <c r="C24" s="1">
        <v>429.0</v>
      </c>
      <c r="D24" s="1">
        <v>0.0</v>
      </c>
      <c r="E24" s="2"/>
      <c r="F24" s="1" t="s">
        <v>19</v>
      </c>
      <c r="G24" s="1" t="s">
        <v>20</v>
      </c>
      <c r="H24" s="1" t="s">
        <v>13362</v>
      </c>
      <c r="I24" s="1" t="s">
        <v>13363</v>
      </c>
      <c r="J24" s="1" t="s">
        <v>13363</v>
      </c>
      <c r="K24" s="2"/>
      <c r="L24" s="1">
        <v>-4.0</v>
      </c>
      <c r="M24" s="1"/>
      <c r="N24" s="1">
        <v>10.027566666666667</v>
      </c>
      <c r="O24" s="1" t="s">
        <v>13293</v>
      </c>
      <c r="P24" s="1" t="s">
        <v>13364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25</v>
      </c>
      <c r="B25" s="1" t="s">
        <v>222</v>
      </c>
      <c r="C25" s="1">
        <v>676.0</v>
      </c>
      <c r="D25" s="1">
        <v>0.0</v>
      </c>
      <c r="E25" s="2"/>
      <c r="F25" s="1" t="s">
        <v>19</v>
      </c>
      <c r="G25" s="1" t="s">
        <v>20</v>
      </c>
      <c r="H25" s="1" t="s">
        <v>13365</v>
      </c>
      <c r="I25" s="1" t="s">
        <v>13366</v>
      </c>
      <c r="J25" s="1" t="s">
        <v>13366</v>
      </c>
      <c r="K25" s="2"/>
      <c r="L25" s="1">
        <v>0.0</v>
      </c>
      <c r="M25" s="1"/>
      <c r="N25" s="1">
        <v>20.201766666666668</v>
      </c>
      <c r="O25" s="1" t="s">
        <v>13293</v>
      </c>
      <c r="P25" s="1" t="s">
        <v>13367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16</v>
      </c>
      <c r="B26" s="1" t="s">
        <v>17</v>
      </c>
      <c r="C26" s="1">
        <v>364.0</v>
      </c>
      <c r="D26" s="1">
        <v>0.0</v>
      </c>
      <c r="E26" s="1" t="s">
        <v>18</v>
      </c>
      <c r="F26" s="1" t="s">
        <v>19</v>
      </c>
      <c r="G26" s="1" t="s">
        <v>20</v>
      </c>
      <c r="H26" s="1" t="s">
        <v>13368</v>
      </c>
      <c r="I26" s="1" t="s">
        <v>13369</v>
      </c>
      <c r="J26" s="1" t="s">
        <v>13369</v>
      </c>
      <c r="K26" s="2"/>
      <c r="L26" s="1">
        <v>3.0</v>
      </c>
      <c r="M26" s="1"/>
      <c r="N26" s="1">
        <v>22.00005</v>
      </c>
      <c r="O26" s="1" t="s">
        <v>13293</v>
      </c>
      <c r="P26" s="1" t="s">
        <v>13370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195</v>
      </c>
      <c r="B27" s="1" t="s">
        <v>222</v>
      </c>
      <c r="C27" s="3">
        <v>329.0</v>
      </c>
      <c r="D27" s="1">
        <v>0.0</v>
      </c>
      <c r="E27" s="1" t="s">
        <v>2310</v>
      </c>
      <c r="F27" s="1" t="s">
        <v>19</v>
      </c>
      <c r="G27" s="1" t="s">
        <v>20</v>
      </c>
      <c r="H27" s="1" t="s">
        <v>13371</v>
      </c>
      <c r="I27" s="1" t="s">
        <v>13372</v>
      </c>
      <c r="J27" s="1" t="s">
        <v>13372</v>
      </c>
      <c r="K27" s="2"/>
      <c r="L27" s="1">
        <v>-8.0</v>
      </c>
      <c r="M27" s="1"/>
      <c r="N27" s="1">
        <v>6.4455</v>
      </c>
      <c r="O27" s="1" t="s">
        <v>13293</v>
      </c>
      <c r="P27" s="1" t="s">
        <v>13373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1105.0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13374</v>
      </c>
      <c r="I28" s="1" t="s">
        <v>13375</v>
      </c>
      <c r="J28" s="1" t="s">
        <v>13375</v>
      </c>
      <c r="K28" s="2"/>
      <c r="L28" s="1">
        <v>-2.0</v>
      </c>
      <c r="M28" s="1"/>
      <c r="N28" s="1">
        <v>19.729883333333333</v>
      </c>
      <c r="O28" s="1" t="s">
        <v>13293</v>
      </c>
      <c r="P28" s="1" t="s">
        <v>13376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99</v>
      </c>
      <c r="B29" s="1" t="s">
        <v>17</v>
      </c>
      <c r="C29" s="3">
        <v>389.0</v>
      </c>
      <c r="D29" s="1">
        <v>0.0</v>
      </c>
      <c r="E29" s="2"/>
      <c r="F29" s="1" t="s">
        <v>42</v>
      </c>
      <c r="G29" s="1" t="s">
        <v>26</v>
      </c>
      <c r="H29" s="1" t="s">
        <v>13377</v>
      </c>
      <c r="I29" s="1" t="s">
        <v>13378</v>
      </c>
      <c r="J29" s="1" t="s">
        <v>4297</v>
      </c>
      <c r="K29" s="2"/>
      <c r="L29" s="1">
        <v>592.0</v>
      </c>
      <c r="M29" s="1"/>
      <c r="N29" s="1">
        <v>6.8329</v>
      </c>
      <c r="O29" s="1" t="s">
        <v>102</v>
      </c>
      <c r="P29" s="1" t="s">
        <v>13379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30</v>
      </c>
      <c r="B30" s="1" t="s">
        <v>17</v>
      </c>
      <c r="C30" s="3">
        <v>557.0</v>
      </c>
      <c r="D30" s="1">
        <v>30.0</v>
      </c>
      <c r="E30" s="1" t="s">
        <v>13341</v>
      </c>
      <c r="F30" s="1" t="s">
        <v>32</v>
      </c>
      <c r="G30" s="1" t="s">
        <v>20</v>
      </c>
      <c r="H30" s="1" t="s">
        <v>13380</v>
      </c>
      <c r="I30" s="1" t="s">
        <v>13381</v>
      </c>
      <c r="J30" s="1" t="s">
        <v>13382</v>
      </c>
      <c r="K30" s="1" t="s">
        <v>13383</v>
      </c>
      <c r="L30" s="1">
        <v>-12.0</v>
      </c>
      <c r="M30" s="1">
        <v>0.01255</v>
      </c>
      <c r="N30" s="1">
        <v>14.12005</v>
      </c>
      <c r="O30" s="1" t="s">
        <v>4298</v>
      </c>
      <c r="P30" s="1" t="s">
        <v>13384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30</v>
      </c>
      <c r="B31" s="3" t="s">
        <v>17</v>
      </c>
      <c r="C31" s="1">
        <v>542.0</v>
      </c>
      <c r="D31" s="1">
        <v>0.0</v>
      </c>
      <c r="E31" s="1" t="s">
        <v>13341</v>
      </c>
      <c r="F31" s="1" t="s">
        <v>32</v>
      </c>
      <c r="G31" s="1" t="s">
        <v>20</v>
      </c>
      <c r="H31" s="1" t="s">
        <v>13385</v>
      </c>
      <c r="I31" s="1" t="s">
        <v>13386</v>
      </c>
      <c r="J31" s="1" t="s">
        <v>13387</v>
      </c>
      <c r="K31" s="1" t="s">
        <v>13388</v>
      </c>
      <c r="L31" s="1">
        <v>-3.0</v>
      </c>
      <c r="M31" s="1">
        <v>0.012216666666666667</v>
      </c>
      <c r="N31" s="1">
        <v>19.494816666666665</v>
      </c>
      <c r="O31" s="1" t="s">
        <v>4298</v>
      </c>
      <c r="P31" s="1" t="s">
        <v>13389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16</v>
      </c>
      <c r="B32" s="1" t="s">
        <v>17</v>
      </c>
      <c r="C32" s="1">
        <v>264.0</v>
      </c>
      <c r="D32" s="1">
        <v>0.0</v>
      </c>
      <c r="E32" s="1" t="s">
        <v>18</v>
      </c>
      <c r="F32" s="1" t="s">
        <v>19</v>
      </c>
      <c r="G32" s="1" t="s">
        <v>20</v>
      </c>
      <c r="H32" s="1" t="s">
        <v>13390</v>
      </c>
      <c r="I32" s="1" t="s">
        <v>13391</v>
      </c>
      <c r="J32" s="1" t="s">
        <v>13391</v>
      </c>
      <c r="K32" s="2"/>
      <c r="L32" s="1">
        <v>-12.0</v>
      </c>
      <c r="M32" s="1"/>
      <c r="N32" s="1">
        <v>7.851933333333333</v>
      </c>
      <c r="O32" s="1" t="s">
        <v>13293</v>
      </c>
      <c r="P32" s="1" t="s">
        <v>13392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30</v>
      </c>
      <c r="B33" s="1" t="s">
        <v>17</v>
      </c>
      <c r="C33" s="1">
        <v>490.0</v>
      </c>
      <c r="D33" s="1">
        <v>124.0</v>
      </c>
      <c r="E33" s="1" t="s">
        <v>13341</v>
      </c>
      <c r="F33" s="1" t="s">
        <v>32</v>
      </c>
      <c r="G33" s="1" t="s">
        <v>20</v>
      </c>
      <c r="H33" s="1" t="s">
        <v>13393</v>
      </c>
      <c r="I33" s="1" t="s">
        <v>13394</v>
      </c>
      <c r="J33" s="1" t="s">
        <v>13395</v>
      </c>
      <c r="K33" s="1" t="s">
        <v>13396</v>
      </c>
      <c r="L33" s="1">
        <v>-14.0</v>
      </c>
      <c r="M33" s="1">
        <v>0.01505</v>
      </c>
      <c r="N33" s="1">
        <v>7.464016666666667</v>
      </c>
      <c r="O33" s="1" t="s">
        <v>4298</v>
      </c>
      <c r="P33" s="1" t="s">
        <v>13397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30</v>
      </c>
      <c r="B34" s="1" t="s">
        <v>17</v>
      </c>
      <c r="C34" s="1">
        <v>309.0</v>
      </c>
      <c r="D34" s="1">
        <v>0.0</v>
      </c>
      <c r="E34" s="1" t="s">
        <v>13341</v>
      </c>
      <c r="F34" s="1" t="s">
        <v>32</v>
      </c>
      <c r="G34" s="1" t="s">
        <v>20</v>
      </c>
      <c r="H34" s="1" t="s">
        <v>13398</v>
      </c>
      <c r="I34" s="1" t="s">
        <v>13399</v>
      </c>
      <c r="J34" s="1" t="s">
        <v>13400</v>
      </c>
      <c r="K34" s="1" t="s">
        <v>13401</v>
      </c>
      <c r="L34" s="1">
        <v>-2.0</v>
      </c>
      <c r="M34" s="1">
        <v>0.008116666666666666</v>
      </c>
      <c r="N34" s="1">
        <v>8.021</v>
      </c>
      <c r="O34" s="1" t="s">
        <v>4298</v>
      </c>
      <c r="P34" s="1" t="s">
        <v>6303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30</v>
      </c>
      <c r="B35" s="1" t="s">
        <v>17</v>
      </c>
      <c r="C35" s="1">
        <v>199.0</v>
      </c>
      <c r="D35" s="1">
        <v>50.0</v>
      </c>
      <c r="E35" s="2"/>
      <c r="F35" s="1" t="s">
        <v>42</v>
      </c>
      <c r="G35" s="1" t="s">
        <v>26</v>
      </c>
      <c r="H35" s="1" t="s">
        <v>13402</v>
      </c>
      <c r="I35" s="1" t="s">
        <v>13403</v>
      </c>
      <c r="J35" s="1" t="s">
        <v>4297</v>
      </c>
      <c r="K35" s="2"/>
      <c r="L35" s="1">
        <v>617.0</v>
      </c>
      <c r="M35" s="1"/>
      <c r="N35" s="1">
        <v>6.9847</v>
      </c>
      <c r="O35" s="1" t="s">
        <v>4298</v>
      </c>
      <c r="P35" s="1" t="s">
        <v>5625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25</v>
      </c>
      <c r="B36" s="1" t="s">
        <v>222</v>
      </c>
      <c r="C36" s="1">
        <v>379.0</v>
      </c>
      <c r="D36" s="1">
        <v>0.0</v>
      </c>
      <c r="E36" s="2"/>
      <c r="F36" s="1" t="s">
        <v>19</v>
      </c>
      <c r="G36" s="1" t="s">
        <v>20</v>
      </c>
      <c r="H36" s="1" t="s">
        <v>13404</v>
      </c>
      <c r="I36" s="1" t="s">
        <v>13405</v>
      </c>
      <c r="J36" s="1" t="s">
        <v>13405</v>
      </c>
      <c r="K36" s="2"/>
      <c r="L36" s="1">
        <v>-7.0</v>
      </c>
      <c r="M36" s="1"/>
      <c r="N36" s="1">
        <v>8.007316666666666</v>
      </c>
      <c r="O36" s="1" t="s">
        <v>13293</v>
      </c>
      <c r="P36" s="1" t="s">
        <v>13406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195</v>
      </c>
      <c r="B37" s="1" t="s">
        <v>222</v>
      </c>
      <c r="C37" s="1">
        <v>369.0</v>
      </c>
      <c r="D37" s="1">
        <v>0.0</v>
      </c>
      <c r="E37" s="1" t="s">
        <v>13407</v>
      </c>
      <c r="F37" s="1" t="s">
        <v>19</v>
      </c>
      <c r="G37" s="1" t="s">
        <v>20</v>
      </c>
      <c r="H37" s="1" t="s">
        <v>13408</v>
      </c>
      <c r="I37" s="1" t="s">
        <v>13409</v>
      </c>
      <c r="J37" s="1" t="s">
        <v>13409</v>
      </c>
      <c r="K37" s="2"/>
      <c r="L37" s="1">
        <v>-9.0</v>
      </c>
      <c r="M37" s="1"/>
      <c r="N37" s="1">
        <v>5.46705</v>
      </c>
      <c r="O37" s="1" t="s">
        <v>13293</v>
      </c>
      <c r="P37" s="1" t="s">
        <v>13410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30</v>
      </c>
      <c r="B38" s="3" t="s">
        <v>17</v>
      </c>
      <c r="C38" s="1">
        <v>657.0</v>
      </c>
      <c r="D38" s="1">
        <v>0.0</v>
      </c>
      <c r="E38" s="1" t="s">
        <v>13341</v>
      </c>
      <c r="F38" s="1" t="s">
        <v>32</v>
      </c>
      <c r="G38" s="1" t="s">
        <v>20</v>
      </c>
      <c r="H38" s="1" t="s">
        <v>13411</v>
      </c>
      <c r="I38" s="1" t="s">
        <v>13412</v>
      </c>
      <c r="J38" s="1" t="s">
        <v>13413</v>
      </c>
      <c r="K38" s="1" t="s">
        <v>13414</v>
      </c>
      <c r="L38" s="1">
        <v>-25.0</v>
      </c>
      <c r="M38" s="1">
        <v>0.014233333333333334</v>
      </c>
      <c r="N38" s="1">
        <v>9.470933333333333</v>
      </c>
      <c r="O38" s="1" t="s">
        <v>4298</v>
      </c>
      <c r="P38" s="1" t="s">
        <v>13415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25</v>
      </c>
      <c r="B39" s="1" t="s">
        <v>222</v>
      </c>
      <c r="C39" s="3">
        <v>1081.0</v>
      </c>
      <c r="D39" s="1">
        <v>0.0</v>
      </c>
      <c r="E39" s="2"/>
      <c r="F39" s="1" t="s">
        <v>19</v>
      </c>
      <c r="G39" s="1" t="s">
        <v>20</v>
      </c>
      <c r="H39" s="1" t="s">
        <v>13416</v>
      </c>
      <c r="I39" s="1" t="s">
        <v>13417</v>
      </c>
      <c r="J39" s="1" t="s">
        <v>13417</v>
      </c>
      <c r="K39" s="2"/>
      <c r="L39" s="1">
        <v>-9.0</v>
      </c>
      <c r="M39" s="1"/>
      <c r="N39" s="1">
        <v>10.052016666666667</v>
      </c>
      <c r="O39" s="1" t="s">
        <v>13293</v>
      </c>
      <c r="P39" s="1" t="s">
        <v>13418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17</v>
      </c>
      <c r="C40" s="1">
        <v>329.0</v>
      </c>
      <c r="D40" s="1">
        <v>0.0</v>
      </c>
      <c r="E40" s="1" t="s">
        <v>18</v>
      </c>
      <c r="F40" s="1" t="s">
        <v>19</v>
      </c>
      <c r="G40" s="1" t="s">
        <v>20</v>
      </c>
      <c r="H40" s="1" t="s">
        <v>13419</v>
      </c>
      <c r="I40" s="1" t="s">
        <v>13420</v>
      </c>
      <c r="J40" s="1" t="s">
        <v>13420</v>
      </c>
      <c r="K40" s="2"/>
      <c r="L40" s="1">
        <v>-6.0</v>
      </c>
      <c r="M40" s="1"/>
      <c r="N40" s="1">
        <v>8.858066666666666</v>
      </c>
      <c r="O40" s="1" t="s">
        <v>13293</v>
      </c>
      <c r="P40" s="1" t="s">
        <v>13421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3">
        <v>299.0</v>
      </c>
      <c r="D41" s="1">
        <v>0.0</v>
      </c>
      <c r="E41" s="1" t="s">
        <v>18</v>
      </c>
      <c r="F41" s="1" t="s">
        <v>19</v>
      </c>
      <c r="G41" s="1" t="s">
        <v>20</v>
      </c>
      <c r="H41" s="1" t="s">
        <v>13422</v>
      </c>
      <c r="I41" s="1" t="s">
        <v>13423</v>
      </c>
      <c r="J41" s="1" t="s">
        <v>13423</v>
      </c>
      <c r="K41" s="2"/>
      <c r="L41" s="1">
        <v>-7.0</v>
      </c>
      <c r="M41" s="1"/>
      <c r="N41" s="1">
        <v>7.544883333333333</v>
      </c>
      <c r="O41" s="1" t="s">
        <v>13293</v>
      </c>
      <c r="P41" s="1" t="s">
        <v>13424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1">
        <v>658.0</v>
      </c>
      <c r="D42" s="1">
        <v>0.0</v>
      </c>
      <c r="E42" s="1" t="s">
        <v>18</v>
      </c>
      <c r="F42" s="1" t="s">
        <v>19</v>
      </c>
      <c r="G42" s="1" t="s">
        <v>20</v>
      </c>
      <c r="H42" s="1" t="s">
        <v>13425</v>
      </c>
      <c r="I42" s="1" t="s">
        <v>13426</v>
      </c>
      <c r="J42" s="1" t="s">
        <v>13426</v>
      </c>
      <c r="K42" s="2"/>
      <c r="L42" s="1">
        <v>-2.0</v>
      </c>
      <c r="M42" s="1"/>
      <c r="N42" s="1">
        <v>21.282183333333332</v>
      </c>
      <c r="O42" s="1" t="s">
        <v>13293</v>
      </c>
      <c r="P42" s="1" t="s">
        <v>13427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30</v>
      </c>
      <c r="B43" s="1" t="s">
        <v>17</v>
      </c>
      <c r="C43" s="1">
        <v>770.0</v>
      </c>
      <c r="D43" s="1">
        <v>192.0</v>
      </c>
      <c r="E43" s="2"/>
      <c r="F43" s="1" t="s">
        <v>42</v>
      </c>
      <c r="G43" s="1" t="s">
        <v>51</v>
      </c>
      <c r="H43" s="1" t="s">
        <v>13428</v>
      </c>
      <c r="I43" s="1" t="s">
        <v>13429</v>
      </c>
      <c r="J43" s="1" t="s">
        <v>4297</v>
      </c>
      <c r="K43" s="2"/>
      <c r="L43" s="1">
        <v>697.0</v>
      </c>
      <c r="M43" s="1"/>
      <c r="N43" s="1">
        <v>21.33315</v>
      </c>
      <c r="O43" s="1" t="s">
        <v>4298</v>
      </c>
      <c r="P43" s="1" t="s">
        <v>13430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99</v>
      </c>
      <c r="B44" s="1" t="s">
        <v>17</v>
      </c>
      <c r="C44" s="1">
        <v>309.0</v>
      </c>
      <c r="D44" s="1">
        <v>0.0</v>
      </c>
      <c r="E44" s="2"/>
      <c r="F44" s="1" t="s">
        <v>42</v>
      </c>
      <c r="G44" s="1" t="s">
        <v>26</v>
      </c>
      <c r="H44" s="1" t="s">
        <v>13431</v>
      </c>
      <c r="I44" s="1" t="s">
        <v>13432</v>
      </c>
      <c r="J44" s="1" t="s">
        <v>4297</v>
      </c>
      <c r="K44" s="2"/>
      <c r="L44" s="1">
        <v>717.0</v>
      </c>
      <c r="M44" s="1"/>
      <c r="N44" s="1">
        <v>11.995916666666666</v>
      </c>
      <c r="O44" s="1" t="s">
        <v>102</v>
      </c>
      <c r="P44" s="1" t="s">
        <v>13433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30</v>
      </c>
      <c r="B45" s="1" t="s">
        <v>17</v>
      </c>
      <c r="C45" s="1">
        <v>592.0</v>
      </c>
      <c r="D45" s="1">
        <v>0.0</v>
      </c>
      <c r="E45" s="1" t="s">
        <v>18</v>
      </c>
      <c r="F45" s="1" t="s">
        <v>32</v>
      </c>
      <c r="G45" s="1" t="s">
        <v>20</v>
      </c>
      <c r="H45" s="1" t="s">
        <v>13434</v>
      </c>
      <c r="I45" s="1" t="s">
        <v>13435</v>
      </c>
      <c r="J45" s="1" t="s">
        <v>13436</v>
      </c>
      <c r="K45" s="1" t="s">
        <v>13437</v>
      </c>
      <c r="L45" s="1">
        <v>-3.0</v>
      </c>
      <c r="M45" s="1">
        <v>1.1092166666666667</v>
      </c>
      <c r="N45" s="1">
        <v>12.458616666666666</v>
      </c>
      <c r="O45" s="1" t="s">
        <v>4298</v>
      </c>
      <c r="P45" s="1" t="s">
        <v>13438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25</v>
      </c>
      <c r="B46" s="1" t="s">
        <v>222</v>
      </c>
      <c r="C46" s="1">
        <v>819.0</v>
      </c>
      <c r="D46" s="1">
        <v>0.0</v>
      </c>
      <c r="E46" s="2"/>
      <c r="F46" s="1" t="s">
        <v>19</v>
      </c>
      <c r="G46" s="1" t="s">
        <v>20</v>
      </c>
      <c r="H46" s="1" t="s">
        <v>13439</v>
      </c>
      <c r="I46" s="1" t="s">
        <v>13440</v>
      </c>
      <c r="J46" s="1" t="s">
        <v>13440</v>
      </c>
      <c r="K46" s="2"/>
      <c r="L46" s="1">
        <v>-2.0</v>
      </c>
      <c r="M46" s="1"/>
      <c r="N46" s="1">
        <v>17.716533333333334</v>
      </c>
      <c r="O46" s="1" t="s">
        <v>13293</v>
      </c>
      <c r="P46" s="1" t="s">
        <v>13441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30</v>
      </c>
      <c r="B47" s="1" t="s">
        <v>17</v>
      </c>
      <c r="C47" s="1">
        <v>720.0</v>
      </c>
      <c r="D47" s="1">
        <v>0.0</v>
      </c>
      <c r="E47" s="1" t="s">
        <v>13341</v>
      </c>
      <c r="F47" s="1" t="s">
        <v>32</v>
      </c>
      <c r="G47" s="1" t="s">
        <v>20</v>
      </c>
      <c r="H47" s="1" t="s">
        <v>13442</v>
      </c>
      <c r="I47" s="1" t="s">
        <v>13443</v>
      </c>
      <c r="J47" s="1" t="s">
        <v>13444</v>
      </c>
      <c r="K47" s="1" t="s">
        <v>13445</v>
      </c>
      <c r="L47" s="1">
        <v>-20.0</v>
      </c>
      <c r="M47" s="1">
        <v>0.012983333333333333</v>
      </c>
      <c r="N47" s="1">
        <v>13.128983333333334</v>
      </c>
      <c r="O47" s="1" t="s">
        <v>4298</v>
      </c>
      <c r="P47" s="1" t="s">
        <v>13446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3">
        <v>264.0</v>
      </c>
      <c r="D48" s="1">
        <v>0.0</v>
      </c>
      <c r="E48" s="1" t="s">
        <v>18</v>
      </c>
      <c r="F48" s="1" t="s">
        <v>19</v>
      </c>
      <c r="G48" s="1" t="s">
        <v>20</v>
      </c>
      <c r="H48" s="1" t="s">
        <v>13447</v>
      </c>
      <c r="I48" s="1" t="s">
        <v>13448</v>
      </c>
      <c r="J48" s="1" t="s">
        <v>13448</v>
      </c>
      <c r="K48" s="2"/>
      <c r="L48" s="1">
        <v>-5.0</v>
      </c>
      <c r="M48" s="1"/>
      <c r="N48" s="1">
        <v>9.465466666666666</v>
      </c>
      <c r="O48" s="1" t="s">
        <v>13293</v>
      </c>
      <c r="P48" s="1" t="s">
        <v>13449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195</v>
      </c>
      <c r="B49" s="1" t="s">
        <v>222</v>
      </c>
      <c r="C49" s="1">
        <v>374.0</v>
      </c>
      <c r="D49" s="1">
        <v>0.0</v>
      </c>
      <c r="E49" s="1" t="s">
        <v>6509</v>
      </c>
      <c r="F49" s="1" t="s">
        <v>19</v>
      </c>
      <c r="G49" s="1" t="s">
        <v>20</v>
      </c>
      <c r="H49" s="1" t="s">
        <v>13450</v>
      </c>
      <c r="I49" s="1" t="s">
        <v>13451</v>
      </c>
      <c r="J49" s="1" t="s">
        <v>13451</v>
      </c>
      <c r="K49" s="2"/>
      <c r="L49" s="1">
        <v>-5.0</v>
      </c>
      <c r="M49" s="1"/>
      <c r="N49" s="1">
        <v>9.996466666666667</v>
      </c>
      <c r="O49" s="1" t="s">
        <v>13293</v>
      </c>
      <c r="P49" s="1" t="s">
        <v>13452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30</v>
      </c>
      <c r="B50" s="1" t="s">
        <v>17</v>
      </c>
      <c r="C50" s="1">
        <v>846.0</v>
      </c>
      <c r="D50" s="1">
        <v>211.0</v>
      </c>
      <c r="E50" s="2"/>
      <c r="F50" s="1" t="s">
        <v>42</v>
      </c>
      <c r="G50" s="1" t="s">
        <v>51</v>
      </c>
      <c r="H50" s="1" t="s">
        <v>13453</v>
      </c>
      <c r="I50" s="1" t="s">
        <v>13454</v>
      </c>
      <c r="J50" s="1" t="s">
        <v>4297</v>
      </c>
      <c r="K50" s="2"/>
      <c r="L50" s="1">
        <v>722.0</v>
      </c>
      <c r="M50" s="1"/>
      <c r="N50" s="1">
        <v>9.384933333333333</v>
      </c>
      <c r="O50" s="1" t="s">
        <v>4298</v>
      </c>
      <c r="P50" s="1" t="s">
        <v>13455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346.0</v>
      </c>
      <c r="D51" s="1">
        <v>0.0</v>
      </c>
      <c r="E51" s="1" t="s">
        <v>18</v>
      </c>
      <c r="F51" s="1" t="s">
        <v>19</v>
      </c>
      <c r="G51" s="1" t="s">
        <v>20</v>
      </c>
      <c r="H51" s="1" t="s">
        <v>13456</v>
      </c>
      <c r="I51" s="1" t="s">
        <v>13457</v>
      </c>
      <c r="J51" s="1" t="s">
        <v>13457</v>
      </c>
      <c r="K51" s="2"/>
      <c r="L51" s="1">
        <v>-10.0</v>
      </c>
      <c r="M51" s="1"/>
      <c r="N51" s="1">
        <v>7.888233333333333</v>
      </c>
      <c r="O51" s="1" t="s">
        <v>13293</v>
      </c>
      <c r="P51" s="1" t="s">
        <v>13458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195</v>
      </c>
      <c r="B52" s="1" t="s">
        <v>222</v>
      </c>
      <c r="C52" s="1">
        <v>593.0</v>
      </c>
      <c r="D52" s="1">
        <v>0.0</v>
      </c>
      <c r="E52" s="1" t="s">
        <v>13459</v>
      </c>
      <c r="F52" s="1" t="s">
        <v>19</v>
      </c>
      <c r="G52" s="1" t="s">
        <v>20</v>
      </c>
      <c r="H52" s="1" t="s">
        <v>13460</v>
      </c>
      <c r="I52" s="1" t="s">
        <v>13461</v>
      </c>
      <c r="J52" s="1" t="s">
        <v>13461</v>
      </c>
      <c r="K52" s="2"/>
      <c r="L52" s="1">
        <v>-11.0</v>
      </c>
      <c r="M52" s="1"/>
      <c r="N52" s="1">
        <v>8.99485</v>
      </c>
      <c r="O52" s="1" t="s">
        <v>13293</v>
      </c>
      <c r="P52" s="1" t="s">
        <v>13462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195</v>
      </c>
      <c r="B53" s="1" t="s">
        <v>222</v>
      </c>
      <c r="C53" s="1">
        <v>404.0</v>
      </c>
      <c r="D53" s="1">
        <v>0.0</v>
      </c>
      <c r="E53" s="1" t="s">
        <v>13463</v>
      </c>
      <c r="F53" s="1" t="s">
        <v>19</v>
      </c>
      <c r="G53" s="1" t="s">
        <v>20</v>
      </c>
      <c r="H53" s="1" t="s">
        <v>13464</v>
      </c>
      <c r="I53" s="1" t="s">
        <v>13465</v>
      </c>
      <c r="J53" s="1" t="s">
        <v>13465</v>
      </c>
      <c r="K53" s="2"/>
      <c r="L53" s="1">
        <v>-6.0</v>
      </c>
      <c r="M53" s="1"/>
      <c r="N53" s="1">
        <v>8.567133333333333</v>
      </c>
      <c r="O53" s="1" t="s">
        <v>13293</v>
      </c>
      <c r="P53" s="1" t="s">
        <v>13466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195</v>
      </c>
      <c r="B54" s="1" t="s">
        <v>222</v>
      </c>
      <c r="C54" s="1">
        <v>329.0</v>
      </c>
      <c r="D54" s="1">
        <v>0.0</v>
      </c>
      <c r="E54" s="1" t="s">
        <v>13467</v>
      </c>
      <c r="F54" s="1" t="s">
        <v>19</v>
      </c>
      <c r="G54" s="1" t="s">
        <v>20</v>
      </c>
      <c r="H54" s="1" t="s">
        <v>13468</v>
      </c>
      <c r="I54" s="1" t="s">
        <v>13469</v>
      </c>
      <c r="J54" s="1" t="s">
        <v>13469</v>
      </c>
      <c r="K54" s="2"/>
      <c r="L54" s="1">
        <v>-6.0</v>
      </c>
      <c r="M54" s="1"/>
      <c r="N54" s="1">
        <v>8.831433333333333</v>
      </c>
      <c r="O54" s="1" t="s">
        <v>13293</v>
      </c>
      <c r="P54" s="1" t="s">
        <v>12482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492.0</v>
      </c>
      <c r="D55" s="1">
        <v>0.0</v>
      </c>
      <c r="E55" s="1" t="s">
        <v>18</v>
      </c>
      <c r="F55" s="1" t="s">
        <v>19</v>
      </c>
      <c r="G55" s="1" t="s">
        <v>20</v>
      </c>
      <c r="H55" s="1" t="s">
        <v>13470</v>
      </c>
      <c r="I55" s="1" t="s">
        <v>13471</v>
      </c>
      <c r="J55" s="1" t="s">
        <v>13471</v>
      </c>
      <c r="K55" s="2"/>
      <c r="L55" s="1">
        <v>-18.0</v>
      </c>
      <c r="M55" s="1"/>
      <c r="N55" s="1">
        <v>7.990733333333333</v>
      </c>
      <c r="O55" s="1" t="s">
        <v>13293</v>
      </c>
      <c r="P55" s="1" t="s">
        <v>13472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1">
        <v>323.0</v>
      </c>
      <c r="D56" s="1">
        <v>0.0</v>
      </c>
      <c r="E56" s="1" t="s">
        <v>18</v>
      </c>
      <c r="F56" s="1" t="s">
        <v>19</v>
      </c>
      <c r="G56" s="1" t="s">
        <v>20</v>
      </c>
      <c r="H56" s="1" t="s">
        <v>13473</v>
      </c>
      <c r="I56" s="1" t="s">
        <v>13474</v>
      </c>
      <c r="J56" s="1" t="s">
        <v>13474</v>
      </c>
      <c r="K56" s="2"/>
      <c r="L56" s="1">
        <v>-7.0</v>
      </c>
      <c r="M56" s="1"/>
      <c r="N56" s="1">
        <v>11.9609</v>
      </c>
      <c r="O56" s="1" t="s">
        <v>13293</v>
      </c>
      <c r="P56" s="1" t="s">
        <v>13475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1">
        <v>319.0</v>
      </c>
      <c r="D57" s="1">
        <v>0.0</v>
      </c>
      <c r="E57" s="1" t="s">
        <v>18</v>
      </c>
      <c r="F57" s="1" t="s">
        <v>19</v>
      </c>
      <c r="G57" s="1" t="s">
        <v>20</v>
      </c>
      <c r="H57" s="1" t="s">
        <v>13476</v>
      </c>
      <c r="I57" s="1" t="s">
        <v>13477</v>
      </c>
      <c r="J57" s="1" t="s">
        <v>13477</v>
      </c>
      <c r="K57" s="2"/>
      <c r="L57" s="1">
        <v>0.0</v>
      </c>
      <c r="M57" s="1"/>
      <c r="N57" s="1">
        <v>15.16245</v>
      </c>
      <c r="O57" s="1" t="s">
        <v>13293</v>
      </c>
      <c r="P57" s="1" t="s">
        <v>13478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25</v>
      </c>
      <c r="B58" s="1" t="s">
        <v>222</v>
      </c>
      <c r="C58" s="1">
        <v>264.0</v>
      </c>
      <c r="D58" s="1">
        <v>0.0</v>
      </c>
      <c r="E58" s="2"/>
      <c r="F58" s="1" t="s">
        <v>19</v>
      </c>
      <c r="G58" s="1" t="s">
        <v>20</v>
      </c>
      <c r="H58" s="1" t="s">
        <v>13479</v>
      </c>
      <c r="I58" s="1" t="s">
        <v>13480</v>
      </c>
      <c r="J58" s="1" t="s">
        <v>13480</v>
      </c>
      <c r="K58" s="2"/>
      <c r="L58" s="1">
        <v>-7.0</v>
      </c>
      <c r="M58" s="1"/>
      <c r="N58" s="1">
        <v>7.68135</v>
      </c>
      <c r="O58" s="1" t="s">
        <v>13293</v>
      </c>
      <c r="P58" s="1" t="s">
        <v>13481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1">
        <v>329.0</v>
      </c>
      <c r="D59" s="1">
        <v>0.0</v>
      </c>
      <c r="E59" s="1" t="s">
        <v>18</v>
      </c>
      <c r="F59" s="1" t="s">
        <v>19</v>
      </c>
      <c r="G59" s="1" t="s">
        <v>20</v>
      </c>
      <c r="H59" s="1" t="s">
        <v>13482</v>
      </c>
      <c r="I59" s="1" t="s">
        <v>13483</v>
      </c>
      <c r="J59" s="1" t="s">
        <v>13483</v>
      </c>
      <c r="K59" s="2"/>
      <c r="L59" s="1">
        <v>-7.0</v>
      </c>
      <c r="M59" s="1"/>
      <c r="N59" s="1">
        <v>7.374666666666666</v>
      </c>
      <c r="O59" s="1" t="s">
        <v>13293</v>
      </c>
      <c r="P59" s="1" t="s">
        <v>13484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388.0</v>
      </c>
      <c r="D60" s="1">
        <v>0.0</v>
      </c>
      <c r="E60" s="1" t="s">
        <v>18</v>
      </c>
      <c r="F60" s="1" t="s">
        <v>19</v>
      </c>
      <c r="G60" s="1" t="s">
        <v>20</v>
      </c>
      <c r="H60" s="1" t="s">
        <v>13485</v>
      </c>
      <c r="I60" s="1" t="s">
        <v>13486</v>
      </c>
      <c r="J60" s="1" t="s">
        <v>13486</v>
      </c>
      <c r="K60" s="2"/>
      <c r="L60" s="1">
        <v>-8.0</v>
      </c>
      <c r="M60" s="1"/>
      <c r="N60" s="1">
        <v>6.501216666666667</v>
      </c>
      <c r="O60" s="1" t="s">
        <v>13293</v>
      </c>
      <c r="P60" s="1" t="s">
        <v>13487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30</v>
      </c>
      <c r="B61" s="1" t="s">
        <v>17</v>
      </c>
      <c r="C61" s="1">
        <v>220.0</v>
      </c>
      <c r="D61" s="1">
        <v>89.0</v>
      </c>
      <c r="E61" s="2"/>
      <c r="F61" s="1" t="s">
        <v>42</v>
      </c>
      <c r="G61" s="1" t="s">
        <v>51</v>
      </c>
      <c r="H61" s="1" t="s">
        <v>13488</v>
      </c>
      <c r="I61" s="1" t="s">
        <v>13489</v>
      </c>
      <c r="J61" s="1" t="s">
        <v>4297</v>
      </c>
      <c r="K61" s="2"/>
      <c r="L61" s="1">
        <v>866.0</v>
      </c>
      <c r="M61" s="1"/>
      <c r="N61" s="1">
        <v>6.4094</v>
      </c>
      <c r="O61" s="1" t="s">
        <v>4298</v>
      </c>
      <c r="P61" s="1" t="s">
        <v>6303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99</v>
      </c>
      <c r="B62" s="1" t="s">
        <v>17</v>
      </c>
      <c r="C62" s="3">
        <v>249.0</v>
      </c>
      <c r="D62" s="1">
        <v>0.0</v>
      </c>
      <c r="E62" s="2"/>
      <c r="F62" s="1" t="s">
        <v>42</v>
      </c>
      <c r="G62" s="1" t="s">
        <v>26</v>
      </c>
      <c r="H62" s="1" t="s">
        <v>13490</v>
      </c>
      <c r="I62" s="1" t="s">
        <v>13491</v>
      </c>
      <c r="J62" s="1" t="s">
        <v>4297</v>
      </c>
      <c r="K62" s="2"/>
      <c r="L62" s="1">
        <v>888.0</v>
      </c>
      <c r="M62" s="1"/>
      <c r="N62" s="1">
        <v>10.810516666666667</v>
      </c>
      <c r="O62" s="1" t="s">
        <v>102</v>
      </c>
      <c r="P62" s="1" t="s">
        <v>13492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99</v>
      </c>
      <c r="B63" s="1" t="s">
        <v>17</v>
      </c>
      <c r="C63" s="1">
        <v>498.0</v>
      </c>
      <c r="D63" s="1">
        <v>0.0</v>
      </c>
      <c r="E63" s="2"/>
      <c r="F63" s="1" t="s">
        <v>42</v>
      </c>
      <c r="G63" s="1" t="s">
        <v>26</v>
      </c>
      <c r="H63" s="1" t="s">
        <v>13493</v>
      </c>
      <c r="I63" s="1" t="s">
        <v>13494</v>
      </c>
      <c r="J63" s="1" t="s">
        <v>4297</v>
      </c>
      <c r="K63" s="2"/>
      <c r="L63" s="1">
        <v>888.0</v>
      </c>
      <c r="M63" s="1"/>
      <c r="N63" s="1">
        <v>12.3031</v>
      </c>
      <c r="O63" s="1" t="s">
        <v>102</v>
      </c>
      <c r="P63" s="1" t="s">
        <v>13495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195</v>
      </c>
      <c r="B64" s="1" t="s">
        <v>17</v>
      </c>
      <c r="C64" s="3">
        <v>388.0</v>
      </c>
      <c r="D64" s="1">
        <v>0.0</v>
      </c>
      <c r="E64" s="1" t="s">
        <v>13496</v>
      </c>
      <c r="F64" s="1" t="s">
        <v>19</v>
      </c>
      <c r="G64" s="1" t="s">
        <v>20</v>
      </c>
      <c r="H64" s="1" t="s">
        <v>13497</v>
      </c>
      <c r="I64" s="1" t="s">
        <v>13498</v>
      </c>
      <c r="J64" s="1" t="s">
        <v>13498</v>
      </c>
      <c r="K64" s="2"/>
      <c r="L64" s="1">
        <v>-7.0</v>
      </c>
      <c r="M64" s="1"/>
      <c r="N64" s="1">
        <v>7.482333333333333</v>
      </c>
      <c r="O64" s="1" t="s">
        <v>13293</v>
      </c>
      <c r="P64" s="1" t="s">
        <v>1019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329.0</v>
      </c>
      <c r="D65" s="1">
        <v>0.0</v>
      </c>
      <c r="E65" s="1" t="s">
        <v>18</v>
      </c>
      <c r="F65" s="1" t="s">
        <v>19</v>
      </c>
      <c r="G65" s="1" t="s">
        <v>20</v>
      </c>
      <c r="H65" s="1" t="s">
        <v>13499</v>
      </c>
      <c r="I65" s="1" t="s">
        <v>13500</v>
      </c>
      <c r="J65" s="1" t="s">
        <v>13500</v>
      </c>
      <c r="K65" s="2"/>
      <c r="L65" s="1">
        <v>-7.0</v>
      </c>
      <c r="M65" s="1"/>
      <c r="N65" s="1">
        <v>7.6004</v>
      </c>
      <c r="O65" s="1" t="s">
        <v>13293</v>
      </c>
      <c r="P65" s="1" t="s">
        <v>13501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195</v>
      </c>
      <c r="B66" s="1" t="s">
        <v>17</v>
      </c>
      <c r="C66" s="1">
        <v>708.0</v>
      </c>
      <c r="D66" s="1">
        <v>0.0</v>
      </c>
      <c r="E66" s="1" t="s">
        <v>13502</v>
      </c>
      <c r="F66" s="1" t="s">
        <v>19</v>
      </c>
      <c r="G66" s="1" t="s">
        <v>20</v>
      </c>
      <c r="H66" s="1" t="s">
        <v>13503</v>
      </c>
      <c r="I66" s="1" t="s">
        <v>13504</v>
      </c>
      <c r="J66" s="1" t="s">
        <v>13504</v>
      </c>
      <c r="K66" s="2"/>
      <c r="L66" s="1">
        <v>-9.0</v>
      </c>
      <c r="M66" s="1"/>
      <c r="N66" s="1">
        <v>10.72015</v>
      </c>
      <c r="O66" s="1" t="s">
        <v>13293</v>
      </c>
      <c r="P66" s="1" t="s">
        <v>13505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1">
        <v>798.0</v>
      </c>
      <c r="D67" s="1">
        <v>0.0</v>
      </c>
      <c r="E67" s="1" t="s">
        <v>18</v>
      </c>
      <c r="F67" s="1" t="s">
        <v>32</v>
      </c>
      <c r="G67" s="1" t="s">
        <v>20</v>
      </c>
      <c r="H67" s="1" t="s">
        <v>13506</v>
      </c>
      <c r="I67" s="1" t="s">
        <v>13507</v>
      </c>
      <c r="J67" s="1" t="s">
        <v>13508</v>
      </c>
      <c r="K67" s="1" t="s">
        <v>13509</v>
      </c>
      <c r="L67" s="1">
        <v>9.0</v>
      </c>
      <c r="M67" s="1">
        <v>0.6370333333333333</v>
      </c>
      <c r="N67" s="1">
        <v>12.2214</v>
      </c>
      <c r="O67" s="1" t="s">
        <v>4298</v>
      </c>
      <c r="P67" s="1" t="s">
        <v>13510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16</v>
      </c>
      <c r="B68" s="1" t="s">
        <v>17</v>
      </c>
      <c r="C68" s="1">
        <v>528.0</v>
      </c>
      <c r="D68" s="1">
        <v>0.0</v>
      </c>
      <c r="E68" s="1" t="s">
        <v>18</v>
      </c>
      <c r="F68" s="1" t="s">
        <v>19</v>
      </c>
      <c r="G68" s="1" t="s">
        <v>20</v>
      </c>
      <c r="H68" s="1" t="s">
        <v>13511</v>
      </c>
      <c r="I68" s="1" t="s">
        <v>13512</v>
      </c>
      <c r="J68" s="1" t="s">
        <v>13512</v>
      </c>
      <c r="K68" s="2"/>
      <c r="L68" s="1">
        <v>-8.0</v>
      </c>
      <c r="M68" s="1"/>
      <c r="N68" s="1">
        <v>11.28675</v>
      </c>
      <c r="O68" s="1" t="s">
        <v>13293</v>
      </c>
      <c r="P68" s="1" t="s">
        <v>13513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195</v>
      </c>
      <c r="B69" s="1" t="s">
        <v>17</v>
      </c>
      <c r="C69" s="1">
        <v>782.0</v>
      </c>
      <c r="D69" s="1">
        <v>0.0</v>
      </c>
      <c r="E69" s="1" t="s">
        <v>13514</v>
      </c>
      <c r="F69" s="1" t="s">
        <v>19</v>
      </c>
      <c r="G69" s="1" t="s">
        <v>20</v>
      </c>
      <c r="H69" s="1" t="s">
        <v>13515</v>
      </c>
      <c r="I69" s="1" t="s">
        <v>13516</v>
      </c>
      <c r="J69" s="1" t="s">
        <v>13516</v>
      </c>
      <c r="K69" s="2"/>
      <c r="L69" s="1">
        <v>-9.0</v>
      </c>
      <c r="M69" s="1"/>
      <c r="N69" s="1">
        <v>10.958816666666667</v>
      </c>
      <c r="O69" s="1" t="s">
        <v>13293</v>
      </c>
      <c r="P69" s="1" t="s">
        <v>13517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195</v>
      </c>
      <c r="B70" s="1" t="s">
        <v>17</v>
      </c>
      <c r="C70" s="1">
        <v>321.0</v>
      </c>
      <c r="D70" s="1">
        <v>0.0</v>
      </c>
      <c r="E70" s="1" t="s">
        <v>1734</v>
      </c>
      <c r="F70" s="1" t="s">
        <v>19</v>
      </c>
      <c r="G70" s="1" t="s">
        <v>20</v>
      </c>
      <c r="H70" s="1" t="s">
        <v>13518</v>
      </c>
      <c r="I70" s="1" t="s">
        <v>13519</v>
      </c>
      <c r="J70" s="1" t="s">
        <v>13519</v>
      </c>
      <c r="K70" s="2"/>
      <c r="L70" s="1">
        <v>-7.0</v>
      </c>
      <c r="M70" s="1"/>
      <c r="N70" s="1">
        <v>7.372633333333333</v>
      </c>
      <c r="O70" s="1" t="s">
        <v>13293</v>
      </c>
      <c r="P70" s="1" t="s">
        <v>13520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25</v>
      </c>
      <c r="B71" s="1" t="s">
        <v>17</v>
      </c>
      <c r="C71" s="3">
        <v>436.0</v>
      </c>
      <c r="D71" s="1">
        <v>0.0</v>
      </c>
      <c r="E71" s="2"/>
      <c r="F71" s="1" t="s">
        <v>19</v>
      </c>
      <c r="G71" s="1" t="s">
        <v>20</v>
      </c>
      <c r="H71" s="1" t="s">
        <v>13521</v>
      </c>
      <c r="I71" s="1" t="s">
        <v>13522</v>
      </c>
      <c r="J71" s="1" t="s">
        <v>13522</v>
      </c>
      <c r="K71" s="2"/>
      <c r="L71" s="1">
        <v>-3.0</v>
      </c>
      <c r="M71" s="1"/>
      <c r="N71" s="1">
        <v>11.031783333333333</v>
      </c>
      <c r="O71" s="1" t="s">
        <v>13293</v>
      </c>
      <c r="P71" s="1" t="s">
        <v>13523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195</v>
      </c>
      <c r="B72" s="1" t="s">
        <v>17</v>
      </c>
      <c r="C72" s="1">
        <v>368.0</v>
      </c>
      <c r="D72" s="1">
        <v>0.0</v>
      </c>
      <c r="E72" s="1" t="s">
        <v>13524</v>
      </c>
      <c r="F72" s="1" t="s">
        <v>19</v>
      </c>
      <c r="G72" s="1" t="s">
        <v>20</v>
      </c>
      <c r="H72" s="1" t="s">
        <v>13525</v>
      </c>
      <c r="I72" s="1" t="s">
        <v>13526</v>
      </c>
      <c r="J72" s="1" t="s">
        <v>13526</v>
      </c>
      <c r="K72" s="2"/>
      <c r="L72" s="1">
        <v>-6.0</v>
      </c>
      <c r="M72" s="1"/>
      <c r="N72" s="1">
        <v>8.6869</v>
      </c>
      <c r="O72" s="1" t="s">
        <v>13293</v>
      </c>
      <c r="P72" s="1" t="s">
        <v>13527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394.0</v>
      </c>
      <c r="D73" s="1">
        <v>0.0</v>
      </c>
      <c r="E73" s="1" t="s">
        <v>18</v>
      </c>
      <c r="F73" s="1" t="s">
        <v>19</v>
      </c>
      <c r="G73" s="1" t="s">
        <v>20</v>
      </c>
      <c r="H73" s="1" t="s">
        <v>13528</v>
      </c>
      <c r="I73" s="1" t="s">
        <v>13529</v>
      </c>
      <c r="J73" s="1" t="s">
        <v>13529</v>
      </c>
      <c r="K73" s="2"/>
      <c r="L73" s="1">
        <v>-6.0</v>
      </c>
      <c r="M73" s="1"/>
      <c r="N73" s="1">
        <v>8.631183333333333</v>
      </c>
      <c r="O73" s="1" t="s">
        <v>13293</v>
      </c>
      <c r="P73" s="1" t="s">
        <v>13530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329.0</v>
      </c>
      <c r="D74" s="1">
        <v>0.0</v>
      </c>
      <c r="E74" s="1" t="s">
        <v>18</v>
      </c>
      <c r="F74" s="1" t="s">
        <v>19</v>
      </c>
      <c r="G74" s="1" t="s">
        <v>20</v>
      </c>
      <c r="H74" s="1" t="s">
        <v>13531</v>
      </c>
      <c r="I74" s="1" t="s">
        <v>13532</v>
      </c>
      <c r="J74" s="1" t="s">
        <v>13532</v>
      </c>
      <c r="K74" s="2"/>
      <c r="L74" s="1">
        <v>-7.0</v>
      </c>
      <c r="M74" s="1"/>
      <c r="N74" s="1">
        <v>7.7259166666666665</v>
      </c>
      <c r="O74" s="1" t="s">
        <v>13293</v>
      </c>
      <c r="P74" s="1" t="s">
        <v>13331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99</v>
      </c>
      <c r="B75" s="3" t="s">
        <v>17</v>
      </c>
      <c r="C75" s="1">
        <v>124.5</v>
      </c>
      <c r="D75" s="1">
        <v>124.5</v>
      </c>
      <c r="E75" s="2"/>
      <c r="F75" s="1" t="s">
        <v>42</v>
      </c>
      <c r="G75" s="1" t="s">
        <v>26</v>
      </c>
      <c r="H75" s="1" t="s">
        <v>13533</v>
      </c>
      <c r="I75" s="1" t="s">
        <v>13534</v>
      </c>
      <c r="J75" s="1" t="s">
        <v>13534</v>
      </c>
      <c r="K75" s="2"/>
      <c r="L75" s="1">
        <v>1.0</v>
      </c>
      <c r="M75" s="1"/>
      <c r="N75" s="1">
        <v>6.444866666666667</v>
      </c>
      <c r="O75" s="1" t="s">
        <v>102</v>
      </c>
      <c r="P75" s="1" t="s">
        <v>13535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329.0</v>
      </c>
      <c r="D76" s="1">
        <v>0.0</v>
      </c>
      <c r="E76" s="1" t="s">
        <v>18</v>
      </c>
      <c r="F76" s="1" t="s">
        <v>19</v>
      </c>
      <c r="G76" s="1" t="s">
        <v>20</v>
      </c>
      <c r="H76" s="1" t="s">
        <v>13536</v>
      </c>
      <c r="I76" s="1" t="s">
        <v>13537</v>
      </c>
      <c r="J76" s="1" t="s">
        <v>13537</v>
      </c>
      <c r="K76" s="2"/>
      <c r="L76" s="1">
        <v>-8.0</v>
      </c>
      <c r="M76" s="1"/>
      <c r="N76" s="1">
        <v>6.2984</v>
      </c>
      <c r="O76" s="1" t="s">
        <v>13293</v>
      </c>
      <c r="P76" s="1" t="s">
        <v>13538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264.0</v>
      </c>
      <c r="D77" s="1">
        <v>0.0</v>
      </c>
      <c r="E77" s="1" t="s">
        <v>18</v>
      </c>
      <c r="F77" s="1" t="s">
        <v>19</v>
      </c>
      <c r="G77" s="1" t="s">
        <v>20</v>
      </c>
      <c r="H77" s="1" t="s">
        <v>13539</v>
      </c>
      <c r="I77" s="1" t="s">
        <v>13540</v>
      </c>
      <c r="J77" s="1" t="s">
        <v>13540</v>
      </c>
      <c r="K77" s="2"/>
      <c r="L77" s="1">
        <v>-5.0</v>
      </c>
      <c r="M77" s="1"/>
      <c r="N77" s="1">
        <v>9.042916666666667</v>
      </c>
      <c r="O77" s="1" t="s">
        <v>13293</v>
      </c>
      <c r="P77" s="1" t="s">
        <v>13541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195</v>
      </c>
      <c r="B78" s="1" t="s">
        <v>17</v>
      </c>
      <c r="C78" s="1">
        <v>373.0</v>
      </c>
      <c r="D78" s="1">
        <v>0.0</v>
      </c>
      <c r="E78" s="1" t="s">
        <v>10846</v>
      </c>
      <c r="F78" s="1" t="s">
        <v>19</v>
      </c>
      <c r="G78" s="1" t="s">
        <v>20</v>
      </c>
      <c r="H78" s="1" t="s">
        <v>13542</v>
      </c>
      <c r="I78" s="1" t="s">
        <v>13543</v>
      </c>
      <c r="J78" s="1" t="s">
        <v>13543</v>
      </c>
      <c r="K78" s="2"/>
      <c r="L78" s="1">
        <v>-7.0</v>
      </c>
      <c r="M78" s="1"/>
      <c r="N78" s="1">
        <v>7.621483333333333</v>
      </c>
      <c r="O78" s="1" t="s">
        <v>13293</v>
      </c>
      <c r="P78" s="1" t="s">
        <v>13544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99</v>
      </c>
      <c r="B79" s="1" t="s">
        <v>17</v>
      </c>
      <c r="C79" s="1">
        <v>69.0</v>
      </c>
      <c r="D79" s="1">
        <v>0.0</v>
      </c>
      <c r="E79" s="2"/>
      <c r="F79" s="1" t="s">
        <v>42</v>
      </c>
      <c r="G79" s="1" t="s">
        <v>26</v>
      </c>
      <c r="H79" s="1" t="s">
        <v>13545</v>
      </c>
      <c r="I79" s="1" t="s">
        <v>13546</v>
      </c>
      <c r="J79" s="1" t="s">
        <v>13546</v>
      </c>
      <c r="K79" s="2"/>
      <c r="L79" s="1">
        <v>2.0</v>
      </c>
      <c r="M79" s="1"/>
      <c r="N79" s="1">
        <v>7.2219</v>
      </c>
      <c r="O79" s="1" t="s">
        <v>102</v>
      </c>
      <c r="P79" s="1" t="s">
        <v>13547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195</v>
      </c>
      <c r="B80" s="1" t="s">
        <v>17</v>
      </c>
      <c r="C80" s="1">
        <v>329.0</v>
      </c>
      <c r="D80" s="1">
        <v>0.0</v>
      </c>
      <c r="E80" s="1" t="s">
        <v>10846</v>
      </c>
      <c r="F80" s="1" t="s">
        <v>19</v>
      </c>
      <c r="G80" s="1" t="s">
        <v>20</v>
      </c>
      <c r="H80" s="1" t="s">
        <v>13548</v>
      </c>
      <c r="I80" s="1" t="s">
        <v>13549</v>
      </c>
      <c r="J80" s="1" t="s">
        <v>13549</v>
      </c>
      <c r="K80" s="2"/>
      <c r="L80" s="1">
        <v>-1.0</v>
      </c>
      <c r="M80" s="1"/>
      <c r="N80" s="1">
        <v>13.4872</v>
      </c>
      <c r="O80" s="1" t="s">
        <v>13293</v>
      </c>
      <c r="P80" s="1" t="s">
        <v>9185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16</v>
      </c>
      <c r="B81" s="1" t="s">
        <v>17</v>
      </c>
      <c r="C81" s="1">
        <v>662.0</v>
      </c>
      <c r="D81" s="1">
        <v>0.0</v>
      </c>
      <c r="E81" s="1" t="s">
        <v>18</v>
      </c>
      <c r="F81" s="1" t="s">
        <v>19</v>
      </c>
      <c r="G81" s="1" t="s">
        <v>20</v>
      </c>
      <c r="H81" s="1" t="s">
        <v>13550</v>
      </c>
      <c r="I81" s="1" t="s">
        <v>13551</v>
      </c>
      <c r="J81" s="1" t="s">
        <v>13551</v>
      </c>
      <c r="K81" s="2"/>
      <c r="L81" s="1">
        <v>-8.0</v>
      </c>
      <c r="M81" s="1"/>
      <c r="N81" s="1">
        <v>11.710583333333334</v>
      </c>
      <c r="O81" s="1" t="s">
        <v>13293</v>
      </c>
      <c r="P81" s="1" t="s">
        <v>13552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195</v>
      </c>
      <c r="B82" s="1" t="s">
        <v>17</v>
      </c>
      <c r="C82" s="1">
        <v>369.0</v>
      </c>
      <c r="D82" s="1">
        <v>0.0</v>
      </c>
      <c r="E82" s="1" t="s">
        <v>11419</v>
      </c>
      <c r="F82" s="1" t="s">
        <v>19</v>
      </c>
      <c r="G82" s="1" t="s">
        <v>20</v>
      </c>
      <c r="H82" s="1" t="s">
        <v>13553</v>
      </c>
      <c r="I82" s="1" t="s">
        <v>13554</v>
      </c>
      <c r="J82" s="1" t="s">
        <v>13554</v>
      </c>
      <c r="K82" s="2"/>
      <c r="L82" s="1">
        <v>-5.0</v>
      </c>
      <c r="M82" s="1"/>
      <c r="N82" s="1">
        <v>9.2686</v>
      </c>
      <c r="O82" s="1" t="s">
        <v>13293</v>
      </c>
      <c r="P82" s="1" t="s">
        <v>13555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16</v>
      </c>
      <c r="B83" s="1" t="s">
        <v>17</v>
      </c>
      <c r="C83" s="1">
        <v>499.0</v>
      </c>
      <c r="D83" s="1">
        <v>0.0</v>
      </c>
      <c r="E83" s="1" t="s">
        <v>18</v>
      </c>
      <c r="F83" s="1" t="s">
        <v>19</v>
      </c>
      <c r="G83" s="1" t="s">
        <v>20</v>
      </c>
      <c r="H83" s="1" t="s">
        <v>13556</v>
      </c>
      <c r="I83" s="1" t="s">
        <v>13557</v>
      </c>
      <c r="J83" s="1" t="s">
        <v>13557</v>
      </c>
      <c r="K83" s="2"/>
      <c r="L83" s="1">
        <v>-3.0</v>
      </c>
      <c r="M83" s="1"/>
      <c r="N83" s="1">
        <v>11.6501</v>
      </c>
      <c r="O83" s="1" t="s">
        <v>13293</v>
      </c>
      <c r="P83" s="1" t="s">
        <v>13558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3">
        <v>495.0</v>
      </c>
      <c r="D84" s="1">
        <v>0.0</v>
      </c>
      <c r="E84" s="1" t="s">
        <v>18</v>
      </c>
      <c r="F84" s="1" t="s">
        <v>19</v>
      </c>
      <c r="G84" s="1" t="s">
        <v>20</v>
      </c>
      <c r="H84" s="1" t="s">
        <v>13559</v>
      </c>
      <c r="I84" s="1" t="s">
        <v>13560</v>
      </c>
      <c r="J84" s="1" t="s">
        <v>13560</v>
      </c>
      <c r="K84" s="2"/>
      <c r="L84" s="1">
        <v>-5.0</v>
      </c>
      <c r="M84" s="1"/>
      <c r="N84" s="1">
        <v>9.443283333333333</v>
      </c>
      <c r="O84" s="1" t="s">
        <v>13293</v>
      </c>
      <c r="P84" s="1" t="s">
        <v>13561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195</v>
      </c>
      <c r="B85" s="1" t="s">
        <v>17</v>
      </c>
      <c r="C85" s="3">
        <v>507.0</v>
      </c>
      <c r="D85" s="1">
        <v>0.0</v>
      </c>
      <c r="E85" s="1" t="s">
        <v>196</v>
      </c>
      <c r="F85" s="1" t="s">
        <v>19</v>
      </c>
      <c r="G85" s="1" t="s">
        <v>20</v>
      </c>
      <c r="H85" s="1" t="s">
        <v>13562</v>
      </c>
      <c r="I85" s="1" t="s">
        <v>13563</v>
      </c>
      <c r="J85" s="1" t="s">
        <v>13563</v>
      </c>
      <c r="K85" s="2"/>
      <c r="L85" s="1">
        <v>-8.0</v>
      </c>
      <c r="M85" s="1"/>
      <c r="N85" s="1">
        <v>11.236516666666667</v>
      </c>
      <c r="O85" s="1" t="s">
        <v>13293</v>
      </c>
      <c r="P85" s="1" t="s">
        <v>13564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195</v>
      </c>
      <c r="B86" s="1" t="s">
        <v>17</v>
      </c>
      <c r="C86" s="3">
        <v>648.0</v>
      </c>
      <c r="D86" s="1">
        <v>0.0</v>
      </c>
      <c r="E86" s="1" t="s">
        <v>308</v>
      </c>
      <c r="F86" s="1" t="s">
        <v>19</v>
      </c>
      <c r="G86" s="1" t="s">
        <v>20</v>
      </c>
      <c r="H86" s="1" t="s">
        <v>13565</v>
      </c>
      <c r="I86" s="1" t="s">
        <v>13566</v>
      </c>
      <c r="J86" s="1" t="s">
        <v>13566</v>
      </c>
      <c r="K86" s="2"/>
      <c r="L86" s="1">
        <v>-10.0</v>
      </c>
      <c r="M86" s="1"/>
      <c r="N86" s="1">
        <v>9.420816666666667</v>
      </c>
      <c r="O86" s="1" t="s">
        <v>13293</v>
      </c>
      <c r="P86" s="1" t="s">
        <v>13567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195</v>
      </c>
      <c r="B87" s="1" t="s">
        <v>17</v>
      </c>
      <c r="C87" s="1">
        <v>472.0</v>
      </c>
      <c r="D87" s="1">
        <v>0.0</v>
      </c>
      <c r="E87" s="1" t="s">
        <v>11419</v>
      </c>
      <c r="F87" s="1" t="s">
        <v>19</v>
      </c>
      <c r="G87" s="1" t="s">
        <v>20</v>
      </c>
      <c r="H87" s="1" t="s">
        <v>13568</v>
      </c>
      <c r="I87" s="1" t="s">
        <v>13569</v>
      </c>
      <c r="J87" s="1" t="s">
        <v>13569</v>
      </c>
      <c r="K87" s="2"/>
      <c r="L87" s="1">
        <v>-7.0</v>
      </c>
      <c r="M87" s="1"/>
      <c r="N87" s="1">
        <v>7.27045</v>
      </c>
      <c r="O87" s="1" t="s">
        <v>13293</v>
      </c>
      <c r="P87" s="1" t="s">
        <v>13570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321.0</v>
      </c>
      <c r="D88" s="1">
        <v>0.0</v>
      </c>
      <c r="E88" s="1" t="s">
        <v>18</v>
      </c>
      <c r="F88" s="1" t="s">
        <v>19</v>
      </c>
      <c r="G88" s="1" t="s">
        <v>20</v>
      </c>
      <c r="H88" s="1" t="s">
        <v>13571</v>
      </c>
      <c r="I88" s="1" t="s">
        <v>13572</v>
      </c>
      <c r="J88" s="1" t="s">
        <v>13572</v>
      </c>
      <c r="K88" s="2"/>
      <c r="L88" s="1">
        <v>-5.0</v>
      </c>
      <c r="M88" s="1"/>
      <c r="N88" s="1">
        <v>9.143666666666666</v>
      </c>
      <c r="O88" s="1" t="s">
        <v>13293</v>
      </c>
      <c r="P88" s="1" t="s">
        <v>13573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25</v>
      </c>
      <c r="B89" s="1" t="s">
        <v>17</v>
      </c>
      <c r="C89" s="1">
        <v>523.0</v>
      </c>
      <c r="D89" s="1">
        <v>0.0</v>
      </c>
      <c r="E89" s="2"/>
      <c r="F89" s="1" t="s">
        <v>19</v>
      </c>
      <c r="G89" s="1" t="s">
        <v>20</v>
      </c>
      <c r="H89" s="1" t="s">
        <v>13574</v>
      </c>
      <c r="I89" s="1" t="s">
        <v>13575</v>
      </c>
      <c r="J89" s="1" t="s">
        <v>13575</v>
      </c>
      <c r="K89" s="2"/>
      <c r="L89" s="1">
        <v>-10.0</v>
      </c>
      <c r="M89" s="1"/>
      <c r="N89" s="1">
        <v>9.136666666666667</v>
      </c>
      <c r="O89" s="1" t="s">
        <v>13293</v>
      </c>
      <c r="P89" s="1" t="s">
        <v>13576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289.0</v>
      </c>
      <c r="D90" s="1">
        <v>0.0</v>
      </c>
      <c r="E90" s="1" t="s">
        <v>18</v>
      </c>
      <c r="F90" s="1" t="s">
        <v>19</v>
      </c>
      <c r="G90" s="1" t="s">
        <v>20</v>
      </c>
      <c r="H90" s="1" t="s">
        <v>13577</v>
      </c>
      <c r="I90" s="1" t="s">
        <v>13578</v>
      </c>
      <c r="J90" s="1" t="s">
        <v>13578</v>
      </c>
      <c r="K90" s="2"/>
      <c r="L90" s="1">
        <v>-8.0</v>
      </c>
      <c r="M90" s="1"/>
      <c r="N90" s="1">
        <v>6.588133333333333</v>
      </c>
      <c r="O90" s="1" t="s">
        <v>13293</v>
      </c>
      <c r="P90" s="1" t="s">
        <v>13579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195</v>
      </c>
      <c r="B91" s="1" t="s">
        <v>17</v>
      </c>
      <c r="C91" s="1">
        <v>329.0</v>
      </c>
      <c r="D91" s="1">
        <v>0.0</v>
      </c>
      <c r="E91" s="1" t="s">
        <v>308</v>
      </c>
      <c r="F91" s="1" t="s">
        <v>19</v>
      </c>
      <c r="G91" s="1" t="s">
        <v>20</v>
      </c>
      <c r="H91" s="1" t="s">
        <v>13580</v>
      </c>
      <c r="I91" s="1" t="s">
        <v>13581</v>
      </c>
      <c r="J91" s="1" t="s">
        <v>13581</v>
      </c>
      <c r="K91" s="2"/>
      <c r="L91" s="1">
        <v>-6.0</v>
      </c>
      <c r="M91" s="1"/>
      <c r="N91" s="1">
        <v>8.85415</v>
      </c>
      <c r="O91" s="1" t="s">
        <v>13293</v>
      </c>
      <c r="P91" s="1" t="s">
        <v>12482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30</v>
      </c>
      <c r="B92" s="1" t="s">
        <v>17</v>
      </c>
      <c r="C92" s="1">
        <v>247.0</v>
      </c>
      <c r="D92" s="1">
        <v>62.0</v>
      </c>
      <c r="E92" s="2"/>
      <c r="F92" s="1" t="s">
        <v>42</v>
      </c>
      <c r="G92" s="1" t="s">
        <v>51</v>
      </c>
      <c r="H92" s="1" t="s">
        <v>13582</v>
      </c>
      <c r="I92" s="1" t="s">
        <v>13583</v>
      </c>
      <c r="J92" s="1" t="s">
        <v>13583</v>
      </c>
      <c r="K92" s="2"/>
      <c r="L92" s="1">
        <v>3.0</v>
      </c>
      <c r="M92" s="1"/>
      <c r="N92" s="1">
        <v>22.5321</v>
      </c>
      <c r="O92" s="1" t="s">
        <v>4298</v>
      </c>
      <c r="P92" s="1" t="s">
        <v>5798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99</v>
      </c>
      <c r="B93" s="1" t="s">
        <v>17</v>
      </c>
      <c r="C93" s="1">
        <v>238.0</v>
      </c>
      <c r="D93" s="1">
        <v>0.0</v>
      </c>
      <c r="E93" s="2"/>
      <c r="F93" s="1" t="s">
        <v>42</v>
      </c>
      <c r="G93" s="1" t="s">
        <v>26</v>
      </c>
      <c r="H93" s="1" t="s">
        <v>13584</v>
      </c>
      <c r="I93" s="1" t="s">
        <v>13585</v>
      </c>
      <c r="J93" s="1" t="s">
        <v>13585</v>
      </c>
      <c r="K93" s="2"/>
      <c r="L93" s="1">
        <v>7.0</v>
      </c>
      <c r="M93" s="1"/>
      <c r="N93" s="1">
        <v>12.514733333333334</v>
      </c>
      <c r="O93" s="1" t="s">
        <v>102</v>
      </c>
      <c r="P93" s="1" t="s">
        <v>13586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25</v>
      </c>
      <c r="B94" s="1" t="s">
        <v>17</v>
      </c>
      <c r="C94" s="1">
        <v>593.0</v>
      </c>
      <c r="D94" s="1">
        <v>0.0</v>
      </c>
      <c r="E94" s="2"/>
      <c r="F94" s="1" t="s">
        <v>19</v>
      </c>
      <c r="G94" s="1" t="s">
        <v>20</v>
      </c>
      <c r="H94" s="1" t="s">
        <v>13587</v>
      </c>
      <c r="I94" s="1" t="s">
        <v>13588</v>
      </c>
      <c r="J94" s="1" t="s">
        <v>13588</v>
      </c>
      <c r="K94" s="2"/>
      <c r="L94" s="1">
        <v>0.0</v>
      </c>
      <c r="M94" s="1"/>
      <c r="N94" s="1">
        <v>19.43265</v>
      </c>
      <c r="O94" s="1" t="s">
        <v>13293</v>
      </c>
      <c r="P94" s="1" t="s">
        <v>13589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99</v>
      </c>
      <c r="B95" s="1" t="s">
        <v>17</v>
      </c>
      <c r="C95" s="1">
        <v>134.0</v>
      </c>
      <c r="D95" s="1">
        <v>0.0</v>
      </c>
      <c r="E95" s="2"/>
      <c r="F95" s="1" t="s">
        <v>42</v>
      </c>
      <c r="G95" s="1" t="s">
        <v>26</v>
      </c>
      <c r="H95" s="1" t="s">
        <v>13590</v>
      </c>
      <c r="I95" s="1" t="s">
        <v>13591</v>
      </c>
      <c r="J95" s="1" t="s">
        <v>13591</v>
      </c>
      <c r="K95" s="2"/>
      <c r="L95" s="1">
        <v>9.0</v>
      </c>
      <c r="M95" s="1"/>
      <c r="N95" s="1">
        <v>14.82625</v>
      </c>
      <c r="O95" s="1" t="s">
        <v>102</v>
      </c>
      <c r="P95" s="1" t="s">
        <v>13592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99</v>
      </c>
      <c r="B96" s="1" t="s">
        <v>17</v>
      </c>
      <c r="C96" s="1">
        <v>249.0</v>
      </c>
      <c r="D96" s="1">
        <v>0.0</v>
      </c>
      <c r="E96" s="2"/>
      <c r="F96" s="1" t="s">
        <v>42</v>
      </c>
      <c r="G96" s="1" t="s">
        <v>26</v>
      </c>
      <c r="H96" s="1" t="s">
        <v>13593</v>
      </c>
      <c r="I96" s="1" t="s">
        <v>13594</v>
      </c>
      <c r="J96" s="1" t="s">
        <v>13594</v>
      </c>
      <c r="K96" s="2"/>
      <c r="L96" s="1">
        <v>11.0</v>
      </c>
      <c r="M96" s="1"/>
      <c r="N96" s="1">
        <v>16.515933333333333</v>
      </c>
      <c r="O96" s="1" t="s">
        <v>102</v>
      </c>
      <c r="P96" s="1" t="s">
        <v>13595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195</v>
      </c>
      <c r="B97" s="1" t="s">
        <v>17</v>
      </c>
      <c r="C97" s="3">
        <v>493.0</v>
      </c>
      <c r="D97" s="1">
        <v>0.0</v>
      </c>
      <c r="E97" s="1" t="s">
        <v>13596</v>
      </c>
      <c r="F97" s="1" t="s">
        <v>19</v>
      </c>
      <c r="G97" s="1" t="s">
        <v>20</v>
      </c>
      <c r="H97" s="1" t="s">
        <v>13597</v>
      </c>
      <c r="I97" s="1" t="s">
        <v>13598</v>
      </c>
      <c r="J97" s="1" t="s">
        <v>13598</v>
      </c>
      <c r="K97" s="2"/>
      <c r="L97" s="1">
        <v>11.0</v>
      </c>
      <c r="M97" s="1"/>
      <c r="N97" s="1">
        <v>26.94485</v>
      </c>
      <c r="O97" s="1" t="s">
        <v>13293</v>
      </c>
      <c r="P97" s="1" t="s">
        <v>13599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1">
        <v>438.0</v>
      </c>
      <c r="D98" s="1">
        <v>0.0</v>
      </c>
      <c r="E98" s="1" t="s">
        <v>18</v>
      </c>
      <c r="F98" s="1" t="s">
        <v>19</v>
      </c>
      <c r="G98" s="1" t="s">
        <v>20</v>
      </c>
      <c r="H98" s="1" t="s">
        <v>13600</v>
      </c>
      <c r="I98" s="1" t="s">
        <v>13601</v>
      </c>
      <c r="J98" s="1" t="s">
        <v>13601</v>
      </c>
      <c r="K98" s="2"/>
      <c r="L98" s="1">
        <v>3.0</v>
      </c>
      <c r="M98" s="1"/>
      <c r="N98" s="1">
        <v>18.441066666666668</v>
      </c>
      <c r="O98" s="1" t="s">
        <v>13293</v>
      </c>
      <c r="P98" s="1" t="s">
        <v>13602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195</v>
      </c>
      <c r="B99" s="1" t="s">
        <v>17</v>
      </c>
      <c r="C99" s="1">
        <v>321.0</v>
      </c>
      <c r="D99" s="1">
        <v>0.0</v>
      </c>
      <c r="E99" s="1" t="s">
        <v>13323</v>
      </c>
      <c r="F99" s="1" t="s">
        <v>19</v>
      </c>
      <c r="G99" s="1" t="s">
        <v>20</v>
      </c>
      <c r="H99" s="1" t="s">
        <v>13603</v>
      </c>
      <c r="I99" s="1" t="s">
        <v>13604</v>
      </c>
      <c r="J99" s="1" t="s">
        <v>13604</v>
      </c>
      <c r="K99" s="2"/>
      <c r="L99" s="1">
        <v>0.0</v>
      </c>
      <c r="M99" s="1"/>
      <c r="N99" s="1">
        <v>14.34055</v>
      </c>
      <c r="O99" s="1" t="s">
        <v>13293</v>
      </c>
      <c r="P99" s="1" t="s">
        <v>13605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30</v>
      </c>
      <c r="B100" s="1" t="s">
        <v>17</v>
      </c>
      <c r="C100" s="1">
        <v>664.0</v>
      </c>
      <c r="D100" s="1">
        <v>0.0</v>
      </c>
      <c r="E100" s="1" t="s">
        <v>18</v>
      </c>
      <c r="F100" s="1" t="s">
        <v>32</v>
      </c>
      <c r="G100" s="1" t="s">
        <v>20</v>
      </c>
      <c r="H100" s="1" t="s">
        <v>13606</v>
      </c>
      <c r="I100" s="1" t="s">
        <v>13607</v>
      </c>
      <c r="J100" s="1" t="s">
        <v>13608</v>
      </c>
      <c r="K100" s="1" t="s">
        <v>13609</v>
      </c>
      <c r="L100" s="1">
        <v>16.0</v>
      </c>
      <c r="M100" s="1">
        <v>5.529416666666667</v>
      </c>
      <c r="N100" s="1">
        <v>27.10695</v>
      </c>
      <c r="O100" s="1" t="s">
        <v>4298</v>
      </c>
      <c r="P100" s="1" t="s">
        <v>13610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16</v>
      </c>
      <c r="B101" s="1" t="s">
        <v>17</v>
      </c>
      <c r="C101" s="3">
        <v>321.0</v>
      </c>
      <c r="D101" s="1">
        <v>0.0</v>
      </c>
      <c r="E101" s="1" t="s">
        <v>18</v>
      </c>
      <c r="F101" s="1" t="s">
        <v>19</v>
      </c>
      <c r="G101" s="1" t="s">
        <v>20</v>
      </c>
      <c r="H101" s="1" t="s">
        <v>13611</v>
      </c>
      <c r="I101" s="1" t="s">
        <v>13612</v>
      </c>
      <c r="J101" s="1" t="s">
        <v>13612</v>
      </c>
      <c r="K101" s="2"/>
      <c r="L101" s="1">
        <v>-5.0</v>
      </c>
      <c r="M101" s="1"/>
      <c r="N101" s="1">
        <v>9.599516666666666</v>
      </c>
      <c r="O101" s="1" t="s">
        <v>13293</v>
      </c>
      <c r="P101" s="1" t="s">
        <v>13613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16</v>
      </c>
      <c r="B102" s="1" t="s">
        <v>17</v>
      </c>
      <c r="C102" s="1">
        <v>391.0</v>
      </c>
      <c r="D102" s="1">
        <v>0.0</v>
      </c>
      <c r="E102" s="1" t="s">
        <v>18</v>
      </c>
      <c r="F102" s="1" t="s">
        <v>19</v>
      </c>
      <c r="G102" s="1" t="s">
        <v>20</v>
      </c>
      <c r="H102" s="1" t="s">
        <v>13614</v>
      </c>
      <c r="I102" s="1" t="s">
        <v>13615</v>
      </c>
      <c r="J102" s="1" t="s">
        <v>13615</v>
      </c>
      <c r="K102" s="2"/>
      <c r="L102" s="1">
        <v>-7.0</v>
      </c>
      <c r="M102" s="1"/>
      <c r="N102" s="1">
        <v>7.959583333333334</v>
      </c>
      <c r="O102" s="1" t="s">
        <v>13293</v>
      </c>
      <c r="P102" s="1" t="s">
        <v>13616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16</v>
      </c>
      <c r="B103" s="1" t="s">
        <v>17</v>
      </c>
      <c r="C103" s="1">
        <v>1424.0</v>
      </c>
      <c r="D103" s="1">
        <v>0.0</v>
      </c>
      <c r="E103" s="1" t="s">
        <v>18</v>
      </c>
      <c r="F103" s="1" t="s">
        <v>19</v>
      </c>
      <c r="G103" s="1" t="s">
        <v>20</v>
      </c>
      <c r="H103" s="1" t="s">
        <v>13617</v>
      </c>
      <c r="I103" s="1" t="s">
        <v>13618</v>
      </c>
      <c r="J103" s="1" t="s">
        <v>13618</v>
      </c>
      <c r="K103" s="2"/>
      <c r="L103" s="1">
        <v>5.0</v>
      </c>
      <c r="M103" s="1"/>
      <c r="N103" s="1">
        <v>30.063716666666668</v>
      </c>
      <c r="O103" s="1" t="s">
        <v>13293</v>
      </c>
      <c r="P103" s="1" t="s">
        <v>13619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99</v>
      </c>
      <c r="B104" s="1" t="s">
        <v>17</v>
      </c>
      <c r="C104" s="1">
        <v>124.5</v>
      </c>
      <c r="D104" s="1">
        <v>124.5</v>
      </c>
      <c r="E104" s="2"/>
      <c r="F104" s="1" t="s">
        <v>42</v>
      </c>
      <c r="G104" s="1" t="s">
        <v>26</v>
      </c>
      <c r="H104" s="1" t="s">
        <v>13620</v>
      </c>
      <c r="I104" s="1" t="s">
        <v>13621</v>
      </c>
      <c r="J104" s="1" t="s">
        <v>13621</v>
      </c>
      <c r="K104" s="2"/>
      <c r="L104" s="1">
        <v>20.0</v>
      </c>
      <c r="M104" s="1"/>
      <c r="N104" s="1">
        <v>25.914916666666667</v>
      </c>
      <c r="O104" s="1" t="s">
        <v>102</v>
      </c>
      <c r="P104" s="1" t="s">
        <v>13622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99</v>
      </c>
      <c r="B105" s="1" t="s">
        <v>17</v>
      </c>
      <c r="C105" s="1">
        <v>249.0</v>
      </c>
      <c r="D105" s="1">
        <v>0.0</v>
      </c>
      <c r="E105" s="2"/>
      <c r="F105" s="1" t="s">
        <v>42</v>
      </c>
      <c r="G105" s="1" t="s">
        <v>26</v>
      </c>
      <c r="H105" s="1" t="s">
        <v>13623</v>
      </c>
      <c r="I105" s="1" t="s">
        <v>13624</v>
      </c>
      <c r="J105" s="1" t="s">
        <v>13624</v>
      </c>
      <c r="K105" s="2"/>
      <c r="L105" s="1">
        <v>-33.0</v>
      </c>
      <c r="M105" s="1"/>
      <c r="N105" s="1">
        <v>27.1798</v>
      </c>
      <c r="O105" s="1" t="s">
        <v>102</v>
      </c>
      <c r="P105" s="1" t="s">
        <v>13625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195</v>
      </c>
      <c r="B106" s="1" t="s">
        <v>17</v>
      </c>
      <c r="C106" s="3">
        <v>558.0</v>
      </c>
      <c r="D106" s="1">
        <v>0.0</v>
      </c>
      <c r="E106" s="1" t="s">
        <v>429</v>
      </c>
      <c r="F106" s="1" t="s">
        <v>19</v>
      </c>
      <c r="G106" s="1" t="s">
        <v>20</v>
      </c>
      <c r="H106" s="1" t="s">
        <v>13626</v>
      </c>
      <c r="I106" s="1" t="s">
        <v>13627</v>
      </c>
      <c r="J106" s="1" t="s">
        <v>13627</v>
      </c>
      <c r="K106" s="2"/>
      <c r="L106" s="1">
        <v>-5.0</v>
      </c>
      <c r="M106" s="1"/>
      <c r="N106" s="1">
        <v>14.155583333333333</v>
      </c>
      <c r="O106" s="1" t="s">
        <v>13293</v>
      </c>
      <c r="P106" s="1" t="s">
        <v>13628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25</v>
      </c>
      <c r="B107" s="1" t="s">
        <v>17</v>
      </c>
      <c r="C107" s="1">
        <v>567.0</v>
      </c>
      <c r="D107" s="1">
        <v>0.0</v>
      </c>
      <c r="E107" s="2"/>
      <c r="F107" s="1" t="s">
        <v>19</v>
      </c>
      <c r="G107" s="1" t="s">
        <v>20</v>
      </c>
      <c r="H107" s="1" t="s">
        <v>13629</v>
      </c>
      <c r="I107" s="1" t="s">
        <v>13630</v>
      </c>
      <c r="J107" s="1" t="s">
        <v>13630</v>
      </c>
      <c r="K107" s="2"/>
      <c r="L107" s="1">
        <v>-9.0</v>
      </c>
      <c r="M107" s="1"/>
      <c r="N107" s="1">
        <v>10.649766666666666</v>
      </c>
      <c r="O107" s="1" t="s">
        <v>13293</v>
      </c>
      <c r="P107" s="1" t="s">
        <v>13631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195</v>
      </c>
      <c r="B108" s="1" t="s">
        <v>17</v>
      </c>
      <c r="C108" s="3">
        <v>329.0</v>
      </c>
      <c r="D108" s="1">
        <v>0.0</v>
      </c>
      <c r="E108" s="1" t="s">
        <v>1734</v>
      </c>
      <c r="F108" s="1" t="s">
        <v>19</v>
      </c>
      <c r="G108" s="1" t="s">
        <v>20</v>
      </c>
      <c r="H108" s="1" t="s">
        <v>13632</v>
      </c>
      <c r="I108" s="1" t="s">
        <v>13633</v>
      </c>
      <c r="J108" s="1" t="s">
        <v>13633</v>
      </c>
      <c r="K108" s="2"/>
      <c r="L108" s="1">
        <v>-8.0</v>
      </c>
      <c r="M108" s="1"/>
      <c r="N108" s="1">
        <v>6.304616666666667</v>
      </c>
      <c r="O108" s="1" t="s">
        <v>13293</v>
      </c>
      <c r="P108" s="1" t="s">
        <v>5827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195</v>
      </c>
      <c r="B109" s="1" t="s">
        <v>17</v>
      </c>
      <c r="C109" s="1">
        <v>329.0</v>
      </c>
      <c r="D109" s="1">
        <v>0.0</v>
      </c>
      <c r="E109" s="1" t="s">
        <v>196</v>
      </c>
      <c r="F109" s="1" t="s">
        <v>19</v>
      </c>
      <c r="G109" s="1" t="s">
        <v>20</v>
      </c>
      <c r="H109" s="1" t="s">
        <v>13634</v>
      </c>
      <c r="I109" s="1" t="s">
        <v>13635</v>
      </c>
      <c r="J109" s="1" t="s">
        <v>13635</v>
      </c>
      <c r="K109" s="2"/>
      <c r="L109" s="1">
        <v>-7.0</v>
      </c>
      <c r="M109" s="1"/>
      <c r="N109" s="1">
        <v>7.75805</v>
      </c>
      <c r="O109" s="1" t="s">
        <v>13293</v>
      </c>
      <c r="P109" s="1" t="s">
        <v>13636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30</v>
      </c>
      <c r="B110" s="1" t="s">
        <v>17</v>
      </c>
      <c r="C110" s="1">
        <v>269.0</v>
      </c>
      <c r="D110" s="1">
        <v>0.0</v>
      </c>
      <c r="E110" s="1" t="s">
        <v>18</v>
      </c>
      <c r="F110" s="1" t="s">
        <v>32</v>
      </c>
      <c r="G110" s="1" t="s">
        <v>20</v>
      </c>
      <c r="H110" s="1" t="s">
        <v>13637</v>
      </c>
      <c r="I110" s="1" t="s">
        <v>13638</v>
      </c>
      <c r="J110" s="1" t="s">
        <v>13639</v>
      </c>
      <c r="K110" s="1" t="s">
        <v>13640</v>
      </c>
      <c r="L110" s="1">
        <v>0.0</v>
      </c>
      <c r="M110" s="1">
        <v>0.6549</v>
      </c>
      <c r="N110" s="1">
        <v>6.068816666666667</v>
      </c>
      <c r="O110" s="1" t="s">
        <v>4298</v>
      </c>
      <c r="P110" s="1" t="s">
        <v>13641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30</v>
      </c>
      <c r="B111" s="1" t="s">
        <v>17</v>
      </c>
      <c r="C111" s="3">
        <v>513.0</v>
      </c>
      <c r="D111" s="1">
        <v>0.0</v>
      </c>
      <c r="E111" s="1" t="s">
        <v>18</v>
      </c>
      <c r="F111" s="1" t="s">
        <v>32</v>
      </c>
      <c r="G111" s="1" t="s">
        <v>20</v>
      </c>
      <c r="H111" s="1" t="s">
        <v>13642</v>
      </c>
      <c r="I111" s="1" t="s">
        <v>13643</v>
      </c>
      <c r="J111" s="1" t="s">
        <v>13644</v>
      </c>
      <c r="K111" s="1" t="s">
        <v>13645</v>
      </c>
      <c r="L111" s="1">
        <v>-6.0</v>
      </c>
      <c r="M111" s="1">
        <v>0.25533333333333336</v>
      </c>
      <c r="N111" s="1">
        <v>6.86865</v>
      </c>
      <c r="O111" s="1" t="s">
        <v>4298</v>
      </c>
      <c r="P111" s="1" t="s">
        <v>13646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195</v>
      </c>
      <c r="B112" s="1" t="s">
        <v>17</v>
      </c>
      <c r="C112" s="1">
        <v>321.0</v>
      </c>
      <c r="D112" s="1">
        <v>0.0</v>
      </c>
      <c r="E112" s="1" t="s">
        <v>1734</v>
      </c>
      <c r="F112" s="1" t="s">
        <v>19</v>
      </c>
      <c r="G112" s="1" t="s">
        <v>20</v>
      </c>
      <c r="H112" s="1" t="s">
        <v>13647</v>
      </c>
      <c r="I112" s="1" t="s">
        <v>13648</v>
      </c>
      <c r="J112" s="1" t="s">
        <v>13648</v>
      </c>
      <c r="K112" s="2"/>
      <c r="L112" s="1">
        <v>-7.0</v>
      </c>
      <c r="M112" s="1"/>
      <c r="N112" s="1">
        <v>7.209783333333333</v>
      </c>
      <c r="O112" s="1" t="s">
        <v>13293</v>
      </c>
      <c r="P112" s="1" t="s">
        <v>13649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25</v>
      </c>
      <c r="B113" s="1" t="s">
        <v>17</v>
      </c>
      <c r="C113" s="1">
        <v>331.0</v>
      </c>
      <c r="D113" s="1">
        <v>0.0</v>
      </c>
      <c r="E113" s="2"/>
      <c r="F113" s="1" t="s">
        <v>19</v>
      </c>
      <c r="G113" s="1" t="s">
        <v>20</v>
      </c>
      <c r="H113" s="1" t="s">
        <v>13650</v>
      </c>
      <c r="I113" s="1" t="s">
        <v>13651</v>
      </c>
      <c r="J113" s="1" t="s">
        <v>13651</v>
      </c>
      <c r="K113" s="2"/>
      <c r="L113" s="1">
        <v>-5.0</v>
      </c>
      <c r="M113" s="1"/>
      <c r="N113" s="1">
        <v>9.542166666666667</v>
      </c>
      <c r="O113" s="1" t="s">
        <v>13293</v>
      </c>
      <c r="P113" s="1" t="s">
        <v>13652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16</v>
      </c>
      <c r="B114" s="1" t="s">
        <v>17</v>
      </c>
      <c r="C114" s="1">
        <v>433.0</v>
      </c>
      <c r="D114" s="1">
        <v>0.0</v>
      </c>
      <c r="E114" s="1" t="s">
        <v>18</v>
      </c>
      <c r="F114" s="1" t="s">
        <v>19</v>
      </c>
      <c r="G114" s="1" t="s">
        <v>20</v>
      </c>
      <c r="H114" s="1" t="s">
        <v>13653</v>
      </c>
      <c r="I114" s="1" t="s">
        <v>13654</v>
      </c>
      <c r="J114" s="1" t="s">
        <v>13655</v>
      </c>
      <c r="K114" s="2"/>
      <c r="L114" s="1">
        <v>-2.0</v>
      </c>
      <c r="M114" s="1"/>
      <c r="N114" s="1">
        <v>12.83955</v>
      </c>
      <c r="O114" s="1" t="s">
        <v>13293</v>
      </c>
      <c r="P114" s="1" t="s">
        <v>13656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30</v>
      </c>
      <c r="B115" s="1" t="s">
        <v>17</v>
      </c>
      <c r="C115" s="1">
        <v>258.0</v>
      </c>
      <c r="D115" s="1">
        <v>0.0</v>
      </c>
      <c r="E115" s="1" t="s">
        <v>18</v>
      </c>
      <c r="F115" s="1" t="s">
        <v>32</v>
      </c>
      <c r="G115" s="1" t="s">
        <v>20</v>
      </c>
      <c r="H115" s="1" t="s">
        <v>13657</v>
      </c>
      <c r="I115" s="1" t="s">
        <v>13658</v>
      </c>
      <c r="J115" s="1" t="s">
        <v>13659</v>
      </c>
      <c r="K115" s="1" t="s">
        <v>13660</v>
      </c>
      <c r="L115" s="1">
        <v>9.0</v>
      </c>
      <c r="M115" s="1">
        <v>1.1455</v>
      </c>
      <c r="N115" s="1">
        <v>10.511316666666668</v>
      </c>
      <c r="O115" s="1" t="s">
        <v>4298</v>
      </c>
      <c r="P115" s="1" t="s">
        <v>13661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25</v>
      </c>
      <c r="B116" s="1" t="s">
        <v>17</v>
      </c>
      <c r="C116" s="1">
        <v>1274.0</v>
      </c>
      <c r="D116" s="1">
        <v>0.0</v>
      </c>
      <c r="E116" s="2"/>
      <c r="F116" s="1" t="s">
        <v>19</v>
      </c>
      <c r="G116" s="1" t="s">
        <v>20</v>
      </c>
      <c r="H116" s="1" t="s">
        <v>13662</v>
      </c>
      <c r="I116" s="1" t="s">
        <v>13663</v>
      </c>
      <c r="J116" s="1" t="s">
        <v>13663</v>
      </c>
      <c r="K116" s="2"/>
      <c r="L116" s="1">
        <v>-6.0</v>
      </c>
      <c r="M116" s="1"/>
      <c r="N116" s="1">
        <v>13.44405</v>
      </c>
      <c r="O116" s="1" t="s">
        <v>13293</v>
      </c>
      <c r="P116" s="1" t="s">
        <v>13664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30</v>
      </c>
      <c r="B117" s="1" t="s">
        <v>17</v>
      </c>
      <c r="C117" s="1">
        <v>223.0</v>
      </c>
      <c r="D117" s="1">
        <v>86.0</v>
      </c>
      <c r="E117" s="2"/>
      <c r="F117" s="1" t="s">
        <v>42</v>
      </c>
      <c r="G117" s="1" t="s">
        <v>20</v>
      </c>
      <c r="H117" s="1" t="s">
        <v>13665</v>
      </c>
      <c r="I117" s="1" t="s">
        <v>13666</v>
      </c>
      <c r="J117" s="1" t="s">
        <v>13666</v>
      </c>
      <c r="K117" s="2"/>
      <c r="L117" s="1">
        <v>-9.0</v>
      </c>
      <c r="M117" s="1"/>
      <c r="N117" s="1">
        <v>8.115983333333334</v>
      </c>
      <c r="O117" s="1" t="s">
        <v>4298</v>
      </c>
      <c r="P117" s="1" t="s">
        <v>5798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25</v>
      </c>
      <c r="B118" s="1" t="s">
        <v>222</v>
      </c>
      <c r="C118" s="1">
        <v>682.0</v>
      </c>
      <c r="D118" s="1">
        <v>0.0</v>
      </c>
      <c r="E118" s="2"/>
      <c r="F118" s="1" t="s">
        <v>19</v>
      </c>
      <c r="G118" s="1" t="s">
        <v>20</v>
      </c>
      <c r="H118" s="1" t="s">
        <v>13667</v>
      </c>
      <c r="I118" s="1" t="s">
        <v>13668</v>
      </c>
      <c r="J118" s="1" t="s">
        <v>13668</v>
      </c>
      <c r="K118" s="2"/>
      <c r="L118" s="1">
        <v>-8.0</v>
      </c>
      <c r="M118" s="1"/>
      <c r="N118" s="1">
        <v>11.08105</v>
      </c>
      <c r="O118" s="1" t="s">
        <v>13293</v>
      </c>
      <c r="P118" s="1" t="s">
        <v>13669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30</v>
      </c>
      <c r="B119" s="1" t="s">
        <v>17</v>
      </c>
      <c r="C119" s="1">
        <v>518.0</v>
      </c>
      <c r="D119" s="1">
        <v>0.0</v>
      </c>
      <c r="E119" s="1" t="s">
        <v>18</v>
      </c>
      <c r="F119" s="1" t="s">
        <v>32</v>
      </c>
      <c r="G119" s="1" t="s">
        <v>20</v>
      </c>
      <c r="H119" s="1" t="s">
        <v>13670</v>
      </c>
      <c r="I119" s="1" t="s">
        <v>13671</v>
      </c>
      <c r="J119" s="1" t="s">
        <v>13672</v>
      </c>
      <c r="K119" s="1" t="s">
        <v>13673</v>
      </c>
      <c r="L119" s="1">
        <v>4.0</v>
      </c>
      <c r="M119" s="1">
        <v>1.7540833333333334</v>
      </c>
      <c r="N119" s="1">
        <v>11.400033333333333</v>
      </c>
      <c r="O119" s="1" t="s">
        <v>4298</v>
      </c>
      <c r="P119" s="1" t="s">
        <v>13674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3">
        <v>655.0</v>
      </c>
      <c r="D120" s="1">
        <v>0.0</v>
      </c>
      <c r="E120" s="1" t="s">
        <v>18</v>
      </c>
      <c r="F120" s="1" t="s">
        <v>19</v>
      </c>
      <c r="G120" s="1" t="s">
        <v>20</v>
      </c>
      <c r="H120" s="1" t="s">
        <v>13675</v>
      </c>
      <c r="I120" s="1" t="s">
        <v>13676</v>
      </c>
      <c r="J120" s="1" t="s">
        <v>13676</v>
      </c>
      <c r="K120" s="2"/>
      <c r="L120" s="1">
        <v>-9.0</v>
      </c>
      <c r="M120" s="1"/>
      <c r="N120" s="1">
        <v>10.474633333333333</v>
      </c>
      <c r="O120" s="1" t="s">
        <v>13293</v>
      </c>
      <c r="P120" s="1" t="s">
        <v>13677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16</v>
      </c>
      <c r="B121" s="1" t="s">
        <v>17</v>
      </c>
      <c r="C121" s="1">
        <v>653.0</v>
      </c>
      <c r="D121" s="1">
        <v>0.0</v>
      </c>
      <c r="E121" s="1" t="s">
        <v>18</v>
      </c>
      <c r="F121" s="1" t="s">
        <v>19</v>
      </c>
      <c r="G121" s="1" t="s">
        <v>20</v>
      </c>
      <c r="H121" s="1" t="s">
        <v>13678</v>
      </c>
      <c r="I121" s="1" t="s">
        <v>13679</v>
      </c>
      <c r="J121" s="1" t="s">
        <v>13679</v>
      </c>
      <c r="K121" s="2"/>
      <c r="L121" s="1">
        <v>-11.0</v>
      </c>
      <c r="M121" s="1"/>
      <c r="N121" s="1">
        <v>8.768616666666667</v>
      </c>
      <c r="O121" s="1" t="s">
        <v>13293</v>
      </c>
      <c r="P121" s="1" t="s">
        <v>13680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30</v>
      </c>
      <c r="B122" s="1" t="s">
        <v>17</v>
      </c>
      <c r="C122" s="3">
        <v>247.0</v>
      </c>
      <c r="D122" s="1">
        <v>62.0</v>
      </c>
      <c r="E122" s="2"/>
      <c r="F122" s="1" t="s">
        <v>42</v>
      </c>
      <c r="G122" s="1" t="s">
        <v>51</v>
      </c>
      <c r="H122" s="1" t="s">
        <v>13681</v>
      </c>
      <c r="I122" s="1" t="s">
        <v>13682</v>
      </c>
      <c r="J122" s="1" t="s">
        <v>13682</v>
      </c>
      <c r="K122" s="2"/>
      <c r="L122" s="1">
        <v>-13.0</v>
      </c>
      <c r="M122" s="1"/>
      <c r="N122" s="1">
        <v>6.152783333333334</v>
      </c>
      <c r="O122" s="1" t="s">
        <v>4298</v>
      </c>
      <c r="P122" s="1" t="s">
        <v>13683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25</v>
      </c>
      <c r="B123" s="1" t="s">
        <v>222</v>
      </c>
      <c r="C123" s="1">
        <v>828.0</v>
      </c>
      <c r="D123" s="1">
        <v>0.0</v>
      </c>
      <c r="E123" s="2"/>
      <c r="F123" s="1" t="s">
        <v>19</v>
      </c>
      <c r="G123" s="1" t="s">
        <v>20</v>
      </c>
      <c r="H123" s="1" t="s">
        <v>13684</v>
      </c>
      <c r="I123" s="1" t="s">
        <v>13685</v>
      </c>
      <c r="J123" s="1" t="s">
        <v>13686</v>
      </c>
      <c r="K123" s="2"/>
      <c r="L123" s="1">
        <v>-6.0</v>
      </c>
      <c r="M123" s="1"/>
      <c r="N123" s="1">
        <v>13.17915</v>
      </c>
      <c r="O123" s="1" t="s">
        <v>13293</v>
      </c>
      <c r="P123" s="1" t="s">
        <v>13687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792.0</v>
      </c>
      <c r="D124" s="1">
        <v>0.0</v>
      </c>
      <c r="E124" s="1" t="s">
        <v>18</v>
      </c>
      <c r="F124" s="1" t="s">
        <v>19</v>
      </c>
      <c r="G124" s="1" t="s">
        <v>20</v>
      </c>
      <c r="H124" s="1" t="s">
        <v>13688</v>
      </c>
      <c r="I124" s="1" t="s">
        <v>13689</v>
      </c>
      <c r="J124" s="1" t="s">
        <v>13689</v>
      </c>
      <c r="K124" s="2"/>
      <c r="L124" s="1">
        <v>-9.0</v>
      </c>
      <c r="M124" s="1"/>
      <c r="N124" s="1">
        <v>10.3025</v>
      </c>
      <c r="O124" s="1" t="s">
        <v>13293</v>
      </c>
      <c r="P124" s="1" t="s">
        <v>13690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30</v>
      </c>
      <c r="B125" s="1" t="s">
        <v>17</v>
      </c>
      <c r="C125" s="1">
        <v>299.0</v>
      </c>
      <c r="D125" s="1">
        <v>75.0</v>
      </c>
      <c r="E125" s="2"/>
      <c r="F125" s="1" t="s">
        <v>42</v>
      </c>
      <c r="G125" s="1" t="s">
        <v>20</v>
      </c>
      <c r="H125" s="1" t="s">
        <v>13691</v>
      </c>
      <c r="I125" s="1" t="s">
        <v>13692</v>
      </c>
      <c r="J125" s="1" t="s">
        <v>13692</v>
      </c>
      <c r="K125" s="2"/>
      <c r="L125" s="1">
        <v>-8.0</v>
      </c>
      <c r="M125" s="1"/>
      <c r="N125" s="1">
        <v>10.851716666666666</v>
      </c>
      <c r="O125" s="1" t="s">
        <v>4298</v>
      </c>
      <c r="P125" s="1" t="s">
        <v>13693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16</v>
      </c>
      <c r="B126" s="1" t="s">
        <v>17</v>
      </c>
      <c r="C126" s="1">
        <v>394.0</v>
      </c>
      <c r="D126" s="1">
        <v>0.0</v>
      </c>
      <c r="E126" s="1" t="s">
        <v>18</v>
      </c>
      <c r="F126" s="1" t="s">
        <v>19</v>
      </c>
      <c r="G126" s="1" t="s">
        <v>20</v>
      </c>
      <c r="H126" s="1" t="s">
        <v>13694</v>
      </c>
      <c r="I126" s="1" t="s">
        <v>13695</v>
      </c>
      <c r="J126" s="1" t="s">
        <v>13695</v>
      </c>
      <c r="K126" s="2"/>
      <c r="L126" s="1">
        <v>-5.0</v>
      </c>
      <c r="M126" s="1"/>
      <c r="N126" s="1">
        <v>9.8148</v>
      </c>
      <c r="O126" s="1" t="s">
        <v>13293</v>
      </c>
      <c r="P126" s="1" t="s">
        <v>13696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434.0</v>
      </c>
      <c r="D127" s="1">
        <v>0.0</v>
      </c>
      <c r="E127" s="1" t="s">
        <v>18</v>
      </c>
      <c r="F127" s="1" t="s">
        <v>19</v>
      </c>
      <c r="G127" s="1" t="s">
        <v>20</v>
      </c>
      <c r="H127" s="1" t="s">
        <v>13697</v>
      </c>
      <c r="I127" s="1" t="s">
        <v>13698</v>
      </c>
      <c r="J127" s="1" t="s">
        <v>13698</v>
      </c>
      <c r="K127" s="2"/>
      <c r="L127" s="1">
        <v>-4.0</v>
      </c>
      <c r="M127" s="1"/>
      <c r="N127" s="1">
        <v>10.040283333333333</v>
      </c>
      <c r="O127" s="1" t="s">
        <v>13293</v>
      </c>
      <c r="P127" s="1" t="s">
        <v>13699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723.0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13700</v>
      </c>
      <c r="I128" s="1" t="s">
        <v>13701</v>
      </c>
      <c r="J128" s="1" t="s">
        <v>13701</v>
      </c>
      <c r="K128" s="2"/>
      <c r="L128" s="1">
        <v>-8.0</v>
      </c>
      <c r="M128" s="1"/>
      <c r="N128" s="1">
        <v>11.264116666666666</v>
      </c>
      <c r="O128" s="1" t="s">
        <v>13293</v>
      </c>
      <c r="P128" s="1" t="s">
        <v>13702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1">
        <v>329.0</v>
      </c>
      <c r="D129" s="1">
        <v>0.0</v>
      </c>
      <c r="E129" s="1" t="s">
        <v>18</v>
      </c>
      <c r="F129" s="1" t="s">
        <v>19</v>
      </c>
      <c r="G129" s="1" t="s">
        <v>20</v>
      </c>
      <c r="H129" s="1" t="s">
        <v>13703</v>
      </c>
      <c r="I129" s="1" t="s">
        <v>13704</v>
      </c>
      <c r="J129" s="1" t="s">
        <v>13704</v>
      </c>
      <c r="K129" s="2"/>
      <c r="L129" s="1">
        <v>-8.0</v>
      </c>
      <c r="M129" s="1"/>
      <c r="N129" s="1">
        <v>7.703833333333334</v>
      </c>
      <c r="O129" s="1" t="s">
        <v>13293</v>
      </c>
      <c r="P129" s="1" t="s">
        <v>13705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329.0</v>
      </c>
      <c r="D130" s="1">
        <v>0.0</v>
      </c>
      <c r="E130" s="1" t="s">
        <v>18</v>
      </c>
      <c r="F130" s="1" t="s">
        <v>19</v>
      </c>
      <c r="G130" s="1" t="s">
        <v>20</v>
      </c>
      <c r="H130" s="1" t="s">
        <v>13706</v>
      </c>
      <c r="I130" s="1" t="s">
        <v>13707</v>
      </c>
      <c r="J130" s="1" t="s">
        <v>13707</v>
      </c>
      <c r="K130" s="2"/>
      <c r="L130" s="1">
        <v>-6.0</v>
      </c>
      <c r="M130" s="1"/>
      <c r="N130" s="1">
        <v>8.057333333333334</v>
      </c>
      <c r="O130" s="1" t="s">
        <v>13293</v>
      </c>
      <c r="P130" s="1" t="s">
        <v>13421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99</v>
      </c>
      <c r="B131" s="1" t="s">
        <v>17</v>
      </c>
      <c r="C131" s="1">
        <v>269.0</v>
      </c>
      <c r="D131" s="1">
        <v>0.0</v>
      </c>
      <c r="E131" s="2"/>
      <c r="F131" s="1" t="s">
        <v>42</v>
      </c>
      <c r="G131" s="1" t="s">
        <v>26</v>
      </c>
      <c r="H131" s="1" t="s">
        <v>13708</v>
      </c>
      <c r="I131" s="1" t="s">
        <v>13709</v>
      </c>
      <c r="J131" s="1" t="s">
        <v>13709</v>
      </c>
      <c r="K131" s="2"/>
      <c r="L131" s="1">
        <v>4.0</v>
      </c>
      <c r="M131" s="1"/>
      <c r="N131" s="1">
        <v>9.685333333333332</v>
      </c>
      <c r="O131" s="1" t="s">
        <v>102</v>
      </c>
      <c r="P131" s="1" t="s">
        <v>13710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195</v>
      </c>
      <c r="B132" s="1" t="s">
        <v>17</v>
      </c>
      <c r="C132" s="1">
        <v>830.0</v>
      </c>
      <c r="D132" s="1">
        <v>0.0</v>
      </c>
      <c r="E132" s="1" t="s">
        <v>2579</v>
      </c>
      <c r="F132" s="1" t="s">
        <v>19</v>
      </c>
      <c r="G132" s="1" t="s">
        <v>20</v>
      </c>
      <c r="H132" s="1" t="s">
        <v>13711</v>
      </c>
      <c r="I132" s="1" t="s">
        <v>13712</v>
      </c>
      <c r="J132" s="1" t="s">
        <v>13712</v>
      </c>
      <c r="K132" s="2"/>
      <c r="L132" s="1">
        <v>-2.0</v>
      </c>
      <c r="M132" s="1"/>
      <c r="N132" s="1">
        <v>17.434916666666666</v>
      </c>
      <c r="O132" s="1" t="s">
        <v>13293</v>
      </c>
      <c r="P132" s="1" t="s">
        <v>13713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25</v>
      </c>
      <c r="B133" s="1" t="s">
        <v>17</v>
      </c>
      <c r="C133" s="1">
        <v>658.0</v>
      </c>
      <c r="D133" s="1">
        <v>0.0</v>
      </c>
      <c r="E133" s="2"/>
      <c r="F133" s="1" t="s">
        <v>19</v>
      </c>
      <c r="G133" s="1" t="s">
        <v>20</v>
      </c>
      <c r="H133" s="1" t="s">
        <v>13714</v>
      </c>
      <c r="I133" s="1" t="s">
        <v>13715</v>
      </c>
      <c r="J133" s="1" t="s">
        <v>13715</v>
      </c>
      <c r="K133" s="2"/>
      <c r="L133" s="1">
        <v>-8.0</v>
      </c>
      <c r="M133" s="1"/>
      <c r="N133" s="1">
        <v>11.21715</v>
      </c>
      <c r="O133" s="1" t="s">
        <v>13293</v>
      </c>
      <c r="P133" s="1" t="s">
        <v>13716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1">
        <v>817.0</v>
      </c>
      <c r="D134" s="1">
        <v>0.0</v>
      </c>
      <c r="E134" s="1" t="s">
        <v>18</v>
      </c>
      <c r="F134" s="1" t="s">
        <v>19</v>
      </c>
      <c r="G134" s="1" t="s">
        <v>20</v>
      </c>
      <c r="H134" s="1" t="s">
        <v>13717</v>
      </c>
      <c r="I134" s="1" t="s">
        <v>13718</v>
      </c>
      <c r="J134" s="1" t="s">
        <v>13718</v>
      </c>
      <c r="K134" s="2"/>
      <c r="L134" s="1">
        <v>-9.0</v>
      </c>
      <c r="M134" s="1"/>
      <c r="N134" s="1">
        <v>11.448083333333333</v>
      </c>
      <c r="O134" s="1" t="s">
        <v>13293</v>
      </c>
      <c r="P134" s="1" t="s">
        <v>13719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195</v>
      </c>
      <c r="B135" s="1" t="s">
        <v>17</v>
      </c>
      <c r="C135" s="3">
        <v>500.0</v>
      </c>
      <c r="D135" s="1">
        <v>0.0</v>
      </c>
      <c r="E135" s="1" t="s">
        <v>5527</v>
      </c>
      <c r="F135" s="1" t="s">
        <v>19</v>
      </c>
      <c r="G135" s="1" t="s">
        <v>20</v>
      </c>
      <c r="H135" s="1" t="s">
        <v>13720</v>
      </c>
      <c r="I135" s="1" t="s">
        <v>13721</v>
      </c>
      <c r="J135" s="1" t="s">
        <v>13721</v>
      </c>
      <c r="K135" s="2"/>
      <c r="L135" s="1">
        <v>-7.0</v>
      </c>
      <c r="M135" s="1"/>
      <c r="N135" s="1">
        <v>12.328016666666667</v>
      </c>
      <c r="O135" s="1" t="s">
        <v>13293</v>
      </c>
      <c r="P135" s="1" t="s">
        <v>13722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16</v>
      </c>
      <c r="B136" s="1" t="s">
        <v>17</v>
      </c>
      <c r="C136" s="1">
        <v>508.0</v>
      </c>
      <c r="D136" s="1">
        <v>0.0</v>
      </c>
      <c r="E136" s="1" t="s">
        <v>18</v>
      </c>
      <c r="F136" s="1" t="s">
        <v>19</v>
      </c>
      <c r="G136" s="1" t="s">
        <v>20</v>
      </c>
      <c r="H136" s="1" t="s">
        <v>13723</v>
      </c>
      <c r="I136" s="1" t="s">
        <v>13724</v>
      </c>
      <c r="J136" s="1" t="s">
        <v>13725</v>
      </c>
      <c r="K136" s="2"/>
      <c r="L136" s="1">
        <v>-11.0</v>
      </c>
      <c r="M136" s="1"/>
      <c r="N136" s="1">
        <v>8.16655</v>
      </c>
      <c r="O136" s="1" t="s">
        <v>13293</v>
      </c>
      <c r="P136" s="1" t="s">
        <v>13726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1">
        <v>264.0</v>
      </c>
      <c r="D137" s="1">
        <v>0.0</v>
      </c>
      <c r="E137" s="1" t="s">
        <v>18</v>
      </c>
      <c r="F137" s="1" t="s">
        <v>19</v>
      </c>
      <c r="G137" s="1" t="s">
        <v>20</v>
      </c>
      <c r="H137" s="1" t="s">
        <v>13727</v>
      </c>
      <c r="I137" s="1" t="s">
        <v>13728</v>
      </c>
      <c r="J137" s="1" t="s">
        <v>13728</v>
      </c>
      <c r="K137" s="2"/>
      <c r="L137" s="1">
        <v>-8.0</v>
      </c>
      <c r="M137" s="1"/>
      <c r="N137" s="1">
        <v>6.5148</v>
      </c>
      <c r="O137" s="1" t="s">
        <v>13293</v>
      </c>
      <c r="P137" s="1" t="s">
        <v>13729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16</v>
      </c>
      <c r="B138" s="1" t="s">
        <v>17</v>
      </c>
      <c r="C138" s="1">
        <v>329.0</v>
      </c>
      <c r="D138" s="1">
        <v>0.0</v>
      </c>
      <c r="E138" s="1" t="s">
        <v>18</v>
      </c>
      <c r="F138" s="1" t="s">
        <v>19</v>
      </c>
      <c r="G138" s="1" t="s">
        <v>20</v>
      </c>
      <c r="H138" s="1" t="s">
        <v>13730</v>
      </c>
      <c r="I138" s="1" t="s">
        <v>13731</v>
      </c>
      <c r="J138" s="1" t="s">
        <v>13731</v>
      </c>
      <c r="K138" s="2"/>
      <c r="L138" s="1">
        <v>-5.0</v>
      </c>
      <c r="M138" s="1"/>
      <c r="N138" s="1">
        <v>9.088066666666666</v>
      </c>
      <c r="O138" s="1" t="s">
        <v>13293</v>
      </c>
      <c r="P138" s="1" t="s">
        <v>13484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195</v>
      </c>
      <c r="B139" s="1" t="s">
        <v>17</v>
      </c>
      <c r="C139" s="1">
        <v>329.0</v>
      </c>
      <c r="D139" s="1">
        <v>0.0</v>
      </c>
      <c r="E139" s="2"/>
      <c r="F139" s="1" t="s">
        <v>42</v>
      </c>
      <c r="G139" s="1" t="s">
        <v>20</v>
      </c>
      <c r="H139" s="1" t="s">
        <v>13732</v>
      </c>
      <c r="I139" s="1" t="s">
        <v>13733</v>
      </c>
      <c r="J139" s="1" t="s">
        <v>13733</v>
      </c>
      <c r="K139" s="2"/>
      <c r="L139" s="1">
        <v>-5.0</v>
      </c>
      <c r="M139" s="1"/>
      <c r="N139" s="1">
        <v>9.632433333333333</v>
      </c>
      <c r="O139" s="1" t="s">
        <v>13293</v>
      </c>
      <c r="P139" s="1" t="s">
        <v>13734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25</v>
      </c>
      <c r="B140" s="1" t="s">
        <v>17</v>
      </c>
      <c r="C140" s="1">
        <v>394.0</v>
      </c>
      <c r="D140" s="1">
        <v>0.0</v>
      </c>
      <c r="E140" s="2"/>
      <c r="F140" s="1" t="s">
        <v>19</v>
      </c>
      <c r="G140" s="1" t="s">
        <v>20</v>
      </c>
      <c r="H140" s="1" t="s">
        <v>13735</v>
      </c>
      <c r="I140" s="1" t="s">
        <v>13736</v>
      </c>
      <c r="J140" s="1" t="s">
        <v>13736</v>
      </c>
      <c r="K140" s="2"/>
      <c r="L140" s="1">
        <v>-5.0</v>
      </c>
      <c r="M140" s="1"/>
      <c r="N140" s="1">
        <v>9.220316666666667</v>
      </c>
      <c r="O140" s="1" t="s">
        <v>13293</v>
      </c>
      <c r="P140" s="1" t="s">
        <v>13737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1">
        <v>429.0</v>
      </c>
      <c r="D141" s="1">
        <v>0.0</v>
      </c>
      <c r="E141" s="1" t="s">
        <v>18</v>
      </c>
      <c r="F141" s="1" t="s">
        <v>19</v>
      </c>
      <c r="G141" s="1" t="s">
        <v>20</v>
      </c>
      <c r="H141" s="1" t="s">
        <v>13738</v>
      </c>
      <c r="I141" s="1" t="s">
        <v>13739</v>
      </c>
      <c r="J141" s="1" t="s">
        <v>13739</v>
      </c>
      <c r="K141" s="2"/>
      <c r="L141" s="1">
        <v>-6.0</v>
      </c>
      <c r="M141" s="1"/>
      <c r="N141" s="1">
        <v>8.861583333333334</v>
      </c>
      <c r="O141" s="1" t="s">
        <v>13293</v>
      </c>
      <c r="P141" s="1" t="s">
        <v>13740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25</v>
      </c>
      <c r="B142" s="1" t="s">
        <v>17</v>
      </c>
      <c r="C142" s="3">
        <v>351.0</v>
      </c>
      <c r="D142" s="1">
        <v>0.0</v>
      </c>
      <c r="E142" s="2"/>
      <c r="F142" s="1" t="s">
        <v>19</v>
      </c>
      <c r="G142" s="1" t="s">
        <v>20</v>
      </c>
      <c r="H142" s="1" t="s">
        <v>13741</v>
      </c>
      <c r="I142" s="1" t="s">
        <v>13742</v>
      </c>
      <c r="J142" s="1" t="s">
        <v>13742</v>
      </c>
      <c r="K142" s="2"/>
      <c r="L142" s="1">
        <v>-7.0</v>
      </c>
      <c r="M142" s="1"/>
      <c r="N142" s="1">
        <v>7.174816666666667</v>
      </c>
      <c r="O142" s="1" t="s">
        <v>13293</v>
      </c>
      <c r="P142" s="1" t="s">
        <v>13743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30</v>
      </c>
      <c r="B143" s="1" t="s">
        <v>17</v>
      </c>
      <c r="C143" s="1">
        <v>484.0</v>
      </c>
      <c r="D143" s="1">
        <v>0.0</v>
      </c>
      <c r="E143" s="1" t="s">
        <v>18</v>
      </c>
      <c r="F143" s="1" t="s">
        <v>32</v>
      </c>
      <c r="G143" s="1" t="s">
        <v>20</v>
      </c>
      <c r="H143" s="1" t="s">
        <v>13744</v>
      </c>
      <c r="I143" s="1" t="s">
        <v>13745</v>
      </c>
      <c r="J143" s="1" t="s">
        <v>13746</v>
      </c>
      <c r="K143" s="1" t="s">
        <v>13747</v>
      </c>
      <c r="L143" s="1">
        <v>-21.0</v>
      </c>
      <c r="M143" s="1">
        <v>1.5688333333333333</v>
      </c>
      <c r="N143" s="1">
        <v>11.934466666666667</v>
      </c>
      <c r="O143" s="1" t="s">
        <v>4298</v>
      </c>
      <c r="P143" s="1" t="s">
        <v>13748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99</v>
      </c>
      <c r="B144" s="1" t="s">
        <v>17</v>
      </c>
      <c r="C144" s="1">
        <v>249.0</v>
      </c>
      <c r="D144" s="1">
        <v>0.0</v>
      </c>
      <c r="E144" s="2"/>
      <c r="F144" s="1" t="s">
        <v>42</v>
      </c>
      <c r="G144" s="1" t="s">
        <v>26</v>
      </c>
      <c r="H144" s="1" t="s">
        <v>13749</v>
      </c>
      <c r="I144" s="1" t="s">
        <v>13750</v>
      </c>
      <c r="J144" s="1" t="s">
        <v>13750</v>
      </c>
      <c r="K144" s="2"/>
      <c r="L144" s="1">
        <v>0.0</v>
      </c>
      <c r="M144" s="1"/>
      <c r="N144" s="1">
        <v>5.712266666666666</v>
      </c>
      <c r="O144" s="1" t="s">
        <v>102</v>
      </c>
      <c r="P144" s="1" t="s">
        <v>13751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25</v>
      </c>
      <c r="B145" s="1" t="s">
        <v>17</v>
      </c>
      <c r="C145" s="1">
        <v>523.0</v>
      </c>
      <c r="D145" s="1">
        <v>0.0</v>
      </c>
      <c r="E145" s="2"/>
      <c r="F145" s="1" t="s">
        <v>19</v>
      </c>
      <c r="G145" s="1" t="s">
        <v>20</v>
      </c>
      <c r="H145" s="1" t="s">
        <v>13752</v>
      </c>
      <c r="I145" s="1" t="s">
        <v>13753</v>
      </c>
      <c r="J145" s="1" t="s">
        <v>13753</v>
      </c>
      <c r="K145" s="2"/>
      <c r="L145" s="1">
        <v>-12.0</v>
      </c>
      <c r="M145" s="1"/>
      <c r="N145" s="1">
        <v>7.92925</v>
      </c>
      <c r="O145" s="1" t="s">
        <v>13293</v>
      </c>
      <c r="P145" s="1" t="s">
        <v>13754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25</v>
      </c>
      <c r="B146" s="1" t="s">
        <v>17</v>
      </c>
      <c r="C146" s="3">
        <v>488.0</v>
      </c>
      <c r="D146" s="1">
        <v>0.0</v>
      </c>
      <c r="E146" s="2"/>
      <c r="F146" s="1" t="s">
        <v>19</v>
      </c>
      <c r="G146" s="1" t="s">
        <v>20</v>
      </c>
      <c r="H146" s="1" t="s">
        <v>13755</v>
      </c>
      <c r="I146" s="1" t="s">
        <v>13756</v>
      </c>
      <c r="J146" s="1" t="s">
        <v>13756</v>
      </c>
      <c r="K146" s="2"/>
      <c r="L146" s="1">
        <v>-4.0</v>
      </c>
      <c r="M146" s="1"/>
      <c r="N146" s="1">
        <v>10.352633333333333</v>
      </c>
      <c r="O146" s="1" t="s">
        <v>13293</v>
      </c>
      <c r="P146" s="1" t="s">
        <v>13757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1">
        <v>329.0</v>
      </c>
      <c r="D147" s="1">
        <v>0.0</v>
      </c>
      <c r="E147" s="1" t="s">
        <v>18</v>
      </c>
      <c r="F147" s="1" t="s">
        <v>19</v>
      </c>
      <c r="G147" s="1" t="s">
        <v>20</v>
      </c>
      <c r="H147" s="1" t="s">
        <v>13758</v>
      </c>
      <c r="I147" s="1" t="s">
        <v>13759</v>
      </c>
      <c r="J147" s="1" t="s">
        <v>13759</v>
      </c>
      <c r="K147" s="2"/>
      <c r="L147" s="1">
        <v>-5.0</v>
      </c>
      <c r="M147" s="1"/>
      <c r="N147" s="1">
        <v>9.424183333333334</v>
      </c>
      <c r="O147" s="1" t="s">
        <v>13293</v>
      </c>
      <c r="P147" s="1" t="s">
        <v>13421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25</v>
      </c>
      <c r="B148" s="1" t="s">
        <v>17</v>
      </c>
      <c r="C148" s="1">
        <v>279.0</v>
      </c>
      <c r="D148" s="1">
        <v>0.0</v>
      </c>
      <c r="E148" s="2"/>
      <c r="F148" s="1" t="s">
        <v>19</v>
      </c>
      <c r="G148" s="1" t="s">
        <v>20</v>
      </c>
      <c r="H148" s="1" t="s">
        <v>13760</v>
      </c>
      <c r="I148" s="1" t="s">
        <v>13761</v>
      </c>
      <c r="J148" s="1" t="s">
        <v>13761</v>
      </c>
      <c r="K148" s="2"/>
      <c r="L148" s="1">
        <v>-4.0</v>
      </c>
      <c r="M148" s="1"/>
      <c r="N148" s="1">
        <v>10.806833333333334</v>
      </c>
      <c r="O148" s="1" t="s">
        <v>13293</v>
      </c>
      <c r="P148" s="1" t="s">
        <v>13762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30</v>
      </c>
      <c r="B149" s="1" t="s">
        <v>17</v>
      </c>
      <c r="C149" s="1">
        <v>414.0</v>
      </c>
      <c r="D149" s="1">
        <v>0.0</v>
      </c>
      <c r="E149" s="1" t="s">
        <v>18</v>
      </c>
      <c r="F149" s="1" t="s">
        <v>32</v>
      </c>
      <c r="G149" s="1" t="s">
        <v>20</v>
      </c>
      <c r="H149" s="1" t="s">
        <v>13763</v>
      </c>
      <c r="I149" s="1" t="s">
        <v>13764</v>
      </c>
      <c r="J149" s="1" t="s">
        <v>13765</v>
      </c>
      <c r="K149" s="1" t="s">
        <v>13766</v>
      </c>
      <c r="L149" s="1">
        <v>-12.0</v>
      </c>
      <c r="M149" s="1">
        <v>0.2919333333333333</v>
      </c>
      <c r="N149" s="1">
        <v>12.1349</v>
      </c>
      <c r="O149" s="1" t="s">
        <v>4298</v>
      </c>
      <c r="P149" s="1" t="s">
        <v>13767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99</v>
      </c>
      <c r="B150" s="1" t="s">
        <v>17</v>
      </c>
      <c r="C150" s="1">
        <v>309.0</v>
      </c>
      <c r="D150" s="1">
        <v>0.0</v>
      </c>
      <c r="E150" s="2"/>
      <c r="F150" s="1" t="s">
        <v>42</v>
      </c>
      <c r="G150" s="1" t="s">
        <v>26</v>
      </c>
      <c r="H150" s="1" t="s">
        <v>13768</v>
      </c>
      <c r="I150" s="1" t="s">
        <v>13769</v>
      </c>
      <c r="J150" s="1" t="s">
        <v>13769</v>
      </c>
      <c r="K150" s="2"/>
      <c r="L150" s="1">
        <v>1.0</v>
      </c>
      <c r="M150" s="1"/>
      <c r="N150" s="1">
        <v>6.06325</v>
      </c>
      <c r="O150" s="1" t="s">
        <v>102</v>
      </c>
      <c r="P150" s="1" t="s">
        <v>13770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30</v>
      </c>
      <c r="B151" s="1" t="s">
        <v>17</v>
      </c>
      <c r="C151" s="1">
        <v>527.0</v>
      </c>
      <c r="D151" s="1">
        <v>0.0</v>
      </c>
      <c r="E151" s="1" t="s">
        <v>18</v>
      </c>
      <c r="F151" s="1" t="s">
        <v>32</v>
      </c>
      <c r="G151" s="1" t="s">
        <v>20</v>
      </c>
      <c r="H151" s="1" t="s">
        <v>13771</v>
      </c>
      <c r="I151" s="1" t="s">
        <v>13772</v>
      </c>
      <c r="J151" s="1" t="s">
        <v>13773</v>
      </c>
      <c r="K151" s="1" t="s">
        <v>13774</v>
      </c>
      <c r="L151" s="1">
        <v>-8.0</v>
      </c>
      <c r="M151" s="1">
        <v>0.8549833333333333</v>
      </c>
      <c r="N151" s="1">
        <v>9.361083333333333</v>
      </c>
      <c r="O151" s="1" t="s">
        <v>4298</v>
      </c>
      <c r="P151" s="1" t="s">
        <v>13775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17</v>
      </c>
      <c r="C152" s="1">
        <v>302.0</v>
      </c>
      <c r="D152" s="1">
        <v>56.0</v>
      </c>
      <c r="E152" s="2"/>
      <c r="F152" s="1" t="s">
        <v>42</v>
      </c>
      <c r="G152" s="1" t="s">
        <v>20</v>
      </c>
      <c r="H152" s="1" t="s">
        <v>13776</v>
      </c>
      <c r="I152" s="1" t="s">
        <v>13777</v>
      </c>
      <c r="J152" s="1" t="s">
        <v>13777</v>
      </c>
      <c r="K152" s="2"/>
      <c r="L152" s="1">
        <v>-7.0</v>
      </c>
      <c r="M152" s="1"/>
      <c r="N152" s="1">
        <v>11.505266666666667</v>
      </c>
      <c r="O152" s="1" t="s">
        <v>4298</v>
      </c>
      <c r="P152" s="1" t="s">
        <v>13778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1">
        <v>698.0</v>
      </c>
      <c r="D153" s="1">
        <v>0.0</v>
      </c>
      <c r="E153" s="1" t="s">
        <v>18</v>
      </c>
      <c r="F153" s="1" t="s">
        <v>19</v>
      </c>
      <c r="G153" s="1" t="s">
        <v>20</v>
      </c>
      <c r="H153" s="1" t="s">
        <v>13779</v>
      </c>
      <c r="I153" s="1" t="s">
        <v>13780</v>
      </c>
      <c r="J153" s="1" t="s">
        <v>13780</v>
      </c>
      <c r="K153" s="2"/>
      <c r="L153" s="1">
        <v>-11.0</v>
      </c>
      <c r="M153" s="1"/>
      <c r="N153" s="1">
        <v>8.828316666666666</v>
      </c>
      <c r="O153" s="1" t="s">
        <v>13293</v>
      </c>
      <c r="P153" s="1" t="s">
        <v>13781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25</v>
      </c>
      <c r="B154" s="1" t="s">
        <v>222</v>
      </c>
      <c r="C154" s="1">
        <v>388.0</v>
      </c>
      <c r="D154" s="1">
        <v>0.0</v>
      </c>
      <c r="E154" s="2"/>
      <c r="F154" s="1" t="s">
        <v>19</v>
      </c>
      <c r="G154" s="1" t="s">
        <v>20</v>
      </c>
      <c r="H154" s="1" t="s">
        <v>13782</v>
      </c>
      <c r="I154" s="1" t="s">
        <v>13783</v>
      </c>
      <c r="J154" s="1" t="s">
        <v>13783</v>
      </c>
      <c r="K154" s="2"/>
      <c r="L154" s="1">
        <v>-6.0</v>
      </c>
      <c r="M154" s="1"/>
      <c r="N154" s="1">
        <v>8.77465</v>
      </c>
      <c r="O154" s="1" t="s">
        <v>13293</v>
      </c>
      <c r="P154" s="1" t="s">
        <v>13784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16</v>
      </c>
      <c r="B155" s="1" t="s">
        <v>17</v>
      </c>
      <c r="C155" s="1">
        <v>612.0</v>
      </c>
      <c r="D155" s="1">
        <v>0.0</v>
      </c>
      <c r="E155" s="1" t="s">
        <v>18</v>
      </c>
      <c r="F155" s="1" t="s">
        <v>19</v>
      </c>
      <c r="G155" s="1" t="s">
        <v>20</v>
      </c>
      <c r="H155" s="1" t="s">
        <v>13785</v>
      </c>
      <c r="I155" s="1" t="s">
        <v>13786</v>
      </c>
      <c r="J155" s="1" t="s">
        <v>13786</v>
      </c>
      <c r="K155" s="2"/>
      <c r="L155" s="1">
        <v>-7.0</v>
      </c>
      <c r="M155" s="1"/>
      <c r="N155" s="1">
        <v>12.867133333333333</v>
      </c>
      <c r="O155" s="1" t="s">
        <v>13293</v>
      </c>
      <c r="P155" s="1" t="s">
        <v>13787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16</v>
      </c>
      <c r="B156" s="1" t="s">
        <v>17</v>
      </c>
      <c r="C156" s="1">
        <v>329.0</v>
      </c>
      <c r="D156" s="1">
        <v>0.0</v>
      </c>
      <c r="E156" s="1" t="s">
        <v>18</v>
      </c>
      <c r="F156" s="1" t="s">
        <v>19</v>
      </c>
      <c r="G156" s="1" t="s">
        <v>20</v>
      </c>
      <c r="H156" s="1" t="s">
        <v>13788</v>
      </c>
      <c r="I156" s="1" t="s">
        <v>13789</v>
      </c>
      <c r="J156" s="1" t="s">
        <v>13789</v>
      </c>
      <c r="K156" s="2"/>
      <c r="L156" s="1">
        <v>-10.0</v>
      </c>
      <c r="M156" s="1"/>
      <c r="N156" s="1">
        <v>9.505916666666666</v>
      </c>
      <c r="O156" s="1" t="s">
        <v>13293</v>
      </c>
      <c r="P156" s="1" t="s">
        <v>13484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311.0</v>
      </c>
      <c r="D157" s="1">
        <v>0.0</v>
      </c>
      <c r="E157" s="1" t="s">
        <v>18</v>
      </c>
      <c r="F157" s="1" t="s">
        <v>19</v>
      </c>
      <c r="G157" s="1" t="s">
        <v>20</v>
      </c>
      <c r="H157" s="1" t="s">
        <v>13790</v>
      </c>
      <c r="I157" s="1" t="s">
        <v>13791</v>
      </c>
      <c r="J157" s="1" t="s">
        <v>13791</v>
      </c>
      <c r="K157" s="2"/>
      <c r="L157" s="1">
        <v>-3.0</v>
      </c>
      <c r="M157" s="1"/>
      <c r="N157" s="1">
        <v>11.203816666666667</v>
      </c>
      <c r="O157" s="1" t="s">
        <v>13293</v>
      </c>
      <c r="P157" s="1" t="s">
        <v>13792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429.0</v>
      </c>
      <c r="D158" s="1">
        <v>0.0</v>
      </c>
      <c r="E158" s="1" t="s">
        <v>18</v>
      </c>
      <c r="F158" s="1" t="s">
        <v>19</v>
      </c>
      <c r="G158" s="1" t="s">
        <v>20</v>
      </c>
      <c r="H158" s="1" t="s">
        <v>13793</v>
      </c>
      <c r="I158" s="1" t="s">
        <v>13794</v>
      </c>
      <c r="J158" s="1" t="s">
        <v>13794</v>
      </c>
      <c r="K158" s="2"/>
      <c r="L158" s="1">
        <v>-3.0</v>
      </c>
      <c r="M158" s="1"/>
      <c r="N158" s="1">
        <v>11.620533333333332</v>
      </c>
      <c r="O158" s="1" t="s">
        <v>13293</v>
      </c>
      <c r="P158" s="1" t="s">
        <v>13795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195</v>
      </c>
      <c r="B159" s="1" t="s">
        <v>17</v>
      </c>
      <c r="C159" s="3">
        <v>364.0</v>
      </c>
      <c r="D159" s="1">
        <v>0.0</v>
      </c>
      <c r="E159" s="1" t="s">
        <v>9599</v>
      </c>
      <c r="F159" s="1" t="s">
        <v>19</v>
      </c>
      <c r="G159" s="1" t="s">
        <v>20</v>
      </c>
      <c r="H159" s="1" t="s">
        <v>13796</v>
      </c>
      <c r="I159" s="1" t="s">
        <v>13797</v>
      </c>
      <c r="J159" s="1" t="s">
        <v>13797</v>
      </c>
      <c r="K159" s="2"/>
      <c r="L159" s="1">
        <v>-7.0</v>
      </c>
      <c r="M159" s="1"/>
      <c r="N159" s="1">
        <v>7.62645</v>
      </c>
      <c r="O159" s="1" t="s">
        <v>13293</v>
      </c>
      <c r="P159" s="1" t="s">
        <v>13798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16</v>
      </c>
      <c r="B160" s="1" t="s">
        <v>17</v>
      </c>
      <c r="C160" s="1">
        <v>364.0</v>
      </c>
      <c r="D160" s="1">
        <v>0.0</v>
      </c>
      <c r="E160" s="1" t="s">
        <v>18</v>
      </c>
      <c r="F160" s="1" t="s">
        <v>19</v>
      </c>
      <c r="G160" s="1" t="s">
        <v>20</v>
      </c>
      <c r="H160" s="1" t="s">
        <v>13799</v>
      </c>
      <c r="I160" s="1" t="s">
        <v>13800</v>
      </c>
      <c r="J160" s="1" t="s">
        <v>13800</v>
      </c>
      <c r="K160" s="2"/>
      <c r="L160" s="1">
        <v>0.0</v>
      </c>
      <c r="M160" s="1"/>
      <c r="N160" s="1">
        <v>20.1665</v>
      </c>
      <c r="O160" s="1" t="s">
        <v>13293</v>
      </c>
      <c r="P160" s="1" t="s">
        <v>13801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3">
        <v>394.0</v>
      </c>
      <c r="D161" s="1">
        <v>0.0</v>
      </c>
      <c r="E161" s="1" t="s">
        <v>18</v>
      </c>
      <c r="F161" s="1" t="s">
        <v>19</v>
      </c>
      <c r="G161" s="1" t="s">
        <v>20</v>
      </c>
      <c r="H161" s="1" t="s">
        <v>13802</v>
      </c>
      <c r="I161" s="1" t="s">
        <v>13803</v>
      </c>
      <c r="J161" s="1" t="s">
        <v>13803</v>
      </c>
      <c r="K161" s="2"/>
      <c r="L161" s="1">
        <v>-4.0</v>
      </c>
      <c r="M161" s="1"/>
      <c r="N161" s="1">
        <v>10.10025</v>
      </c>
      <c r="O161" s="1" t="s">
        <v>13293</v>
      </c>
      <c r="P161" s="1" t="s">
        <v>13804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3">
        <v>329.0</v>
      </c>
      <c r="D162" s="1">
        <v>0.0</v>
      </c>
      <c r="E162" s="1" t="s">
        <v>18</v>
      </c>
      <c r="F162" s="1" t="s">
        <v>19</v>
      </c>
      <c r="G162" s="1" t="s">
        <v>20</v>
      </c>
      <c r="H162" s="1" t="s">
        <v>13805</v>
      </c>
      <c r="I162" s="1" t="s">
        <v>13806</v>
      </c>
      <c r="J162" s="1" t="s">
        <v>13806</v>
      </c>
      <c r="K162" s="2"/>
      <c r="L162" s="1">
        <v>-6.0</v>
      </c>
      <c r="M162" s="1"/>
      <c r="N162" s="1">
        <v>8.120916666666666</v>
      </c>
      <c r="O162" s="1" t="s">
        <v>13293</v>
      </c>
      <c r="P162" s="1" t="s">
        <v>13807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99</v>
      </c>
      <c r="B163" s="1" t="s">
        <v>17</v>
      </c>
      <c r="C163" s="1">
        <v>309.0</v>
      </c>
      <c r="D163" s="1">
        <v>0.0</v>
      </c>
      <c r="E163" s="2"/>
      <c r="F163" s="1" t="s">
        <v>42</v>
      </c>
      <c r="G163" s="1" t="s">
        <v>26</v>
      </c>
      <c r="H163" s="1" t="s">
        <v>13808</v>
      </c>
      <c r="I163" s="1" t="s">
        <v>13809</v>
      </c>
      <c r="J163" s="1" t="s">
        <v>13809</v>
      </c>
      <c r="K163" s="2"/>
      <c r="L163" s="1">
        <v>4.0</v>
      </c>
      <c r="M163" s="1"/>
      <c r="N163" s="1">
        <v>9.356333333333334</v>
      </c>
      <c r="O163" s="1" t="s">
        <v>102</v>
      </c>
      <c r="P163" s="1" t="s">
        <v>13810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3">
        <v>369.0</v>
      </c>
      <c r="D164" s="1">
        <v>0.0</v>
      </c>
      <c r="E164" s="1" t="s">
        <v>18</v>
      </c>
      <c r="F164" s="1" t="s">
        <v>19</v>
      </c>
      <c r="G164" s="1" t="s">
        <v>20</v>
      </c>
      <c r="H164" s="1" t="s">
        <v>13811</v>
      </c>
      <c r="I164" s="1" t="s">
        <v>13812</v>
      </c>
      <c r="J164" s="1" t="s">
        <v>13812</v>
      </c>
      <c r="K164" s="2"/>
      <c r="L164" s="1">
        <v>-3.0</v>
      </c>
      <c r="M164" s="1"/>
      <c r="N164" s="1">
        <v>11.8426</v>
      </c>
      <c r="O164" s="1" t="s">
        <v>13293</v>
      </c>
      <c r="P164" s="1" t="s">
        <v>13813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99</v>
      </c>
      <c r="B165" s="1" t="s">
        <v>17</v>
      </c>
      <c r="C165" s="3">
        <v>996.0</v>
      </c>
      <c r="D165" s="1">
        <v>0.0</v>
      </c>
      <c r="E165" s="2"/>
      <c r="F165" s="1" t="s">
        <v>42</v>
      </c>
      <c r="G165" s="1" t="s">
        <v>26</v>
      </c>
      <c r="H165" s="1" t="s">
        <v>13814</v>
      </c>
      <c r="I165" s="1" t="s">
        <v>13815</v>
      </c>
      <c r="J165" s="1" t="s">
        <v>13815</v>
      </c>
      <c r="K165" s="2"/>
      <c r="L165" s="1">
        <v>4.0</v>
      </c>
      <c r="M165" s="1"/>
      <c r="N165" s="1">
        <v>14.44215</v>
      </c>
      <c r="O165" s="1" t="s">
        <v>102</v>
      </c>
      <c r="P165" s="1" t="s">
        <v>13816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99</v>
      </c>
      <c r="B166" s="1" t="s">
        <v>17</v>
      </c>
      <c r="C166" s="1">
        <v>558.0</v>
      </c>
      <c r="D166" s="1">
        <v>0.0</v>
      </c>
      <c r="E166" s="2"/>
      <c r="F166" s="1" t="s">
        <v>42</v>
      </c>
      <c r="G166" s="1" t="s">
        <v>26</v>
      </c>
      <c r="H166" s="1" t="s">
        <v>13817</v>
      </c>
      <c r="I166" s="1" t="s">
        <v>13818</v>
      </c>
      <c r="J166" s="1" t="s">
        <v>13818</v>
      </c>
      <c r="K166" s="2"/>
      <c r="L166" s="1">
        <v>0.0</v>
      </c>
      <c r="M166" s="1"/>
      <c r="N166" s="1">
        <v>10.554233333333332</v>
      </c>
      <c r="O166" s="1" t="s">
        <v>102</v>
      </c>
      <c r="P166" s="1" t="s">
        <v>13819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99</v>
      </c>
      <c r="B167" s="1" t="s">
        <v>17</v>
      </c>
      <c r="C167" s="1">
        <v>498.0</v>
      </c>
      <c r="D167" s="1">
        <v>0.0</v>
      </c>
      <c r="E167" s="2"/>
      <c r="F167" s="1" t="s">
        <v>42</v>
      </c>
      <c r="G167" s="1" t="s">
        <v>26</v>
      </c>
      <c r="H167" s="1" t="s">
        <v>13820</v>
      </c>
      <c r="I167" s="1" t="s">
        <v>13821</v>
      </c>
      <c r="J167" s="1" t="s">
        <v>13821</v>
      </c>
      <c r="K167" s="2"/>
      <c r="L167" s="1">
        <v>2.0</v>
      </c>
      <c r="M167" s="1"/>
      <c r="N167" s="1">
        <v>7.382883333333333</v>
      </c>
      <c r="O167" s="1" t="s">
        <v>102</v>
      </c>
      <c r="P167" s="1" t="s">
        <v>13822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30</v>
      </c>
      <c r="B168" s="1" t="s">
        <v>17</v>
      </c>
      <c r="C168" s="1">
        <v>802.0</v>
      </c>
      <c r="D168" s="1">
        <v>0.0</v>
      </c>
      <c r="E168" s="1" t="s">
        <v>18</v>
      </c>
      <c r="F168" s="1" t="s">
        <v>32</v>
      </c>
      <c r="G168" s="1" t="s">
        <v>20</v>
      </c>
      <c r="H168" s="1" t="s">
        <v>13823</v>
      </c>
      <c r="I168" s="1" t="s">
        <v>13824</v>
      </c>
      <c r="J168" s="1" t="s">
        <v>13825</v>
      </c>
      <c r="K168" s="1" t="s">
        <v>13826</v>
      </c>
      <c r="L168" s="1">
        <v>-3.0</v>
      </c>
      <c r="M168" s="1">
        <v>4.4769</v>
      </c>
      <c r="N168" s="1">
        <v>13.474</v>
      </c>
      <c r="O168" s="1" t="s">
        <v>4298</v>
      </c>
      <c r="P168" s="1" t="s">
        <v>13827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16</v>
      </c>
      <c r="B169" s="1" t="s">
        <v>17</v>
      </c>
      <c r="C169" s="3">
        <v>394.0</v>
      </c>
      <c r="D169" s="1">
        <v>0.0</v>
      </c>
      <c r="E169" s="1" t="s">
        <v>18</v>
      </c>
      <c r="F169" s="1" t="s">
        <v>19</v>
      </c>
      <c r="G169" s="1" t="s">
        <v>20</v>
      </c>
      <c r="H169" s="1" t="s">
        <v>13828</v>
      </c>
      <c r="I169" s="1" t="s">
        <v>13829</v>
      </c>
      <c r="J169" s="1" t="s">
        <v>13829</v>
      </c>
      <c r="K169" s="2"/>
      <c r="L169" s="1">
        <v>-3.0</v>
      </c>
      <c r="M169" s="1"/>
      <c r="N169" s="1">
        <v>12.414166666666667</v>
      </c>
      <c r="O169" s="1" t="s">
        <v>13293</v>
      </c>
      <c r="P169" s="1" t="s">
        <v>13830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25</v>
      </c>
      <c r="B170" s="1" t="s">
        <v>17</v>
      </c>
      <c r="C170" s="1">
        <v>329.0</v>
      </c>
      <c r="D170" s="1">
        <v>0.0</v>
      </c>
      <c r="E170" s="2"/>
      <c r="F170" s="1" t="s">
        <v>19</v>
      </c>
      <c r="G170" s="1" t="s">
        <v>20</v>
      </c>
      <c r="H170" s="1" t="s">
        <v>13831</v>
      </c>
      <c r="I170" s="1" t="s">
        <v>13832</v>
      </c>
      <c r="J170" s="1" t="s">
        <v>13832</v>
      </c>
      <c r="K170" s="2"/>
      <c r="L170" s="1">
        <v>-8.0</v>
      </c>
      <c r="M170" s="1"/>
      <c r="N170" s="1">
        <v>6.5468166666666665</v>
      </c>
      <c r="O170" s="1" t="s">
        <v>13293</v>
      </c>
      <c r="P170" s="1" t="s">
        <v>13833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16</v>
      </c>
      <c r="B171" s="1" t="s">
        <v>17</v>
      </c>
      <c r="C171" s="3">
        <v>333.0</v>
      </c>
      <c r="D171" s="1">
        <v>0.0</v>
      </c>
      <c r="E171" s="1" t="s">
        <v>18</v>
      </c>
      <c r="F171" s="1" t="s">
        <v>19</v>
      </c>
      <c r="G171" s="1" t="s">
        <v>20</v>
      </c>
      <c r="H171" s="1" t="s">
        <v>13834</v>
      </c>
      <c r="I171" s="1" t="s">
        <v>13835</v>
      </c>
      <c r="J171" s="1" t="s">
        <v>13835</v>
      </c>
      <c r="K171" s="2"/>
      <c r="L171" s="1">
        <v>-8.0</v>
      </c>
      <c r="M171" s="1"/>
      <c r="N171" s="1">
        <v>6.6228</v>
      </c>
      <c r="O171" s="1" t="s">
        <v>13293</v>
      </c>
      <c r="P171" s="1" t="s">
        <v>13836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30</v>
      </c>
      <c r="B172" s="1" t="s">
        <v>17</v>
      </c>
      <c r="C172" s="1">
        <v>498.0</v>
      </c>
      <c r="D172" s="1">
        <v>0.0</v>
      </c>
      <c r="E172" s="1" t="s">
        <v>13837</v>
      </c>
      <c r="F172" s="1" t="s">
        <v>32</v>
      </c>
      <c r="G172" s="1" t="s">
        <v>26</v>
      </c>
      <c r="H172" s="1" t="s">
        <v>13838</v>
      </c>
      <c r="I172" s="1" t="s">
        <v>13839</v>
      </c>
      <c r="J172" s="1" t="s">
        <v>13840</v>
      </c>
      <c r="K172" s="1" t="s">
        <v>13841</v>
      </c>
      <c r="L172" s="1">
        <v>-9.0</v>
      </c>
      <c r="M172" s="1">
        <v>0.008366666666666666</v>
      </c>
      <c r="N172" s="1">
        <v>12.195183333333333</v>
      </c>
      <c r="O172" s="1" t="s">
        <v>4298</v>
      </c>
      <c r="P172" s="1" t="s">
        <v>13842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264.0</v>
      </c>
      <c r="D173" s="1">
        <v>0.0</v>
      </c>
      <c r="E173" s="1" t="s">
        <v>18</v>
      </c>
      <c r="F173" s="1" t="s">
        <v>19</v>
      </c>
      <c r="G173" s="1" t="s">
        <v>20</v>
      </c>
      <c r="H173" s="1" t="s">
        <v>13843</v>
      </c>
      <c r="I173" s="1" t="s">
        <v>13844</v>
      </c>
      <c r="J173" s="1" t="s">
        <v>13844</v>
      </c>
      <c r="K173" s="2"/>
      <c r="L173" s="1">
        <v>-10.0</v>
      </c>
      <c r="M173" s="1"/>
      <c r="N173" s="1">
        <v>7.3048</v>
      </c>
      <c r="O173" s="1" t="s">
        <v>13293</v>
      </c>
      <c r="P173" s="1" t="s">
        <v>13541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30</v>
      </c>
      <c r="B174" s="1" t="s">
        <v>17</v>
      </c>
      <c r="C174" s="1">
        <v>363.0</v>
      </c>
      <c r="D174" s="1">
        <v>91.0</v>
      </c>
      <c r="E174" s="2"/>
      <c r="F174" s="1" t="s">
        <v>42</v>
      </c>
      <c r="G174" s="1" t="s">
        <v>51</v>
      </c>
      <c r="H174" s="1" t="s">
        <v>13845</v>
      </c>
      <c r="I174" s="1" t="s">
        <v>13846</v>
      </c>
      <c r="J174" s="1" t="s">
        <v>13846</v>
      </c>
      <c r="K174" s="2"/>
      <c r="L174" s="1">
        <v>-38.0</v>
      </c>
      <c r="M174" s="1"/>
      <c r="N174" s="1">
        <v>12.560266666666667</v>
      </c>
      <c r="O174" s="1" t="s">
        <v>4298</v>
      </c>
      <c r="P174" s="1" t="s">
        <v>13847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99</v>
      </c>
      <c r="B175" s="1" t="s">
        <v>17</v>
      </c>
      <c r="C175" s="1">
        <v>20.0</v>
      </c>
      <c r="D175" s="1">
        <v>35.0</v>
      </c>
      <c r="E175" s="2"/>
      <c r="F175" s="1" t="s">
        <v>42</v>
      </c>
      <c r="G175" s="1" t="s">
        <v>26</v>
      </c>
      <c r="H175" s="1" t="s">
        <v>13848</v>
      </c>
      <c r="I175" s="1" t="s">
        <v>13849</v>
      </c>
      <c r="J175" s="1" t="s">
        <v>13849</v>
      </c>
      <c r="K175" s="2"/>
      <c r="L175" s="1">
        <v>-4.0</v>
      </c>
      <c r="M175" s="1"/>
      <c r="N175" s="1">
        <v>0.3814666666666667</v>
      </c>
      <c r="O175" s="1" t="s">
        <v>102</v>
      </c>
      <c r="P175" s="1" t="s">
        <v>13850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46"/>
      <c r="AE175" s="2"/>
      <c r="AF175" s="2"/>
    </row>
    <row r="176">
      <c r="A176" s="1" t="s">
        <v>25</v>
      </c>
      <c r="B176" s="1" t="s">
        <v>17</v>
      </c>
      <c r="C176" s="1">
        <v>388.0</v>
      </c>
      <c r="D176" s="1">
        <v>0.0</v>
      </c>
      <c r="E176" s="2"/>
      <c r="F176" s="1" t="s">
        <v>19</v>
      </c>
      <c r="G176" s="1" t="s">
        <v>20</v>
      </c>
      <c r="H176" s="1" t="s">
        <v>13851</v>
      </c>
      <c r="I176" s="1" t="s">
        <v>13852</v>
      </c>
      <c r="J176" s="1" t="s">
        <v>13852</v>
      </c>
      <c r="K176" s="2"/>
      <c r="L176" s="1">
        <v>-7.0</v>
      </c>
      <c r="M176" s="1"/>
      <c r="N176" s="1">
        <v>7.53185</v>
      </c>
      <c r="O176" s="1" t="s">
        <v>13293</v>
      </c>
      <c r="P176" s="1" t="s">
        <v>13853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1">
        <v>329.0</v>
      </c>
      <c r="D177" s="1">
        <v>0.0</v>
      </c>
      <c r="E177" s="1" t="s">
        <v>18</v>
      </c>
      <c r="F177" s="1" t="s">
        <v>19</v>
      </c>
      <c r="G177" s="1" t="s">
        <v>20</v>
      </c>
      <c r="H177" s="1" t="s">
        <v>13854</v>
      </c>
      <c r="I177" s="1" t="s">
        <v>13855</v>
      </c>
      <c r="J177" s="1" t="s">
        <v>13855</v>
      </c>
      <c r="K177" s="2"/>
      <c r="L177" s="1">
        <v>-7.0</v>
      </c>
      <c r="M177" s="1"/>
      <c r="N177" s="1">
        <v>7.179383333333333</v>
      </c>
      <c r="O177" s="1" t="s">
        <v>13293</v>
      </c>
      <c r="P177" s="1" t="s">
        <v>13484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289.0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13856</v>
      </c>
      <c r="I178" s="1" t="s">
        <v>13857</v>
      </c>
      <c r="J178" s="1" t="s">
        <v>13857</v>
      </c>
      <c r="K178" s="2"/>
      <c r="L178" s="1">
        <v>-9.0</v>
      </c>
      <c r="M178" s="1"/>
      <c r="N178" s="1">
        <v>5.8758333333333335</v>
      </c>
      <c r="O178" s="1" t="s">
        <v>13293</v>
      </c>
      <c r="P178" s="1" t="s">
        <v>13858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195</v>
      </c>
      <c r="B179" s="1" t="s">
        <v>17</v>
      </c>
      <c r="C179" s="3">
        <v>299.0</v>
      </c>
      <c r="D179" s="1">
        <v>0.0</v>
      </c>
      <c r="E179" s="1" t="s">
        <v>6179</v>
      </c>
      <c r="F179" s="1" t="s">
        <v>19</v>
      </c>
      <c r="G179" s="1" t="s">
        <v>20</v>
      </c>
      <c r="H179" s="1" t="s">
        <v>13859</v>
      </c>
      <c r="I179" s="1" t="s">
        <v>13860</v>
      </c>
      <c r="J179" s="1" t="s">
        <v>13860</v>
      </c>
      <c r="K179" s="2"/>
      <c r="L179" s="1">
        <v>-6.0</v>
      </c>
      <c r="M179" s="1"/>
      <c r="N179" s="1">
        <v>8.247066666666667</v>
      </c>
      <c r="O179" s="1" t="s">
        <v>13293</v>
      </c>
      <c r="P179" s="1" t="s">
        <v>13861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195</v>
      </c>
      <c r="B180" s="1" t="s">
        <v>17</v>
      </c>
      <c r="C180" s="1">
        <v>264.0</v>
      </c>
      <c r="D180" s="1">
        <v>0.0</v>
      </c>
      <c r="E180" s="1" t="s">
        <v>13596</v>
      </c>
      <c r="F180" s="1" t="s">
        <v>19</v>
      </c>
      <c r="G180" s="1" t="s">
        <v>20</v>
      </c>
      <c r="H180" s="1" t="s">
        <v>13862</v>
      </c>
      <c r="I180" s="1" t="s">
        <v>13863</v>
      </c>
      <c r="J180" s="1" t="s">
        <v>13863</v>
      </c>
      <c r="K180" s="2"/>
      <c r="L180" s="1">
        <v>-8.0</v>
      </c>
      <c r="M180" s="1"/>
      <c r="N180" s="1">
        <v>6.905166666666666</v>
      </c>
      <c r="O180" s="1" t="s">
        <v>13293</v>
      </c>
      <c r="P180" s="1" t="s">
        <v>3026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99</v>
      </c>
      <c r="B181" s="1" t="s">
        <v>17</v>
      </c>
      <c r="C181" s="3">
        <v>119.0</v>
      </c>
      <c r="D181" s="1">
        <v>0.0</v>
      </c>
      <c r="E181" s="2"/>
      <c r="F181" s="1" t="s">
        <v>42</v>
      </c>
      <c r="G181" s="1" t="s">
        <v>26</v>
      </c>
      <c r="H181" s="1" t="s">
        <v>13864</v>
      </c>
      <c r="I181" s="1" t="s">
        <v>13865</v>
      </c>
      <c r="J181" s="1" t="s">
        <v>13865</v>
      </c>
      <c r="K181" s="2"/>
      <c r="L181" s="1">
        <v>1.0</v>
      </c>
      <c r="M181" s="1"/>
      <c r="N181" s="1">
        <v>6.609666666666667</v>
      </c>
      <c r="O181" s="1" t="s">
        <v>102</v>
      </c>
      <c r="P181" s="1" t="s">
        <v>13866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195</v>
      </c>
      <c r="B182" s="1" t="s">
        <v>17</v>
      </c>
      <c r="C182" s="3">
        <v>394.0</v>
      </c>
      <c r="D182" s="1">
        <v>0.0</v>
      </c>
      <c r="E182" s="1" t="s">
        <v>308</v>
      </c>
      <c r="F182" s="1" t="s">
        <v>19</v>
      </c>
      <c r="G182" s="1" t="s">
        <v>20</v>
      </c>
      <c r="H182" s="1" t="s">
        <v>13867</v>
      </c>
      <c r="I182" s="1" t="s">
        <v>13868</v>
      </c>
      <c r="J182" s="1" t="s">
        <v>13868</v>
      </c>
      <c r="K182" s="2"/>
      <c r="L182" s="1">
        <v>-7.0</v>
      </c>
      <c r="M182" s="1"/>
      <c r="N182" s="1">
        <v>7.56285</v>
      </c>
      <c r="O182" s="1" t="s">
        <v>13293</v>
      </c>
      <c r="P182" s="1" t="s">
        <v>12187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323.0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13869</v>
      </c>
      <c r="I183" s="1" t="s">
        <v>13870</v>
      </c>
      <c r="J183" s="1" t="s">
        <v>13870</v>
      </c>
      <c r="K183" s="2"/>
      <c r="L183" s="1">
        <v>-9.0</v>
      </c>
      <c r="M183" s="1"/>
      <c r="N183" s="1">
        <v>5.349966666666667</v>
      </c>
      <c r="O183" s="1" t="s">
        <v>13293</v>
      </c>
      <c r="P183" s="1" t="s">
        <v>13871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195</v>
      </c>
      <c r="B184" s="1" t="s">
        <v>17</v>
      </c>
      <c r="C184" s="1">
        <v>264.0</v>
      </c>
      <c r="D184" s="1">
        <v>0.0</v>
      </c>
      <c r="E184" s="1" t="s">
        <v>13596</v>
      </c>
      <c r="F184" s="1" t="s">
        <v>19</v>
      </c>
      <c r="G184" s="1" t="s">
        <v>20</v>
      </c>
      <c r="H184" s="1" t="s">
        <v>13872</v>
      </c>
      <c r="I184" s="1" t="s">
        <v>13873</v>
      </c>
      <c r="J184" s="1" t="s">
        <v>13873</v>
      </c>
      <c r="K184" s="2"/>
      <c r="L184" s="1">
        <v>-8.0</v>
      </c>
      <c r="M184" s="1"/>
      <c r="N184" s="1">
        <v>6.596216666666667</v>
      </c>
      <c r="O184" s="1" t="s">
        <v>13293</v>
      </c>
      <c r="P184" s="1" t="s">
        <v>1056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195</v>
      </c>
      <c r="B185" s="1" t="s">
        <v>17</v>
      </c>
      <c r="C185" s="1">
        <v>264.0</v>
      </c>
      <c r="D185" s="1">
        <v>0.0</v>
      </c>
      <c r="E185" s="2"/>
      <c r="F185" s="1" t="s">
        <v>42</v>
      </c>
      <c r="G185" s="1" t="s">
        <v>20</v>
      </c>
      <c r="H185" s="1" t="s">
        <v>13874</v>
      </c>
      <c r="I185" s="1" t="s">
        <v>13875</v>
      </c>
      <c r="J185" s="1" t="s">
        <v>13875</v>
      </c>
      <c r="K185" s="2"/>
      <c r="L185" s="1">
        <v>-8.0</v>
      </c>
      <c r="M185" s="1"/>
      <c r="N185" s="1">
        <v>6.87965</v>
      </c>
      <c r="O185" s="1" t="s">
        <v>13293</v>
      </c>
      <c r="P185" s="1" t="s">
        <v>13876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3">
        <v>329.0</v>
      </c>
      <c r="D186" s="1">
        <v>0.0</v>
      </c>
      <c r="E186" s="1" t="s">
        <v>18</v>
      </c>
      <c r="F186" s="1" t="s">
        <v>19</v>
      </c>
      <c r="G186" s="1" t="s">
        <v>20</v>
      </c>
      <c r="H186" s="1" t="s">
        <v>13877</v>
      </c>
      <c r="I186" s="1" t="s">
        <v>13878</v>
      </c>
      <c r="J186" s="1" t="s">
        <v>13878</v>
      </c>
      <c r="K186" s="2"/>
      <c r="L186" s="1">
        <v>-9.0</v>
      </c>
      <c r="M186" s="1"/>
      <c r="N186" s="1">
        <v>5.9226</v>
      </c>
      <c r="O186" s="1" t="s">
        <v>13293</v>
      </c>
      <c r="P186" s="1" t="s">
        <v>13484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16</v>
      </c>
      <c r="B187" s="1" t="s">
        <v>17</v>
      </c>
      <c r="C187" s="1">
        <v>381.0</v>
      </c>
      <c r="D187" s="1">
        <v>0.0</v>
      </c>
      <c r="E187" s="1" t="s">
        <v>18</v>
      </c>
      <c r="F187" s="1" t="s">
        <v>19</v>
      </c>
      <c r="G187" s="1" t="s">
        <v>20</v>
      </c>
      <c r="H187" s="1" t="s">
        <v>13879</v>
      </c>
      <c r="I187" s="1" t="s">
        <v>13880</v>
      </c>
      <c r="J187" s="1" t="s">
        <v>13880</v>
      </c>
      <c r="K187" s="2"/>
      <c r="L187" s="1">
        <v>-9.0</v>
      </c>
      <c r="M187" s="1"/>
      <c r="N187" s="1">
        <v>5.862033333333334</v>
      </c>
      <c r="O187" s="1" t="s">
        <v>13293</v>
      </c>
      <c r="P187" s="1" t="s">
        <v>13881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195</v>
      </c>
      <c r="B188" s="1" t="s">
        <v>17</v>
      </c>
      <c r="C188" s="1">
        <v>321.0</v>
      </c>
      <c r="D188" s="1">
        <v>0.0</v>
      </c>
      <c r="E188" s="1" t="s">
        <v>2579</v>
      </c>
      <c r="F188" s="1" t="s">
        <v>19</v>
      </c>
      <c r="G188" s="1" t="s">
        <v>20</v>
      </c>
      <c r="H188" s="1" t="s">
        <v>13882</v>
      </c>
      <c r="I188" s="1" t="s">
        <v>13883</v>
      </c>
      <c r="J188" s="1" t="s">
        <v>13883</v>
      </c>
      <c r="K188" s="2"/>
      <c r="L188" s="1">
        <v>-7.0</v>
      </c>
      <c r="M188" s="1"/>
      <c r="N188" s="1">
        <v>7.328783333333333</v>
      </c>
      <c r="O188" s="1" t="s">
        <v>13293</v>
      </c>
      <c r="P188" s="1" t="s">
        <v>13884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16</v>
      </c>
      <c r="B189" s="1" t="s">
        <v>17</v>
      </c>
      <c r="C189" s="1">
        <v>346.0</v>
      </c>
      <c r="D189" s="1">
        <v>0.0</v>
      </c>
      <c r="E189" s="1" t="s">
        <v>18</v>
      </c>
      <c r="F189" s="1" t="s">
        <v>19</v>
      </c>
      <c r="G189" s="1" t="s">
        <v>20</v>
      </c>
      <c r="H189" s="1" t="s">
        <v>13885</v>
      </c>
      <c r="I189" s="1" t="s">
        <v>13886</v>
      </c>
      <c r="J189" s="1" t="s">
        <v>13886</v>
      </c>
      <c r="K189" s="2"/>
      <c r="L189" s="1">
        <v>-1.0</v>
      </c>
      <c r="M189" s="1"/>
      <c r="N189" s="1">
        <v>98.83423333333333</v>
      </c>
      <c r="O189" s="1" t="s">
        <v>13293</v>
      </c>
      <c r="P189" s="1" t="s">
        <v>13887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3">
        <v>394.0</v>
      </c>
      <c r="D190" s="1">
        <v>0.0</v>
      </c>
      <c r="E190" s="1" t="s">
        <v>18</v>
      </c>
      <c r="F190" s="1" t="s">
        <v>19</v>
      </c>
      <c r="G190" s="1" t="s">
        <v>20</v>
      </c>
      <c r="H190" s="1" t="s">
        <v>13888</v>
      </c>
      <c r="I190" s="1" t="s">
        <v>13889</v>
      </c>
      <c r="J190" s="1" t="s">
        <v>13889</v>
      </c>
      <c r="K190" s="2"/>
      <c r="L190" s="1">
        <v>-6.0</v>
      </c>
      <c r="M190" s="1"/>
      <c r="N190" s="1">
        <v>8.193816666666667</v>
      </c>
      <c r="O190" s="1" t="s">
        <v>13293</v>
      </c>
      <c r="P190" s="1" t="s">
        <v>13890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25</v>
      </c>
      <c r="B191" s="1" t="s">
        <v>17</v>
      </c>
      <c r="C191" s="3">
        <v>329.0</v>
      </c>
      <c r="D191" s="1">
        <v>0.0</v>
      </c>
      <c r="E191" s="2"/>
      <c r="F191" s="1" t="s">
        <v>19</v>
      </c>
      <c r="G191" s="1" t="s">
        <v>20</v>
      </c>
      <c r="H191" s="1" t="s">
        <v>13891</v>
      </c>
      <c r="I191" s="1" t="s">
        <v>13892</v>
      </c>
      <c r="J191" s="1" t="s">
        <v>13892</v>
      </c>
      <c r="K191" s="2"/>
      <c r="L191" s="1">
        <v>-5.0</v>
      </c>
      <c r="M191" s="1"/>
      <c r="N191" s="1">
        <v>9.286033333333334</v>
      </c>
      <c r="O191" s="1" t="s">
        <v>13293</v>
      </c>
      <c r="P191" s="1" t="s">
        <v>13893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99</v>
      </c>
      <c r="B192" s="1" t="s">
        <v>17</v>
      </c>
      <c r="C192" s="1">
        <v>49.0</v>
      </c>
      <c r="D192" s="1">
        <v>0.0</v>
      </c>
      <c r="E192" s="2"/>
      <c r="F192" s="1" t="s">
        <v>42</v>
      </c>
      <c r="G192" s="1" t="s">
        <v>26</v>
      </c>
      <c r="H192" s="1" t="s">
        <v>13894</v>
      </c>
      <c r="I192" s="1" t="s">
        <v>13895</v>
      </c>
      <c r="J192" s="1" t="s">
        <v>13895</v>
      </c>
      <c r="K192" s="2"/>
      <c r="L192" s="1">
        <v>-4.0</v>
      </c>
      <c r="M192" s="1"/>
      <c r="N192" s="1">
        <v>0.3289</v>
      </c>
      <c r="O192" s="1" t="s">
        <v>102</v>
      </c>
      <c r="P192" s="1" t="s">
        <v>13896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30</v>
      </c>
      <c r="B193" s="1" t="s">
        <v>17</v>
      </c>
      <c r="C193" s="1">
        <v>247.0</v>
      </c>
      <c r="D193" s="1">
        <v>62.0</v>
      </c>
      <c r="E193" s="2"/>
      <c r="F193" s="1" t="s">
        <v>42</v>
      </c>
      <c r="G193" s="1" t="s">
        <v>26</v>
      </c>
      <c r="H193" s="1" t="s">
        <v>13897</v>
      </c>
      <c r="I193" s="1" t="s">
        <v>13898</v>
      </c>
      <c r="J193" s="1" t="s">
        <v>13898</v>
      </c>
      <c r="K193" s="2"/>
      <c r="L193" s="1">
        <v>-14.0</v>
      </c>
      <c r="M193" s="1"/>
      <c r="N193" s="1">
        <v>5.4919</v>
      </c>
      <c r="O193" s="1" t="s">
        <v>4298</v>
      </c>
      <c r="P193" s="1" t="s">
        <v>4906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329.0</v>
      </c>
      <c r="D194" s="1">
        <v>0.0</v>
      </c>
      <c r="E194" s="1" t="s">
        <v>18</v>
      </c>
      <c r="F194" s="1" t="s">
        <v>19</v>
      </c>
      <c r="G194" s="1" t="s">
        <v>20</v>
      </c>
      <c r="H194" s="1" t="s">
        <v>13899</v>
      </c>
      <c r="I194" s="1" t="s">
        <v>13900</v>
      </c>
      <c r="J194" s="1" t="s">
        <v>13900</v>
      </c>
      <c r="K194" s="2"/>
      <c r="L194" s="1">
        <v>-7.0</v>
      </c>
      <c r="M194" s="1"/>
      <c r="N194" s="1">
        <v>7.574666666666666</v>
      </c>
      <c r="O194" s="1" t="s">
        <v>13293</v>
      </c>
      <c r="P194" s="1" t="s">
        <v>13501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99</v>
      </c>
      <c r="B195" s="1" t="s">
        <v>17</v>
      </c>
      <c r="C195" s="3">
        <v>249.0</v>
      </c>
      <c r="D195" s="1">
        <v>0.0</v>
      </c>
      <c r="E195" s="2"/>
      <c r="F195" s="1" t="s">
        <v>42</v>
      </c>
      <c r="G195" s="1" t="s">
        <v>26</v>
      </c>
      <c r="H195" s="1" t="s">
        <v>13901</v>
      </c>
      <c r="I195" s="1" t="s">
        <v>13902</v>
      </c>
      <c r="J195" s="1" t="s">
        <v>13902</v>
      </c>
      <c r="K195" s="2"/>
      <c r="L195" s="1">
        <v>1.0</v>
      </c>
      <c r="M195" s="1"/>
      <c r="N195" s="1">
        <v>6.1124833333333335</v>
      </c>
      <c r="O195" s="1" t="s">
        <v>102</v>
      </c>
      <c r="P195" s="1" t="s">
        <v>13903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1">
        <v>294.0</v>
      </c>
      <c r="D196" s="1">
        <v>0.0</v>
      </c>
      <c r="E196" s="1" t="s">
        <v>18</v>
      </c>
      <c r="F196" s="1" t="s">
        <v>19</v>
      </c>
      <c r="G196" s="1" t="s">
        <v>20</v>
      </c>
      <c r="H196" s="1" t="s">
        <v>13904</v>
      </c>
      <c r="I196" s="1" t="s">
        <v>13905</v>
      </c>
      <c r="J196" s="1" t="s">
        <v>13905</v>
      </c>
      <c r="K196" s="2"/>
      <c r="L196" s="1">
        <v>-8.0</v>
      </c>
      <c r="M196" s="1"/>
      <c r="N196" s="1">
        <v>6.13895</v>
      </c>
      <c r="O196" s="1" t="s">
        <v>13293</v>
      </c>
      <c r="P196" s="1" t="s">
        <v>13906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195</v>
      </c>
      <c r="B197" s="1" t="s">
        <v>17</v>
      </c>
      <c r="C197" s="1">
        <v>707.0</v>
      </c>
      <c r="D197" s="1">
        <v>0.0</v>
      </c>
      <c r="E197" s="1" t="s">
        <v>7476</v>
      </c>
      <c r="F197" s="1" t="s">
        <v>19</v>
      </c>
      <c r="G197" s="1" t="s">
        <v>20</v>
      </c>
      <c r="H197" s="1" t="s">
        <v>13907</v>
      </c>
      <c r="I197" s="1" t="s">
        <v>13908</v>
      </c>
      <c r="J197" s="1" t="s">
        <v>13908</v>
      </c>
      <c r="K197" s="2"/>
      <c r="L197" s="1">
        <v>-11.0</v>
      </c>
      <c r="M197" s="1"/>
      <c r="N197" s="1">
        <v>8.068266666666666</v>
      </c>
      <c r="O197" s="1" t="s">
        <v>13293</v>
      </c>
      <c r="P197" s="1" t="s">
        <v>13909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25</v>
      </c>
      <c r="B198" s="1" t="s">
        <v>17</v>
      </c>
      <c r="C198" s="3">
        <v>498.0</v>
      </c>
      <c r="D198" s="1">
        <v>0.0</v>
      </c>
      <c r="E198" s="2"/>
      <c r="F198" s="1" t="s">
        <v>19</v>
      </c>
      <c r="G198" s="1" t="s">
        <v>20</v>
      </c>
      <c r="H198" s="1" t="s">
        <v>13910</v>
      </c>
      <c r="I198" s="1" t="s">
        <v>13911</v>
      </c>
      <c r="J198" s="1" t="s">
        <v>13911</v>
      </c>
      <c r="K198" s="2"/>
      <c r="L198" s="1">
        <v>1.0</v>
      </c>
      <c r="M198" s="1"/>
      <c r="N198" s="1">
        <v>16.486416666666667</v>
      </c>
      <c r="O198" s="1" t="s">
        <v>13293</v>
      </c>
      <c r="P198" s="1" t="s">
        <v>13912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195</v>
      </c>
      <c r="B199" s="1" t="s">
        <v>17</v>
      </c>
      <c r="C199" s="3">
        <v>364.0</v>
      </c>
      <c r="D199" s="1">
        <v>0.0</v>
      </c>
      <c r="E199" s="1" t="s">
        <v>9050</v>
      </c>
      <c r="F199" s="1" t="s">
        <v>19</v>
      </c>
      <c r="G199" s="1" t="s">
        <v>20</v>
      </c>
      <c r="H199" s="1" t="s">
        <v>13913</v>
      </c>
      <c r="I199" s="1" t="s">
        <v>13914</v>
      </c>
      <c r="J199" s="1" t="s">
        <v>13914</v>
      </c>
      <c r="K199" s="2"/>
      <c r="L199" s="1">
        <v>-1.0</v>
      </c>
      <c r="M199" s="1"/>
      <c r="N199" s="1">
        <v>13.797333333333333</v>
      </c>
      <c r="O199" s="1" t="s">
        <v>13293</v>
      </c>
      <c r="P199" s="1" t="s">
        <v>13915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434.0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13916</v>
      </c>
      <c r="I200" s="1" t="s">
        <v>13917</v>
      </c>
      <c r="J200" s="1" t="s">
        <v>13917</v>
      </c>
      <c r="K200" s="2"/>
      <c r="L200" s="1">
        <v>-1.0</v>
      </c>
      <c r="M200" s="1"/>
      <c r="N200" s="1">
        <v>13.65835</v>
      </c>
      <c r="O200" s="1" t="s">
        <v>13293</v>
      </c>
      <c r="P200" s="1" t="s">
        <v>13918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323.0</v>
      </c>
      <c r="D201" s="1">
        <v>0.0</v>
      </c>
      <c r="E201" s="1" t="s">
        <v>18</v>
      </c>
      <c r="F201" s="1" t="s">
        <v>19</v>
      </c>
      <c r="G201" s="1" t="s">
        <v>20</v>
      </c>
      <c r="H201" s="1" t="s">
        <v>13919</v>
      </c>
      <c r="I201" s="1" t="s">
        <v>13920</v>
      </c>
      <c r="J201" s="1" t="s">
        <v>13920</v>
      </c>
      <c r="K201" s="2"/>
      <c r="L201" s="1">
        <v>0.0</v>
      </c>
      <c r="M201" s="1"/>
      <c r="N201" s="1">
        <v>15.632483333333333</v>
      </c>
      <c r="O201" s="1" t="s">
        <v>13293</v>
      </c>
      <c r="P201" s="1" t="s">
        <v>13921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3">
        <v>1132.0</v>
      </c>
      <c r="D202" s="1">
        <v>0.0</v>
      </c>
      <c r="E202" s="1" t="s">
        <v>18</v>
      </c>
      <c r="F202" s="1" t="s">
        <v>19</v>
      </c>
      <c r="G202" s="1" t="s">
        <v>20</v>
      </c>
      <c r="H202" s="1" t="s">
        <v>13922</v>
      </c>
      <c r="I202" s="1" t="s">
        <v>13923</v>
      </c>
      <c r="J202" s="1" t="s">
        <v>13923</v>
      </c>
      <c r="K202" s="2"/>
      <c r="L202" s="1">
        <v>0.0</v>
      </c>
      <c r="M202" s="1"/>
      <c r="N202" s="1">
        <v>19.1832</v>
      </c>
      <c r="O202" s="1" t="s">
        <v>13293</v>
      </c>
      <c r="P202" s="1" t="s">
        <v>13924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16</v>
      </c>
      <c r="B203" s="1" t="s">
        <v>17</v>
      </c>
      <c r="C203" s="1">
        <v>329.0</v>
      </c>
      <c r="D203" s="1">
        <v>0.0</v>
      </c>
      <c r="E203" s="1" t="s">
        <v>18</v>
      </c>
      <c r="F203" s="1" t="s">
        <v>19</v>
      </c>
      <c r="G203" s="1" t="s">
        <v>20</v>
      </c>
      <c r="H203" s="1" t="s">
        <v>13925</v>
      </c>
      <c r="I203" s="1" t="s">
        <v>13926</v>
      </c>
      <c r="J203" s="1" t="s">
        <v>13926</v>
      </c>
      <c r="K203" s="2"/>
      <c r="L203" s="1">
        <v>1.0</v>
      </c>
      <c r="M203" s="1"/>
      <c r="N203" s="1">
        <v>26.194933333333335</v>
      </c>
      <c r="O203" s="1" t="s">
        <v>13293</v>
      </c>
      <c r="P203" s="1" t="s">
        <v>13331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1">
        <v>1974.0</v>
      </c>
      <c r="D204" s="1">
        <v>0.0</v>
      </c>
      <c r="E204" s="1" t="s">
        <v>18</v>
      </c>
      <c r="F204" s="1" t="s">
        <v>19</v>
      </c>
      <c r="G204" s="1" t="s">
        <v>20</v>
      </c>
      <c r="H204" s="1" t="s">
        <v>13927</v>
      </c>
      <c r="I204" s="1" t="s">
        <v>13928</v>
      </c>
      <c r="J204" s="1" t="s">
        <v>13928</v>
      </c>
      <c r="K204" s="2"/>
      <c r="L204" s="1">
        <v>-1.0</v>
      </c>
      <c r="M204" s="1"/>
      <c r="N204" s="1">
        <v>18.7331</v>
      </c>
      <c r="O204" s="1" t="s">
        <v>13293</v>
      </c>
      <c r="P204" s="1" t="s">
        <v>13929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195</v>
      </c>
      <c r="B205" s="1" t="s">
        <v>17</v>
      </c>
      <c r="C205" s="1">
        <v>593.0</v>
      </c>
      <c r="D205" s="1">
        <v>0.0</v>
      </c>
      <c r="E205" s="1" t="s">
        <v>13930</v>
      </c>
      <c r="F205" s="1" t="s">
        <v>19</v>
      </c>
      <c r="G205" s="1" t="s">
        <v>20</v>
      </c>
      <c r="H205" s="1" t="s">
        <v>13931</v>
      </c>
      <c r="I205" s="1" t="s">
        <v>13932</v>
      </c>
      <c r="J205" s="1" t="s">
        <v>13932</v>
      </c>
      <c r="K205" s="2"/>
      <c r="L205" s="1">
        <v>-8.0</v>
      </c>
      <c r="M205" s="1"/>
      <c r="N205" s="1">
        <v>11.7917</v>
      </c>
      <c r="O205" s="1" t="s">
        <v>13293</v>
      </c>
      <c r="P205" s="1" t="s">
        <v>13933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488.0</v>
      </c>
      <c r="D206" s="1">
        <v>0.0</v>
      </c>
      <c r="E206" s="1" t="s">
        <v>18</v>
      </c>
      <c r="F206" s="1" t="s">
        <v>19</v>
      </c>
      <c r="G206" s="1" t="s">
        <v>20</v>
      </c>
      <c r="H206" s="1" t="s">
        <v>13934</v>
      </c>
      <c r="I206" s="1" t="s">
        <v>13935</v>
      </c>
      <c r="J206" s="1" t="s">
        <v>13935</v>
      </c>
      <c r="K206" s="2"/>
      <c r="L206" s="1">
        <v>-8.0</v>
      </c>
      <c r="M206" s="1"/>
      <c r="N206" s="1">
        <v>9.440266666666666</v>
      </c>
      <c r="O206" s="1" t="s">
        <v>13293</v>
      </c>
      <c r="P206" s="1" t="s">
        <v>13936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351.0</v>
      </c>
      <c r="D207" s="1">
        <v>0.0</v>
      </c>
      <c r="E207" s="1" t="s">
        <v>18</v>
      </c>
      <c r="F207" s="1" t="s">
        <v>19</v>
      </c>
      <c r="G207" s="1" t="s">
        <v>20</v>
      </c>
      <c r="H207" s="1" t="s">
        <v>13937</v>
      </c>
      <c r="I207" s="1" t="s">
        <v>13938</v>
      </c>
      <c r="J207" s="1" t="s">
        <v>13938</v>
      </c>
      <c r="K207" s="2"/>
      <c r="L207" s="1">
        <v>-17.0</v>
      </c>
      <c r="M207" s="1"/>
      <c r="N207" s="1">
        <v>6.0476833333333335</v>
      </c>
      <c r="O207" s="1" t="s">
        <v>13293</v>
      </c>
      <c r="P207" s="1" t="s">
        <v>13939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1">
        <v>94.0</v>
      </c>
      <c r="D208" s="1">
        <v>0.0</v>
      </c>
      <c r="E208" s="1" t="s">
        <v>18</v>
      </c>
      <c r="F208" s="1" t="s">
        <v>19</v>
      </c>
      <c r="G208" s="1" t="s">
        <v>20</v>
      </c>
      <c r="H208" s="1" t="s">
        <v>13940</v>
      </c>
      <c r="I208" s="1" t="s">
        <v>13941</v>
      </c>
      <c r="J208" s="1" t="s">
        <v>13941</v>
      </c>
      <c r="K208" s="2"/>
      <c r="L208" s="1">
        <v>-7.0</v>
      </c>
      <c r="M208" s="1"/>
      <c r="N208" s="1">
        <v>7.7714</v>
      </c>
      <c r="O208" s="1" t="s">
        <v>13293</v>
      </c>
      <c r="P208" s="1" t="s">
        <v>13942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195</v>
      </c>
      <c r="B209" s="1" t="s">
        <v>17</v>
      </c>
      <c r="C209" s="1">
        <v>425.0</v>
      </c>
      <c r="D209" s="1">
        <v>0.0</v>
      </c>
      <c r="E209" s="1" t="s">
        <v>429</v>
      </c>
      <c r="F209" s="1" t="s">
        <v>19</v>
      </c>
      <c r="G209" s="1" t="s">
        <v>20</v>
      </c>
      <c r="H209" s="1" t="s">
        <v>13943</v>
      </c>
      <c r="I209" s="1" t="s">
        <v>13944</v>
      </c>
      <c r="J209" s="1" t="s">
        <v>13944</v>
      </c>
      <c r="K209" s="2"/>
      <c r="L209" s="1">
        <v>-5.0</v>
      </c>
      <c r="M209" s="1"/>
      <c r="N209" s="1">
        <v>9.162266666666667</v>
      </c>
      <c r="O209" s="1" t="s">
        <v>13293</v>
      </c>
      <c r="P209" s="1" t="s">
        <v>13945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17</v>
      </c>
      <c r="C210" s="1">
        <v>429.0</v>
      </c>
      <c r="D210" s="1">
        <v>0.0</v>
      </c>
      <c r="E210" s="1" t="s">
        <v>18</v>
      </c>
      <c r="F210" s="1" t="s">
        <v>19</v>
      </c>
      <c r="G210" s="1" t="s">
        <v>20</v>
      </c>
      <c r="H210" s="1" t="s">
        <v>13946</v>
      </c>
      <c r="I210" s="1" t="s">
        <v>13947</v>
      </c>
      <c r="J210" s="1" t="s">
        <v>13947</v>
      </c>
      <c r="K210" s="2"/>
      <c r="L210" s="1">
        <v>-3.0</v>
      </c>
      <c r="M210" s="1"/>
      <c r="N210" s="1">
        <v>13.2526</v>
      </c>
      <c r="O210" s="1" t="s">
        <v>13293</v>
      </c>
      <c r="P210" s="1" t="s">
        <v>13948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25</v>
      </c>
      <c r="B211" s="1" t="s">
        <v>17</v>
      </c>
      <c r="C211" s="1">
        <v>368.0</v>
      </c>
      <c r="D211" s="1">
        <v>0.0</v>
      </c>
      <c r="E211" s="2"/>
      <c r="F211" s="1" t="s">
        <v>19</v>
      </c>
      <c r="G211" s="1" t="s">
        <v>20</v>
      </c>
      <c r="H211" s="1" t="s">
        <v>13949</v>
      </c>
      <c r="I211" s="1" t="s">
        <v>13950</v>
      </c>
      <c r="J211" s="1" t="s">
        <v>13950</v>
      </c>
      <c r="K211" s="2"/>
      <c r="L211" s="1">
        <v>-5.0</v>
      </c>
      <c r="M211" s="1"/>
      <c r="N211" s="1">
        <v>9.758316666666667</v>
      </c>
      <c r="O211" s="1" t="s">
        <v>13293</v>
      </c>
      <c r="P211" s="1" t="s">
        <v>13951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1">
        <v>329.0</v>
      </c>
      <c r="D212" s="1">
        <v>0.0</v>
      </c>
      <c r="E212" s="1" t="s">
        <v>18</v>
      </c>
      <c r="F212" s="1" t="s">
        <v>19</v>
      </c>
      <c r="G212" s="1" t="s">
        <v>20</v>
      </c>
      <c r="H212" s="1" t="s">
        <v>13952</v>
      </c>
      <c r="I212" s="1" t="s">
        <v>13953</v>
      </c>
      <c r="J212" s="1" t="s">
        <v>13953</v>
      </c>
      <c r="K212" s="2"/>
      <c r="L212" s="1">
        <v>-4.0</v>
      </c>
      <c r="M212" s="1"/>
      <c r="N212" s="1">
        <v>10.195616666666666</v>
      </c>
      <c r="O212" s="1" t="s">
        <v>13293</v>
      </c>
      <c r="P212" s="1" t="s">
        <v>13954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99</v>
      </c>
      <c r="B213" s="1" t="s">
        <v>17</v>
      </c>
      <c r="C213" s="1">
        <v>357.0</v>
      </c>
      <c r="D213" s="1">
        <v>0.0</v>
      </c>
      <c r="E213" s="2"/>
      <c r="F213" s="1" t="s">
        <v>42</v>
      </c>
      <c r="G213" s="1" t="s">
        <v>26</v>
      </c>
      <c r="H213" s="1" t="s">
        <v>13955</v>
      </c>
      <c r="I213" s="1" t="s">
        <v>13956</v>
      </c>
      <c r="J213" s="1" t="s">
        <v>13956</v>
      </c>
      <c r="K213" s="2"/>
      <c r="L213" s="1">
        <v>1.0</v>
      </c>
      <c r="M213" s="1"/>
      <c r="N213" s="1">
        <v>6.285383333333334</v>
      </c>
      <c r="O213" s="1" t="s">
        <v>102</v>
      </c>
      <c r="P213" s="1" t="s">
        <v>13957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1">
        <v>324.0</v>
      </c>
      <c r="D214" s="1">
        <v>0.0</v>
      </c>
      <c r="E214" s="1" t="s">
        <v>18</v>
      </c>
      <c r="F214" s="1" t="s">
        <v>19</v>
      </c>
      <c r="G214" s="1" t="s">
        <v>20</v>
      </c>
      <c r="H214" s="1" t="s">
        <v>13958</v>
      </c>
      <c r="I214" s="1" t="s">
        <v>13959</v>
      </c>
      <c r="J214" s="1" t="s">
        <v>13960</v>
      </c>
      <c r="K214" s="2"/>
      <c r="L214" s="1">
        <v>-6.0</v>
      </c>
      <c r="M214" s="1"/>
      <c r="N214" s="1">
        <v>8.885966666666667</v>
      </c>
      <c r="O214" s="1" t="s">
        <v>13293</v>
      </c>
      <c r="P214" s="1" t="s">
        <v>13961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30</v>
      </c>
      <c r="B215" s="1" t="s">
        <v>17</v>
      </c>
      <c r="C215" s="3">
        <v>693.0</v>
      </c>
      <c r="D215" s="1">
        <v>0.0</v>
      </c>
      <c r="E215" s="1" t="s">
        <v>13962</v>
      </c>
      <c r="F215" s="1" t="s">
        <v>32</v>
      </c>
      <c r="G215" s="1" t="s">
        <v>20</v>
      </c>
      <c r="H215" s="1" t="s">
        <v>13963</v>
      </c>
      <c r="I215" s="1" t="s">
        <v>13964</v>
      </c>
      <c r="J215" s="1" t="s">
        <v>13965</v>
      </c>
      <c r="K215" s="1" t="s">
        <v>13966</v>
      </c>
      <c r="L215" s="1">
        <v>-5.0</v>
      </c>
      <c r="M215" s="1">
        <v>0.010083333333333333</v>
      </c>
      <c r="N215" s="1">
        <v>13.577233333333334</v>
      </c>
      <c r="O215" s="1" t="s">
        <v>4298</v>
      </c>
      <c r="P215" s="1" t="s">
        <v>13967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25</v>
      </c>
      <c r="B216" s="1" t="s">
        <v>17</v>
      </c>
      <c r="C216" s="3">
        <v>672.0</v>
      </c>
      <c r="D216" s="1">
        <v>0.0</v>
      </c>
      <c r="E216" s="2"/>
      <c r="F216" s="1" t="s">
        <v>19</v>
      </c>
      <c r="G216" s="1" t="s">
        <v>20</v>
      </c>
      <c r="H216" s="1" t="s">
        <v>13968</v>
      </c>
      <c r="I216" s="1" t="s">
        <v>13969</v>
      </c>
      <c r="J216" s="1" t="s">
        <v>13969</v>
      </c>
      <c r="K216" s="2"/>
      <c r="L216" s="1">
        <v>-7.0</v>
      </c>
      <c r="M216" s="1"/>
      <c r="N216" s="1">
        <v>12.412983333333333</v>
      </c>
      <c r="O216" s="1" t="s">
        <v>13293</v>
      </c>
      <c r="P216" s="1" t="s">
        <v>13970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17</v>
      </c>
      <c r="C217" s="3">
        <v>289.0</v>
      </c>
      <c r="D217" s="1">
        <v>0.0</v>
      </c>
      <c r="E217" s="1" t="s">
        <v>18</v>
      </c>
      <c r="F217" s="1" t="s">
        <v>19</v>
      </c>
      <c r="G217" s="1" t="s">
        <v>20</v>
      </c>
      <c r="H217" s="1" t="s">
        <v>13971</v>
      </c>
      <c r="I217" s="1" t="s">
        <v>13972</v>
      </c>
      <c r="J217" s="1" t="s">
        <v>13972</v>
      </c>
      <c r="K217" s="2"/>
      <c r="L217" s="1">
        <v>-10.0</v>
      </c>
      <c r="M217" s="1"/>
      <c r="N217" s="1">
        <v>5.535866666666666</v>
      </c>
      <c r="O217" s="1" t="s">
        <v>13293</v>
      </c>
      <c r="P217" s="1" t="s">
        <v>13579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99</v>
      </c>
      <c r="B218" s="1" t="s">
        <v>17</v>
      </c>
      <c r="C218" s="1">
        <v>234.0</v>
      </c>
      <c r="D218" s="1">
        <v>0.0</v>
      </c>
      <c r="E218" s="2"/>
      <c r="F218" s="1" t="s">
        <v>42</v>
      </c>
      <c r="G218" s="1" t="s">
        <v>26</v>
      </c>
      <c r="H218" s="1" t="s">
        <v>13973</v>
      </c>
      <c r="I218" s="1" t="s">
        <v>13974</v>
      </c>
      <c r="J218" s="1" t="s">
        <v>13974</v>
      </c>
      <c r="K218" s="2"/>
      <c r="L218" s="1">
        <v>0.0</v>
      </c>
      <c r="M218" s="1"/>
      <c r="N218" s="1">
        <v>5.010766666666667</v>
      </c>
      <c r="O218" s="1" t="s">
        <v>102</v>
      </c>
      <c r="P218" s="1" t="s">
        <v>13975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17</v>
      </c>
      <c r="C219" s="1">
        <v>229.0</v>
      </c>
      <c r="D219" s="1">
        <v>0.0</v>
      </c>
      <c r="E219" s="1" t="s">
        <v>13962</v>
      </c>
      <c r="F219" s="1" t="s">
        <v>32</v>
      </c>
      <c r="G219" s="1" t="s">
        <v>20</v>
      </c>
      <c r="H219" s="1" t="s">
        <v>13976</v>
      </c>
      <c r="I219" s="1" t="s">
        <v>13977</v>
      </c>
      <c r="J219" s="1" t="s">
        <v>13978</v>
      </c>
      <c r="K219" s="1" t="s">
        <v>13979</v>
      </c>
      <c r="L219" s="1">
        <v>5.0</v>
      </c>
      <c r="M219" s="1">
        <v>0.010283333333333334</v>
      </c>
      <c r="N219" s="1">
        <v>23.32295</v>
      </c>
      <c r="O219" s="1" t="s">
        <v>4298</v>
      </c>
      <c r="P219" s="1" t="s">
        <v>13980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99</v>
      </c>
      <c r="B220" s="1" t="s">
        <v>17</v>
      </c>
      <c r="C220" s="1">
        <v>249.0</v>
      </c>
      <c r="D220" s="1">
        <v>0.0</v>
      </c>
      <c r="E220" s="2"/>
      <c r="F220" s="1" t="s">
        <v>42</v>
      </c>
      <c r="G220" s="1" t="s">
        <v>26</v>
      </c>
      <c r="H220" s="1" t="s">
        <v>13981</v>
      </c>
      <c r="I220" s="1" t="s">
        <v>13982</v>
      </c>
      <c r="J220" s="1" t="s">
        <v>13982</v>
      </c>
      <c r="K220" s="2"/>
      <c r="L220" s="1">
        <v>0.0</v>
      </c>
      <c r="M220" s="1"/>
      <c r="N220" s="1">
        <v>5.848566666666667</v>
      </c>
      <c r="O220" s="1" t="s">
        <v>102</v>
      </c>
      <c r="P220" s="1" t="s">
        <v>13983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294.0</v>
      </c>
      <c r="D221" s="1">
        <v>0.0</v>
      </c>
      <c r="E221" s="1" t="s">
        <v>18</v>
      </c>
      <c r="F221" s="1" t="s">
        <v>19</v>
      </c>
      <c r="G221" s="1" t="s">
        <v>20</v>
      </c>
      <c r="H221" s="1" t="s">
        <v>13984</v>
      </c>
      <c r="I221" s="1" t="s">
        <v>13985</v>
      </c>
      <c r="J221" s="1" t="s">
        <v>13985</v>
      </c>
      <c r="K221" s="2"/>
      <c r="L221" s="1">
        <v>-4.0</v>
      </c>
      <c r="M221" s="1"/>
      <c r="N221" s="1">
        <v>10.603516666666666</v>
      </c>
      <c r="O221" s="1" t="s">
        <v>13293</v>
      </c>
      <c r="P221" s="1" t="s">
        <v>13986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3">
        <v>523.0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13987</v>
      </c>
      <c r="I222" s="1" t="s">
        <v>13988</v>
      </c>
      <c r="J222" s="1" t="s">
        <v>13988</v>
      </c>
      <c r="K222" s="2"/>
      <c r="L222" s="1">
        <v>-4.0</v>
      </c>
      <c r="M222" s="1"/>
      <c r="N222" s="1">
        <v>15.127433333333334</v>
      </c>
      <c r="O222" s="1" t="s">
        <v>13293</v>
      </c>
      <c r="P222" s="1" t="s">
        <v>13989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25</v>
      </c>
      <c r="B223" s="1" t="s">
        <v>17</v>
      </c>
      <c r="C223" s="3">
        <v>321.0</v>
      </c>
      <c r="D223" s="1">
        <v>0.0</v>
      </c>
      <c r="E223" s="2"/>
      <c r="F223" s="1" t="s">
        <v>19</v>
      </c>
      <c r="G223" s="1" t="s">
        <v>20</v>
      </c>
      <c r="H223" s="1" t="s">
        <v>13990</v>
      </c>
      <c r="I223" s="1" t="s">
        <v>13991</v>
      </c>
      <c r="J223" s="1" t="s">
        <v>13991</v>
      </c>
      <c r="K223" s="2"/>
      <c r="L223" s="1">
        <v>-5.0</v>
      </c>
      <c r="M223" s="1"/>
      <c r="N223" s="1">
        <v>9.868433333333334</v>
      </c>
      <c r="O223" s="1" t="s">
        <v>13293</v>
      </c>
      <c r="P223" s="1" t="s">
        <v>13992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1" t="s">
        <v>17</v>
      </c>
      <c r="C224" s="1">
        <v>518.0</v>
      </c>
      <c r="D224" s="1">
        <v>0.0</v>
      </c>
      <c r="E224" s="1" t="s">
        <v>13962</v>
      </c>
      <c r="F224" s="1" t="s">
        <v>32</v>
      </c>
      <c r="G224" s="1" t="s">
        <v>20</v>
      </c>
      <c r="H224" s="1" t="s">
        <v>13993</v>
      </c>
      <c r="I224" s="1" t="s">
        <v>13994</v>
      </c>
      <c r="J224" s="1" t="s">
        <v>13995</v>
      </c>
      <c r="K224" s="1" t="s">
        <v>13996</v>
      </c>
      <c r="L224" s="1">
        <v>1.0</v>
      </c>
      <c r="M224" s="1">
        <v>0.014033333333333333</v>
      </c>
      <c r="N224" s="1">
        <v>9.223716666666666</v>
      </c>
      <c r="O224" s="1" t="s">
        <v>4298</v>
      </c>
      <c r="P224" s="1" t="s">
        <v>13997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458.0</v>
      </c>
      <c r="D225" s="1">
        <v>0.0</v>
      </c>
      <c r="E225" s="1" t="s">
        <v>18</v>
      </c>
      <c r="F225" s="1" t="s">
        <v>19</v>
      </c>
      <c r="G225" s="1" t="s">
        <v>20</v>
      </c>
      <c r="H225" s="1" t="s">
        <v>13998</v>
      </c>
      <c r="I225" s="1" t="s">
        <v>13999</v>
      </c>
      <c r="J225" s="1" t="s">
        <v>13999</v>
      </c>
      <c r="K225" s="2"/>
      <c r="L225" s="1">
        <v>-6.0</v>
      </c>
      <c r="M225" s="1"/>
      <c r="N225" s="1">
        <v>8.30595</v>
      </c>
      <c r="O225" s="1" t="s">
        <v>13293</v>
      </c>
      <c r="P225" s="1" t="s">
        <v>14000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195</v>
      </c>
      <c r="B226" s="1" t="s">
        <v>17</v>
      </c>
      <c r="C226" s="3">
        <v>624.0</v>
      </c>
      <c r="D226" s="1">
        <v>0.0</v>
      </c>
      <c r="E226" s="1" t="s">
        <v>14001</v>
      </c>
      <c r="F226" s="1" t="s">
        <v>19</v>
      </c>
      <c r="G226" s="1" t="s">
        <v>20</v>
      </c>
      <c r="H226" s="1" t="s">
        <v>14002</v>
      </c>
      <c r="I226" s="1" t="s">
        <v>14003</v>
      </c>
      <c r="J226" s="1" t="s">
        <v>14003</v>
      </c>
      <c r="K226" s="2"/>
      <c r="L226" s="1">
        <v>-9.0</v>
      </c>
      <c r="M226" s="1"/>
      <c r="N226" s="1">
        <v>10.019316666666667</v>
      </c>
      <c r="O226" s="1" t="s">
        <v>13293</v>
      </c>
      <c r="P226" s="1" t="s">
        <v>14004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30</v>
      </c>
      <c r="B227" s="1" t="s">
        <v>17</v>
      </c>
      <c r="C227" s="1">
        <v>253.0</v>
      </c>
      <c r="D227" s="1">
        <v>53.0</v>
      </c>
      <c r="E227" s="2"/>
      <c r="F227" s="1" t="s">
        <v>42</v>
      </c>
      <c r="G227" s="1" t="s">
        <v>26</v>
      </c>
      <c r="H227" s="1" t="s">
        <v>14005</v>
      </c>
      <c r="I227" s="1" t="s">
        <v>14006</v>
      </c>
      <c r="J227" s="1" t="s">
        <v>14006</v>
      </c>
      <c r="K227" s="2"/>
      <c r="L227" s="1">
        <v>-11.0</v>
      </c>
      <c r="M227" s="1"/>
      <c r="N227" s="1">
        <v>8.62885</v>
      </c>
      <c r="O227" s="1" t="s">
        <v>4298</v>
      </c>
      <c r="P227" s="1" t="s">
        <v>14007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30</v>
      </c>
      <c r="B228" s="1" t="s">
        <v>17</v>
      </c>
      <c r="C228" s="1">
        <v>698.0</v>
      </c>
      <c r="D228" s="1">
        <v>0.0</v>
      </c>
      <c r="E228" s="1" t="s">
        <v>13962</v>
      </c>
      <c r="F228" s="1" t="s">
        <v>32</v>
      </c>
      <c r="G228" s="1" t="s">
        <v>20</v>
      </c>
      <c r="H228" s="1" t="s">
        <v>14008</v>
      </c>
      <c r="I228" s="1" t="s">
        <v>14009</v>
      </c>
      <c r="J228" s="1" t="s">
        <v>14010</v>
      </c>
      <c r="K228" s="1" t="s">
        <v>14011</v>
      </c>
      <c r="L228" s="1">
        <v>-18.0</v>
      </c>
      <c r="M228" s="1">
        <v>0.017666666666666667</v>
      </c>
      <c r="N228" s="1">
        <v>7.0551</v>
      </c>
      <c r="O228" s="1" t="s">
        <v>4298</v>
      </c>
      <c r="P228" s="1" t="s">
        <v>14012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364.0</v>
      </c>
      <c r="D229" s="1">
        <v>0.0</v>
      </c>
      <c r="E229" s="1" t="s">
        <v>18</v>
      </c>
      <c r="F229" s="1" t="s">
        <v>19</v>
      </c>
      <c r="G229" s="1" t="s">
        <v>20</v>
      </c>
      <c r="H229" s="1" t="s">
        <v>14013</v>
      </c>
      <c r="I229" s="1" t="s">
        <v>14014</v>
      </c>
      <c r="J229" s="1" t="s">
        <v>14014</v>
      </c>
      <c r="K229" s="2"/>
      <c r="L229" s="1">
        <v>-13.0</v>
      </c>
      <c r="M229" s="1"/>
      <c r="N229" s="1">
        <v>7.957633333333333</v>
      </c>
      <c r="O229" s="1" t="s">
        <v>13293</v>
      </c>
      <c r="P229" s="1" t="s">
        <v>14015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30</v>
      </c>
      <c r="B230" s="1" t="s">
        <v>17</v>
      </c>
      <c r="C230" s="1">
        <v>767.0</v>
      </c>
      <c r="D230" s="1">
        <v>0.0</v>
      </c>
      <c r="E230" s="1" t="s">
        <v>13962</v>
      </c>
      <c r="F230" s="1" t="s">
        <v>32</v>
      </c>
      <c r="G230" s="1" t="s">
        <v>20</v>
      </c>
      <c r="H230" s="1" t="s">
        <v>14016</v>
      </c>
      <c r="I230" s="1" t="s">
        <v>14017</v>
      </c>
      <c r="J230" s="1" t="s">
        <v>14018</v>
      </c>
      <c r="K230" s="1" t="s">
        <v>14019</v>
      </c>
      <c r="L230" s="1">
        <v>5.0</v>
      </c>
      <c r="M230" s="1">
        <v>0.05755</v>
      </c>
      <c r="N230" s="1">
        <v>12.256383333333334</v>
      </c>
      <c r="O230" s="1" t="s">
        <v>4298</v>
      </c>
      <c r="P230" s="1" t="s">
        <v>14020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99</v>
      </c>
      <c r="B231" s="1" t="s">
        <v>17</v>
      </c>
      <c r="C231" s="3">
        <v>249.0</v>
      </c>
      <c r="D231" s="1">
        <v>0.0</v>
      </c>
      <c r="E231" s="2"/>
      <c r="F231" s="1" t="s">
        <v>42</v>
      </c>
      <c r="G231" s="1" t="s">
        <v>26</v>
      </c>
      <c r="H231" s="1" t="s">
        <v>14021</v>
      </c>
      <c r="I231" s="1" t="s">
        <v>14022</v>
      </c>
      <c r="J231" s="1" t="s">
        <v>14022</v>
      </c>
      <c r="K231" s="2"/>
      <c r="L231" s="1">
        <v>0.0</v>
      </c>
      <c r="M231" s="1"/>
      <c r="N231" s="1">
        <v>5.173933333333333</v>
      </c>
      <c r="O231" s="1" t="s">
        <v>102</v>
      </c>
      <c r="P231" s="1" t="s">
        <v>14023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195</v>
      </c>
      <c r="B232" s="1" t="s">
        <v>17</v>
      </c>
      <c r="C232" s="1">
        <v>389.0</v>
      </c>
      <c r="D232" s="1">
        <v>0.0</v>
      </c>
      <c r="E232" s="1" t="s">
        <v>14024</v>
      </c>
      <c r="F232" s="1" t="s">
        <v>19</v>
      </c>
      <c r="G232" s="1" t="s">
        <v>20</v>
      </c>
      <c r="H232" s="1" t="s">
        <v>14025</v>
      </c>
      <c r="I232" s="1" t="s">
        <v>14026</v>
      </c>
      <c r="J232" s="1" t="s">
        <v>14026</v>
      </c>
      <c r="K232" s="2"/>
      <c r="L232" s="1">
        <v>-9.0</v>
      </c>
      <c r="M232" s="1"/>
      <c r="N232" s="1">
        <v>5.73905</v>
      </c>
      <c r="O232" s="1" t="s">
        <v>13293</v>
      </c>
      <c r="P232" s="1" t="s">
        <v>14027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16</v>
      </c>
      <c r="B233" s="1" t="s">
        <v>17</v>
      </c>
      <c r="C233" s="1">
        <v>329.0</v>
      </c>
      <c r="D233" s="1">
        <v>0.0</v>
      </c>
      <c r="E233" s="1" t="s">
        <v>18</v>
      </c>
      <c r="F233" s="1" t="s">
        <v>19</v>
      </c>
      <c r="G233" s="1" t="s">
        <v>20</v>
      </c>
      <c r="H233" s="1" t="s">
        <v>14028</v>
      </c>
      <c r="I233" s="1" t="s">
        <v>14029</v>
      </c>
      <c r="J233" s="1" t="s">
        <v>14029</v>
      </c>
      <c r="K233" s="2"/>
      <c r="L233" s="1">
        <v>-8.0</v>
      </c>
      <c r="M233" s="1"/>
      <c r="N233" s="1">
        <v>6.7479</v>
      </c>
      <c r="O233" s="1" t="s">
        <v>13293</v>
      </c>
      <c r="P233" s="1" t="s">
        <v>14030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25</v>
      </c>
      <c r="B234" s="1" t="s">
        <v>17</v>
      </c>
      <c r="C234" s="1">
        <v>658.0</v>
      </c>
      <c r="D234" s="1">
        <v>0.0</v>
      </c>
      <c r="E234" s="2"/>
      <c r="F234" s="1" t="s">
        <v>19</v>
      </c>
      <c r="G234" s="1" t="s">
        <v>20</v>
      </c>
      <c r="H234" s="1" t="s">
        <v>14031</v>
      </c>
      <c r="I234" s="1" t="s">
        <v>14032</v>
      </c>
      <c r="J234" s="1" t="s">
        <v>14032</v>
      </c>
      <c r="K234" s="2"/>
      <c r="L234" s="1">
        <v>-8.0</v>
      </c>
      <c r="M234" s="1"/>
      <c r="N234" s="1">
        <v>11.404916666666667</v>
      </c>
      <c r="O234" s="1" t="s">
        <v>13293</v>
      </c>
      <c r="P234" s="1" t="s">
        <v>14033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195</v>
      </c>
      <c r="B235" s="1" t="s">
        <v>17</v>
      </c>
      <c r="C235" s="1">
        <v>657.0</v>
      </c>
      <c r="D235" s="1">
        <v>0.0</v>
      </c>
      <c r="E235" s="1" t="s">
        <v>14034</v>
      </c>
      <c r="F235" s="1" t="s">
        <v>19</v>
      </c>
      <c r="G235" s="1" t="s">
        <v>20</v>
      </c>
      <c r="H235" s="1" t="s">
        <v>14035</v>
      </c>
      <c r="I235" s="1" t="s">
        <v>14036</v>
      </c>
      <c r="J235" s="1" t="s">
        <v>14036</v>
      </c>
      <c r="K235" s="2"/>
      <c r="L235" s="1">
        <v>-11.0</v>
      </c>
      <c r="M235" s="1"/>
      <c r="N235" s="1">
        <v>8.226283333333333</v>
      </c>
      <c r="O235" s="1" t="s">
        <v>13293</v>
      </c>
      <c r="P235" s="1" t="s">
        <v>14037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25</v>
      </c>
      <c r="B236" s="1" t="s">
        <v>17</v>
      </c>
      <c r="C236" s="1">
        <v>458.0</v>
      </c>
      <c r="D236" s="1">
        <v>0.0</v>
      </c>
      <c r="E236" s="2"/>
      <c r="F236" s="1" t="s">
        <v>19</v>
      </c>
      <c r="G236" s="1" t="s">
        <v>20</v>
      </c>
      <c r="H236" s="1" t="s">
        <v>14038</v>
      </c>
      <c r="I236" s="1" t="s">
        <v>14039</v>
      </c>
      <c r="J236" s="1" t="s">
        <v>14039</v>
      </c>
      <c r="K236" s="2"/>
      <c r="L236" s="1">
        <v>-7.0</v>
      </c>
      <c r="M236" s="1"/>
      <c r="N236" s="1">
        <v>7.27155</v>
      </c>
      <c r="O236" s="1" t="s">
        <v>13293</v>
      </c>
      <c r="P236" s="1" t="s">
        <v>14040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195</v>
      </c>
      <c r="B237" s="1" t="s">
        <v>17</v>
      </c>
      <c r="C237" s="1">
        <v>264.0</v>
      </c>
      <c r="D237" s="1">
        <v>0.0</v>
      </c>
      <c r="E237" s="1" t="s">
        <v>14041</v>
      </c>
      <c r="F237" s="1" t="s">
        <v>19</v>
      </c>
      <c r="G237" s="1" t="s">
        <v>20</v>
      </c>
      <c r="H237" s="1" t="s">
        <v>14042</v>
      </c>
      <c r="I237" s="1" t="s">
        <v>14043</v>
      </c>
      <c r="J237" s="1" t="s">
        <v>14043</v>
      </c>
      <c r="K237" s="2"/>
      <c r="L237" s="1">
        <v>-7.0</v>
      </c>
      <c r="M237" s="1"/>
      <c r="N237" s="1">
        <v>7.8455</v>
      </c>
      <c r="O237" s="1" t="s">
        <v>13293</v>
      </c>
      <c r="P237" s="1" t="s">
        <v>6021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99</v>
      </c>
      <c r="B238" s="1" t="s">
        <v>17</v>
      </c>
      <c r="C238" s="1">
        <v>119.0</v>
      </c>
      <c r="D238" s="1">
        <v>0.0</v>
      </c>
      <c r="E238" s="2"/>
      <c r="F238" s="1" t="s">
        <v>42</v>
      </c>
      <c r="G238" s="1" t="s">
        <v>26</v>
      </c>
      <c r="H238" s="1" t="s">
        <v>14044</v>
      </c>
      <c r="I238" s="1" t="s">
        <v>14045</v>
      </c>
      <c r="J238" s="1" t="s">
        <v>14045</v>
      </c>
      <c r="K238" s="2"/>
      <c r="L238" s="1">
        <v>0.0</v>
      </c>
      <c r="M238" s="1"/>
      <c r="N238" s="1">
        <v>5.112466666666666</v>
      </c>
      <c r="O238" s="1" t="s">
        <v>102</v>
      </c>
      <c r="P238" s="1" t="s">
        <v>14046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16</v>
      </c>
      <c r="B239" s="1" t="s">
        <v>17</v>
      </c>
      <c r="C239" s="1">
        <v>369.0</v>
      </c>
      <c r="D239" s="1">
        <v>0.0</v>
      </c>
      <c r="E239" s="1" t="s">
        <v>18</v>
      </c>
      <c r="F239" s="1" t="s">
        <v>19</v>
      </c>
      <c r="G239" s="1" t="s">
        <v>20</v>
      </c>
      <c r="H239" s="1" t="s">
        <v>14047</v>
      </c>
      <c r="I239" s="1" t="s">
        <v>14048</v>
      </c>
      <c r="J239" s="1" t="s">
        <v>14048</v>
      </c>
      <c r="K239" s="2"/>
      <c r="L239" s="1">
        <v>-7.0</v>
      </c>
      <c r="M239" s="1"/>
      <c r="N239" s="1">
        <v>7.5887166666666666</v>
      </c>
      <c r="O239" s="1" t="s">
        <v>13293</v>
      </c>
      <c r="P239" s="1" t="s">
        <v>13813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30</v>
      </c>
      <c r="B240" s="1" t="s">
        <v>17</v>
      </c>
      <c r="C240" s="1">
        <v>398.0</v>
      </c>
      <c r="D240" s="1">
        <v>100.0</v>
      </c>
      <c r="E240" s="2"/>
      <c r="F240" s="1" t="s">
        <v>42</v>
      </c>
      <c r="G240" s="1" t="s">
        <v>51</v>
      </c>
      <c r="H240" s="1" t="s">
        <v>14049</v>
      </c>
      <c r="I240" s="1" t="s">
        <v>14050</v>
      </c>
      <c r="J240" s="1" t="s">
        <v>14050</v>
      </c>
      <c r="K240" s="2"/>
      <c r="L240" s="1">
        <v>-10.0</v>
      </c>
      <c r="M240" s="1"/>
      <c r="N240" s="1">
        <v>9.1639</v>
      </c>
      <c r="O240" s="1" t="s">
        <v>4298</v>
      </c>
      <c r="P240" s="1" t="s">
        <v>14051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25</v>
      </c>
      <c r="B241" s="1" t="s">
        <v>17</v>
      </c>
      <c r="C241" s="1">
        <v>823.0</v>
      </c>
      <c r="D241" s="1">
        <v>0.0</v>
      </c>
      <c r="E241" s="2"/>
      <c r="F241" s="1" t="s">
        <v>19</v>
      </c>
      <c r="G241" s="1" t="s">
        <v>20</v>
      </c>
      <c r="H241" s="1" t="s">
        <v>14052</v>
      </c>
      <c r="I241" s="1" t="s">
        <v>14053</v>
      </c>
      <c r="J241" s="1" t="s">
        <v>14053</v>
      </c>
      <c r="K241" s="2"/>
      <c r="L241" s="1">
        <v>-7.0</v>
      </c>
      <c r="M241" s="1"/>
      <c r="N241" s="1">
        <v>12.611533333333334</v>
      </c>
      <c r="O241" s="1" t="s">
        <v>13293</v>
      </c>
      <c r="P241" s="1" t="s">
        <v>14054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30</v>
      </c>
      <c r="B242" s="1" t="s">
        <v>17</v>
      </c>
      <c r="C242" s="3">
        <v>409.0</v>
      </c>
      <c r="D242" s="1">
        <v>0.0</v>
      </c>
      <c r="E242" s="1" t="s">
        <v>13962</v>
      </c>
      <c r="F242" s="1" t="s">
        <v>32</v>
      </c>
      <c r="G242" s="1" t="s">
        <v>26</v>
      </c>
      <c r="H242" s="1" t="s">
        <v>14055</v>
      </c>
      <c r="I242" s="1" t="s">
        <v>14056</v>
      </c>
      <c r="J242" s="1" t="s">
        <v>14057</v>
      </c>
      <c r="K242" s="1" t="s">
        <v>14058</v>
      </c>
      <c r="L242" s="1">
        <v>-10.0</v>
      </c>
      <c r="M242" s="1">
        <v>0.009483333333333333</v>
      </c>
      <c r="N242" s="1">
        <v>8.350166666666667</v>
      </c>
      <c r="O242" s="1" t="s">
        <v>4298</v>
      </c>
      <c r="P242" s="1" t="s">
        <v>14059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30</v>
      </c>
      <c r="B243" s="1" t="s">
        <v>17</v>
      </c>
      <c r="C243" s="1">
        <v>215.0</v>
      </c>
      <c r="D243" s="1">
        <v>54.0</v>
      </c>
      <c r="E243" s="2"/>
      <c r="F243" s="1" t="s">
        <v>42</v>
      </c>
      <c r="G243" s="1" t="s">
        <v>26</v>
      </c>
      <c r="H243" s="1" t="s">
        <v>14060</v>
      </c>
      <c r="I243" s="1" t="s">
        <v>14061</v>
      </c>
      <c r="J243" s="1" t="s">
        <v>14061</v>
      </c>
      <c r="K243" s="2"/>
      <c r="L243" s="1">
        <v>-12.0</v>
      </c>
      <c r="M243" s="1"/>
      <c r="N243" s="1">
        <v>7.0869</v>
      </c>
      <c r="O243" s="1" t="s">
        <v>4298</v>
      </c>
      <c r="P243" s="1" t="s">
        <v>4867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195</v>
      </c>
      <c r="B244" s="1" t="s">
        <v>17</v>
      </c>
      <c r="C244" s="1">
        <v>642.0</v>
      </c>
      <c r="D244" s="1">
        <v>0.0</v>
      </c>
      <c r="E244" s="1" t="s">
        <v>4561</v>
      </c>
      <c r="F244" s="1" t="s">
        <v>19</v>
      </c>
      <c r="G244" s="1" t="s">
        <v>20</v>
      </c>
      <c r="H244" s="1" t="s">
        <v>14062</v>
      </c>
      <c r="I244" s="1" t="s">
        <v>14063</v>
      </c>
      <c r="J244" s="1" t="s">
        <v>14063</v>
      </c>
      <c r="K244" s="2"/>
      <c r="L244" s="1">
        <v>-8.0</v>
      </c>
      <c r="M244" s="1"/>
      <c r="N244" s="1">
        <v>11.046516666666667</v>
      </c>
      <c r="O244" s="1" t="s">
        <v>13293</v>
      </c>
      <c r="P244" s="1" t="s">
        <v>14064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25</v>
      </c>
      <c r="B245" s="1" t="s">
        <v>17</v>
      </c>
      <c r="C245" s="1">
        <v>528.0</v>
      </c>
      <c r="D245" s="1">
        <v>0.0</v>
      </c>
      <c r="E245" s="2"/>
      <c r="F245" s="1" t="s">
        <v>19</v>
      </c>
      <c r="G245" s="1" t="s">
        <v>20</v>
      </c>
      <c r="H245" s="1" t="s">
        <v>14065</v>
      </c>
      <c r="I245" s="1" t="s">
        <v>14066</v>
      </c>
      <c r="J245" s="1" t="s">
        <v>14066</v>
      </c>
      <c r="K245" s="2"/>
      <c r="L245" s="1">
        <v>-7.0</v>
      </c>
      <c r="M245" s="1"/>
      <c r="N245" s="1">
        <v>12.1221</v>
      </c>
      <c r="O245" s="1" t="s">
        <v>13293</v>
      </c>
      <c r="P245" s="1" t="s">
        <v>14067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195</v>
      </c>
      <c r="B246" s="1" t="s">
        <v>17</v>
      </c>
      <c r="C246" s="1">
        <v>364.0</v>
      </c>
      <c r="D246" s="1">
        <v>0.0</v>
      </c>
      <c r="E246" s="1" t="s">
        <v>1248</v>
      </c>
      <c r="F246" s="1" t="s">
        <v>19</v>
      </c>
      <c r="G246" s="1" t="s">
        <v>20</v>
      </c>
      <c r="H246" s="1" t="s">
        <v>14068</v>
      </c>
      <c r="I246" s="1" t="s">
        <v>14069</v>
      </c>
      <c r="J246" s="1" t="s">
        <v>14069</v>
      </c>
      <c r="K246" s="2"/>
      <c r="L246" s="1">
        <v>1.0</v>
      </c>
      <c r="M246" s="1"/>
      <c r="N246" s="1">
        <v>16.698366666666665</v>
      </c>
      <c r="O246" s="1" t="s">
        <v>13293</v>
      </c>
      <c r="P246" s="1" t="s">
        <v>14070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16</v>
      </c>
      <c r="B247" s="1" t="s">
        <v>17</v>
      </c>
      <c r="C247" s="1">
        <v>264.0</v>
      </c>
      <c r="D247" s="1">
        <v>0.0</v>
      </c>
      <c r="E247" s="1" t="s">
        <v>18</v>
      </c>
      <c r="F247" s="1" t="s">
        <v>19</v>
      </c>
      <c r="G247" s="1" t="s">
        <v>20</v>
      </c>
      <c r="H247" s="1" t="s">
        <v>14071</v>
      </c>
      <c r="I247" s="1" t="s">
        <v>14072</v>
      </c>
      <c r="J247" s="1" t="s">
        <v>14072</v>
      </c>
      <c r="K247" s="2"/>
      <c r="L247" s="1">
        <v>-3.0</v>
      </c>
      <c r="M247" s="1"/>
      <c r="N247" s="1">
        <v>11.562766666666667</v>
      </c>
      <c r="O247" s="1" t="s">
        <v>13293</v>
      </c>
      <c r="P247" s="1" t="s">
        <v>13729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264.0</v>
      </c>
      <c r="D248" s="1">
        <v>0.0</v>
      </c>
      <c r="E248" s="1" t="s">
        <v>18</v>
      </c>
      <c r="F248" s="1" t="s">
        <v>19</v>
      </c>
      <c r="G248" s="1" t="s">
        <v>20</v>
      </c>
      <c r="H248" s="1" t="s">
        <v>14073</v>
      </c>
      <c r="I248" s="1" t="s">
        <v>14074</v>
      </c>
      <c r="J248" s="1" t="s">
        <v>14074</v>
      </c>
      <c r="K248" s="2"/>
      <c r="L248" s="1">
        <v>-7.0</v>
      </c>
      <c r="M248" s="1"/>
      <c r="N248" s="1">
        <v>22.432333333333332</v>
      </c>
      <c r="O248" s="1" t="s">
        <v>13293</v>
      </c>
      <c r="P248" s="1" t="s">
        <v>14075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1104.0</v>
      </c>
      <c r="D249" s="1">
        <v>0.0</v>
      </c>
      <c r="E249" s="1" t="s">
        <v>18</v>
      </c>
      <c r="F249" s="1" t="s">
        <v>19</v>
      </c>
      <c r="G249" s="1" t="s">
        <v>20</v>
      </c>
      <c r="H249" s="1" t="s">
        <v>14076</v>
      </c>
      <c r="I249" s="1" t="s">
        <v>14077</v>
      </c>
      <c r="J249" s="1" t="s">
        <v>14077</v>
      </c>
      <c r="K249" s="2"/>
      <c r="L249" s="1">
        <v>-1.0</v>
      </c>
      <c r="M249" s="1"/>
      <c r="N249" s="1">
        <v>18.644866666666665</v>
      </c>
      <c r="O249" s="1" t="s">
        <v>13293</v>
      </c>
      <c r="P249" s="1" t="s">
        <v>14078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1">
        <v>798.0</v>
      </c>
      <c r="D250" s="1">
        <v>0.0</v>
      </c>
      <c r="E250" s="1" t="s">
        <v>18</v>
      </c>
      <c r="F250" s="1" t="s">
        <v>19</v>
      </c>
      <c r="G250" s="1" t="s">
        <v>20</v>
      </c>
      <c r="H250" s="1" t="s">
        <v>14079</v>
      </c>
      <c r="I250" s="1" t="s">
        <v>14080</v>
      </c>
      <c r="J250" s="1" t="s">
        <v>14080</v>
      </c>
      <c r="K250" s="2"/>
      <c r="L250" s="1">
        <v>-10.0</v>
      </c>
      <c r="M250" s="1"/>
      <c r="N250" s="1">
        <v>10.971366666666666</v>
      </c>
      <c r="O250" s="1" t="s">
        <v>13293</v>
      </c>
      <c r="P250" s="1" t="s">
        <v>14081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16</v>
      </c>
      <c r="B251" s="1" t="s">
        <v>17</v>
      </c>
      <c r="C251" s="3">
        <v>324.0</v>
      </c>
      <c r="D251" s="1">
        <v>0.0</v>
      </c>
      <c r="E251" s="1" t="s">
        <v>18</v>
      </c>
      <c r="F251" s="1" t="s">
        <v>19</v>
      </c>
      <c r="G251" s="1" t="s">
        <v>20</v>
      </c>
      <c r="H251" s="1" t="s">
        <v>14082</v>
      </c>
      <c r="I251" s="1" t="s">
        <v>14083</v>
      </c>
      <c r="J251" s="1" t="s">
        <v>14083</v>
      </c>
      <c r="K251" s="2"/>
      <c r="L251" s="1">
        <v>-9.0</v>
      </c>
      <c r="M251" s="1"/>
      <c r="N251" s="1">
        <v>5.755216666666667</v>
      </c>
      <c r="O251" s="1" t="s">
        <v>13293</v>
      </c>
      <c r="P251" s="1" t="s">
        <v>14084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30</v>
      </c>
      <c r="B252" s="1" t="s">
        <v>17</v>
      </c>
      <c r="C252" s="3">
        <v>494.0</v>
      </c>
      <c r="D252" s="1">
        <v>124.0</v>
      </c>
      <c r="E252" s="2"/>
      <c r="F252" s="1" t="s">
        <v>42</v>
      </c>
      <c r="G252" s="1" t="s">
        <v>51</v>
      </c>
      <c r="H252" s="1" t="s">
        <v>14085</v>
      </c>
      <c r="I252" s="1" t="s">
        <v>14086</v>
      </c>
      <c r="J252" s="1" t="s">
        <v>14086</v>
      </c>
      <c r="K252" s="2"/>
      <c r="L252" s="1">
        <v>-11.0</v>
      </c>
      <c r="M252" s="1"/>
      <c r="N252" s="1">
        <v>7.587666666666666</v>
      </c>
      <c r="O252" s="1" t="s">
        <v>4298</v>
      </c>
      <c r="P252" s="1" t="s">
        <v>14087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30</v>
      </c>
      <c r="B253" s="1" t="s">
        <v>17</v>
      </c>
      <c r="C253" s="3">
        <v>678.0</v>
      </c>
      <c r="D253" s="1">
        <v>0.0</v>
      </c>
      <c r="E253" s="1" t="s">
        <v>18</v>
      </c>
      <c r="F253" s="1" t="s">
        <v>32</v>
      </c>
      <c r="G253" s="1" t="s">
        <v>20</v>
      </c>
      <c r="H253" s="1" t="s">
        <v>14088</v>
      </c>
      <c r="I253" s="1" t="s">
        <v>14089</v>
      </c>
      <c r="J253" s="1" t="s">
        <v>14090</v>
      </c>
      <c r="K253" s="1" t="s">
        <v>14091</v>
      </c>
      <c r="L253" s="1">
        <v>-16.0</v>
      </c>
      <c r="M253" s="1">
        <v>0.12845</v>
      </c>
      <c r="N253" s="1">
        <v>8.373166666666666</v>
      </c>
      <c r="O253" s="1" t="s">
        <v>4298</v>
      </c>
      <c r="P253" s="1" t="s">
        <v>14092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25</v>
      </c>
      <c r="B254" s="1" t="s">
        <v>17</v>
      </c>
      <c r="C254" s="1">
        <v>379.0</v>
      </c>
      <c r="D254" s="1">
        <v>0.0</v>
      </c>
      <c r="E254" s="2"/>
      <c r="F254" s="1" t="s">
        <v>19</v>
      </c>
      <c r="G254" s="1" t="s">
        <v>20</v>
      </c>
      <c r="H254" s="1" t="s">
        <v>14093</v>
      </c>
      <c r="I254" s="1" t="s">
        <v>14094</v>
      </c>
      <c r="J254" s="1" t="s">
        <v>14094</v>
      </c>
      <c r="K254" s="2"/>
      <c r="L254" s="1">
        <v>-8.0</v>
      </c>
      <c r="M254" s="1"/>
      <c r="N254" s="1">
        <v>6.71335</v>
      </c>
      <c r="O254" s="1" t="s">
        <v>13293</v>
      </c>
      <c r="P254" s="1" t="s">
        <v>14095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30</v>
      </c>
      <c r="B255" s="1" t="s">
        <v>17</v>
      </c>
      <c r="C255" s="1">
        <v>523.0</v>
      </c>
      <c r="D255" s="1">
        <v>0.0</v>
      </c>
      <c r="E255" s="1" t="s">
        <v>18</v>
      </c>
      <c r="F255" s="1" t="s">
        <v>32</v>
      </c>
      <c r="G255" s="1" t="s">
        <v>20</v>
      </c>
      <c r="H255" s="1" t="s">
        <v>14096</v>
      </c>
      <c r="I255" s="1" t="s">
        <v>14097</v>
      </c>
      <c r="J255" s="1" t="s">
        <v>14098</v>
      </c>
      <c r="K255" s="1" t="s">
        <v>14099</v>
      </c>
      <c r="L255" s="1">
        <v>-2.0</v>
      </c>
      <c r="M255" s="1">
        <v>0.13488333333333333</v>
      </c>
      <c r="N255" s="1">
        <v>10.411316666666666</v>
      </c>
      <c r="O255" s="1" t="s">
        <v>4298</v>
      </c>
      <c r="P255" s="1" t="s">
        <v>14100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25</v>
      </c>
      <c r="B256" s="1" t="s">
        <v>17</v>
      </c>
      <c r="C256" s="1">
        <v>224.0</v>
      </c>
      <c r="D256" s="1">
        <v>0.0</v>
      </c>
      <c r="E256" s="2"/>
      <c r="F256" s="1" t="s">
        <v>19</v>
      </c>
      <c r="G256" s="1" t="s">
        <v>20</v>
      </c>
      <c r="H256" s="1" t="s">
        <v>14101</v>
      </c>
      <c r="I256" s="1" t="s">
        <v>14102</v>
      </c>
      <c r="J256" s="1" t="s">
        <v>14102</v>
      </c>
      <c r="K256" s="2"/>
      <c r="L256" s="1">
        <v>-7.0</v>
      </c>
      <c r="M256" s="1"/>
      <c r="N256" s="1">
        <v>7.509383333333333</v>
      </c>
      <c r="O256" s="1" t="s">
        <v>13293</v>
      </c>
      <c r="P256" s="1" t="s">
        <v>14103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1">
        <v>323.0</v>
      </c>
      <c r="D257" s="1">
        <v>0.0</v>
      </c>
      <c r="E257" s="1" t="s">
        <v>18</v>
      </c>
      <c r="F257" s="1" t="s">
        <v>19</v>
      </c>
      <c r="G257" s="1" t="s">
        <v>20</v>
      </c>
      <c r="H257" s="1" t="s">
        <v>14104</v>
      </c>
      <c r="I257" s="1" t="s">
        <v>14105</v>
      </c>
      <c r="J257" s="1" t="s">
        <v>14105</v>
      </c>
      <c r="K257" s="2"/>
      <c r="L257" s="1">
        <v>-11.0</v>
      </c>
      <c r="M257" s="1"/>
      <c r="N257" s="1">
        <v>11.279</v>
      </c>
      <c r="O257" s="1" t="s">
        <v>13293</v>
      </c>
      <c r="P257" s="1" t="s">
        <v>14106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99</v>
      </c>
      <c r="B258" s="1" t="s">
        <v>17</v>
      </c>
      <c r="C258" s="1">
        <v>309.0</v>
      </c>
      <c r="D258" s="1">
        <v>0.0</v>
      </c>
      <c r="E258" s="2"/>
      <c r="F258" s="1" t="s">
        <v>42</v>
      </c>
      <c r="G258" s="1" t="s">
        <v>26</v>
      </c>
      <c r="H258" s="1" t="s">
        <v>14107</v>
      </c>
      <c r="I258" s="1" t="s">
        <v>14108</v>
      </c>
      <c r="J258" s="1" t="s">
        <v>14108</v>
      </c>
      <c r="K258" s="2"/>
      <c r="L258" s="1">
        <v>2.0</v>
      </c>
      <c r="M258" s="1"/>
      <c r="N258" s="1">
        <v>7.257783333333333</v>
      </c>
      <c r="O258" s="1" t="s">
        <v>102</v>
      </c>
      <c r="P258" s="1" t="s">
        <v>14109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1">
        <v>224.0</v>
      </c>
      <c r="D259" s="1">
        <v>0.0</v>
      </c>
      <c r="E259" s="1" t="s">
        <v>18</v>
      </c>
      <c r="F259" s="1" t="s">
        <v>19</v>
      </c>
      <c r="G259" s="1" t="s">
        <v>20</v>
      </c>
      <c r="H259" s="1" t="s">
        <v>14110</v>
      </c>
      <c r="I259" s="1" t="s">
        <v>14111</v>
      </c>
      <c r="J259" s="1" t="s">
        <v>14111</v>
      </c>
      <c r="K259" s="2"/>
      <c r="L259" s="1">
        <v>-8.0</v>
      </c>
      <c r="M259" s="1"/>
      <c r="N259" s="1">
        <v>6.715183333333333</v>
      </c>
      <c r="O259" s="1" t="s">
        <v>13293</v>
      </c>
      <c r="P259" s="1" t="s">
        <v>14112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323.0</v>
      </c>
      <c r="D260" s="1">
        <v>0.0</v>
      </c>
      <c r="E260" s="1" t="s">
        <v>18</v>
      </c>
      <c r="F260" s="1" t="s">
        <v>19</v>
      </c>
      <c r="G260" s="1" t="s">
        <v>20</v>
      </c>
      <c r="H260" s="1" t="s">
        <v>14113</v>
      </c>
      <c r="I260" s="1" t="s">
        <v>14114</v>
      </c>
      <c r="J260" s="1" t="s">
        <v>14114</v>
      </c>
      <c r="K260" s="2"/>
      <c r="L260" s="1">
        <v>-4.0</v>
      </c>
      <c r="M260" s="1"/>
      <c r="N260" s="1">
        <v>10.940133333333334</v>
      </c>
      <c r="O260" s="1" t="s">
        <v>13293</v>
      </c>
      <c r="P260" s="1" t="s">
        <v>14115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25</v>
      </c>
      <c r="B261" s="1" t="s">
        <v>17</v>
      </c>
      <c r="C261" s="1">
        <v>642.0</v>
      </c>
      <c r="D261" s="1">
        <v>0.0</v>
      </c>
      <c r="E261" s="2"/>
      <c r="F261" s="1" t="s">
        <v>19</v>
      </c>
      <c r="G261" s="1" t="s">
        <v>20</v>
      </c>
      <c r="H261" s="1" t="s">
        <v>14116</v>
      </c>
      <c r="I261" s="1" t="s">
        <v>14117</v>
      </c>
      <c r="J261" s="1" t="s">
        <v>14117</v>
      </c>
      <c r="K261" s="2"/>
      <c r="L261" s="1">
        <v>2.0</v>
      </c>
      <c r="M261" s="1"/>
      <c r="N261" s="1">
        <v>22.516116666666665</v>
      </c>
      <c r="O261" s="1" t="s">
        <v>13293</v>
      </c>
      <c r="P261" s="1" t="s">
        <v>14118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1">
        <v>323.0</v>
      </c>
      <c r="D262" s="1">
        <v>0.0</v>
      </c>
      <c r="E262" s="1" t="s">
        <v>18</v>
      </c>
      <c r="F262" s="1" t="s">
        <v>19</v>
      </c>
      <c r="G262" s="1" t="s">
        <v>20</v>
      </c>
      <c r="H262" s="1" t="s">
        <v>14119</v>
      </c>
      <c r="I262" s="1" t="s">
        <v>14120</v>
      </c>
      <c r="J262" s="1" t="s">
        <v>14120</v>
      </c>
      <c r="K262" s="2"/>
      <c r="L262" s="1">
        <v>2.0</v>
      </c>
      <c r="M262" s="1"/>
      <c r="N262" s="1">
        <v>17.77935</v>
      </c>
      <c r="O262" s="1" t="s">
        <v>13293</v>
      </c>
      <c r="P262" s="1" t="s">
        <v>14121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99</v>
      </c>
      <c r="B263" s="1" t="s">
        <v>17</v>
      </c>
      <c r="C263" s="3">
        <v>498.0</v>
      </c>
      <c r="D263" s="1">
        <v>0.0</v>
      </c>
      <c r="E263" s="2"/>
      <c r="F263" s="1" t="s">
        <v>42</v>
      </c>
      <c r="G263" s="1" t="s">
        <v>26</v>
      </c>
      <c r="H263" s="1" t="s">
        <v>14122</v>
      </c>
      <c r="I263" s="1" t="s">
        <v>14123</v>
      </c>
      <c r="J263" s="1" t="s">
        <v>14123</v>
      </c>
      <c r="K263" s="2"/>
      <c r="L263" s="1">
        <v>11.0</v>
      </c>
      <c r="M263" s="1"/>
      <c r="N263" s="1">
        <v>16.465716666666665</v>
      </c>
      <c r="O263" s="1" t="s">
        <v>102</v>
      </c>
      <c r="P263" s="1" t="s">
        <v>14124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195</v>
      </c>
      <c r="B264" s="1" t="s">
        <v>17</v>
      </c>
      <c r="C264" s="1">
        <v>892.0</v>
      </c>
      <c r="D264" s="1">
        <v>0.0</v>
      </c>
      <c r="E264" s="1" t="s">
        <v>14125</v>
      </c>
      <c r="F264" s="1" t="s">
        <v>19</v>
      </c>
      <c r="G264" s="1" t="s">
        <v>20</v>
      </c>
      <c r="H264" s="1" t="s">
        <v>14126</v>
      </c>
      <c r="I264" s="1" t="s">
        <v>14127</v>
      </c>
      <c r="J264" s="1" t="s">
        <v>14127</v>
      </c>
      <c r="K264" s="2"/>
      <c r="L264" s="1">
        <v>2.0</v>
      </c>
      <c r="M264" s="1"/>
      <c r="N264" s="1">
        <v>22.166316666666667</v>
      </c>
      <c r="O264" s="1" t="s">
        <v>13293</v>
      </c>
      <c r="P264" s="1" t="s">
        <v>14128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338.0</v>
      </c>
      <c r="D265" s="1">
        <v>0.0</v>
      </c>
      <c r="E265" s="1" t="s">
        <v>18</v>
      </c>
      <c r="F265" s="1" t="s">
        <v>19</v>
      </c>
      <c r="G265" s="1" t="s">
        <v>20</v>
      </c>
      <c r="H265" s="1" t="s">
        <v>14129</v>
      </c>
      <c r="I265" s="1" t="s">
        <v>14130</v>
      </c>
      <c r="J265" s="1" t="s">
        <v>14130</v>
      </c>
      <c r="K265" s="2"/>
      <c r="L265" s="1">
        <v>-7.0</v>
      </c>
      <c r="M265" s="1"/>
      <c r="N265" s="1">
        <v>7.013633333333333</v>
      </c>
      <c r="O265" s="1" t="s">
        <v>13293</v>
      </c>
      <c r="P265" s="1" t="s">
        <v>14131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30</v>
      </c>
      <c r="B266" s="1" t="s">
        <v>17</v>
      </c>
      <c r="C266" s="3">
        <v>618.0</v>
      </c>
      <c r="D266" s="1">
        <v>0.0</v>
      </c>
      <c r="E266" s="1" t="s">
        <v>13962</v>
      </c>
      <c r="F266" s="1" t="s">
        <v>32</v>
      </c>
      <c r="G266" s="1" t="s">
        <v>20</v>
      </c>
      <c r="H266" s="1" t="s">
        <v>14132</v>
      </c>
      <c r="I266" s="1" t="s">
        <v>14133</v>
      </c>
      <c r="J266" s="1" t="s">
        <v>14134</v>
      </c>
      <c r="K266" s="1" t="s">
        <v>14135</v>
      </c>
      <c r="L266" s="1">
        <v>-7.0</v>
      </c>
      <c r="M266" s="1">
        <v>0.018083333333333333</v>
      </c>
      <c r="N266" s="1">
        <v>12.241383333333333</v>
      </c>
      <c r="O266" s="1" t="s">
        <v>4298</v>
      </c>
      <c r="P266" s="1" t="s">
        <v>14136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3">
        <v>717.0</v>
      </c>
      <c r="D267" s="1">
        <v>0.0</v>
      </c>
      <c r="E267" s="1" t="s">
        <v>18</v>
      </c>
      <c r="F267" s="1" t="s">
        <v>19</v>
      </c>
      <c r="G267" s="1" t="s">
        <v>20</v>
      </c>
      <c r="H267" s="1" t="s">
        <v>14137</v>
      </c>
      <c r="I267" s="1" t="s">
        <v>14138</v>
      </c>
      <c r="J267" s="1" t="s">
        <v>14138</v>
      </c>
      <c r="K267" s="2"/>
      <c r="L267" s="1">
        <v>-1.0</v>
      </c>
      <c r="M267" s="1"/>
      <c r="N267" s="1">
        <v>18.1989</v>
      </c>
      <c r="O267" s="1" t="s">
        <v>13293</v>
      </c>
      <c r="P267" s="1" t="s">
        <v>14139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195</v>
      </c>
      <c r="B268" s="1" t="s">
        <v>17</v>
      </c>
      <c r="C268" s="3">
        <v>364.0</v>
      </c>
      <c r="D268" s="1">
        <v>0.0</v>
      </c>
      <c r="E268" s="1" t="s">
        <v>14140</v>
      </c>
      <c r="F268" s="1" t="s">
        <v>19</v>
      </c>
      <c r="G268" s="1" t="s">
        <v>20</v>
      </c>
      <c r="H268" s="1" t="s">
        <v>14141</v>
      </c>
      <c r="I268" s="1" t="s">
        <v>14142</v>
      </c>
      <c r="J268" s="1" t="s">
        <v>14142</v>
      </c>
      <c r="K268" s="2"/>
      <c r="L268" s="1">
        <v>-3.0</v>
      </c>
      <c r="M268" s="1"/>
      <c r="N268" s="1">
        <v>11.080133333333333</v>
      </c>
      <c r="O268" s="1" t="s">
        <v>13293</v>
      </c>
      <c r="P268" s="1" t="s">
        <v>14143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16</v>
      </c>
      <c r="B269" s="1" t="s">
        <v>17</v>
      </c>
      <c r="C269" s="3">
        <v>388.0</v>
      </c>
      <c r="D269" s="1">
        <v>0.0</v>
      </c>
      <c r="E269" s="1" t="s">
        <v>18</v>
      </c>
      <c r="F269" s="1" t="s">
        <v>19</v>
      </c>
      <c r="G269" s="1" t="s">
        <v>20</v>
      </c>
      <c r="H269" s="1" t="s">
        <v>14144</v>
      </c>
      <c r="I269" s="1" t="s">
        <v>14145</v>
      </c>
      <c r="J269" s="1" t="s">
        <v>14145</v>
      </c>
      <c r="K269" s="2"/>
      <c r="L269" s="1">
        <v>-4.0</v>
      </c>
      <c r="M269" s="1"/>
      <c r="N269" s="1">
        <v>10.8781</v>
      </c>
      <c r="O269" s="1" t="s">
        <v>13293</v>
      </c>
      <c r="P269" s="1" t="s">
        <v>14146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16</v>
      </c>
      <c r="B270" s="1" t="s">
        <v>17</v>
      </c>
      <c r="C270" s="1">
        <v>456.0</v>
      </c>
      <c r="D270" s="1">
        <v>0.0</v>
      </c>
      <c r="E270" s="1" t="s">
        <v>18</v>
      </c>
      <c r="F270" s="1" t="s">
        <v>19</v>
      </c>
      <c r="G270" s="1" t="s">
        <v>20</v>
      </c>
      <c r="H270" s="1" t="s">
        <v>14147</v>
      </c>
      <c r="I270" s="1" t="s">
        <v>14148</v>
      </c>
      <c r="J270" s="1" t="s">
        <v>14148</v>
      </c>
      <c r="K270" s="2"/>
      <c r="L270" s="1">
        <v>-4.0</v>
      </c>
      <c r="M270" s="1"/>
      <c r="N270" s="1">
        <v>10.6301</v>
      </c>
      <c r="O270" s="1" t="s">
        <v>13293</v>
      </c>
      <c r="P270" s="1" t="s">
        <v>14149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25</v>
      </c>
      <c r="B271" s="1" t="s">
        <v>17</v>
      </c>
      <c r="C271" s="1">
        <v>364.0</v>
      </c>
      <c r="D271" s="1">
        <v>0.0</v>
      </c>
      <c r="E271" s="2"/>
      <c r="F271" s="1" t="s">
        <v>19</v>
      </c>
      <c r="G271" s="1" t="s">
        <v>20</v>
      </c>
      <c r="H271" s="1" t="s">
        <v>14150</v>
      </c>
      <c r="I271" s="1" t="s">
        <v>14151</v>
      </c>
      <c r="J271" s="1" t="s">
        <v>14151</v>
      </c>
      <c r="K271" s="2"/>
      <c r="L271" s="1">
        <v>-1.0</v>
      </c>
      <c r="M271" s="1"/>
      <c r="N271" s="1">
        <v>13.352216666666667</v>
      </c>
      <c r="O271" s="1" t="s">
        <v>13293</v>
      </c>
      <c r="P271" s="1" t="s">
        <v>14152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99</v>
      </c>
      <c r="B272" s="1" t="s">
        <v>17</v>
      </c>
      <c r="C272" s="3">
        <v>344.0</v>
      </c>
      <c r="D272" s="1">
        <v>0.0</v>
      </c>
      <c r="E272" s="2"/>
      <c r="F272" s="1" t="s">
        <v>42</v>
      </c>
      <c r="G272" s="1" t="s">
        <v>26</v>
      </c>
      <c r="H272" s="1" t="s">
        <v>14153</v>
      </c>
      <c r="I272" s="1" t="s">
        <v>14154</v>
      </c>
      <c r="J272" s="1" t="s">
        <v>14154</v>
      </c>
      <c r="K272" s="2"/>
      <c r="L272" s="1">
        <v>2.0</v>
      </c>
      <c r="M272" s="1"/>
      <c r="N272" s="1">
        <v>7.208233333333333</v>
      </c>
      <c r="O272" s="1" t="s">
        <v>102</v>
      </c>
      <c r="P272" s="1" t="s">
        <v>14155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25</v>
      </c>
      <c r="B273" s="1" t="s">
        <v>222</v>
      </c>
      <c r="C273" s="1">
        <v>593.0</v>
      </c>
      <c r="D273" s="1">
        <v>0.0</v>
      </c>
      <c r="E273" s="2"/>
      <c r="F273" s="1" t="s">
        <v>19</v>
      </c>
      <c r="G273" s="1" t="s">
        <v>20</v>
      </c>
      <c r="H273" s="1" t="s">
        <v>14156</v>
      </c>
      <c r="I273" s="1" t="s">
        <v>14157</v>
      </c>
      <c r="J273" s="1" t="s">
        <v>14157</v>
      </c>
      <c r="K273" s="2"/>
      <c r="L273" s="1">
        <v>-5.0</v>
      </c>
      <c r="M273" s="1"/>
      <c r="N273" s="1">
        <v>14.287966666666666</v>
      </c>
      <c r="O273" s="1" t="s">
        <v>13293</v>
      </c>
      <c r="P273" s="1" t="s">
        <v>14158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16</v>
      </c>
      <c r="B274" s="1" t="s">
        <v>17</v>
      </c>
      <c r="C274" s="1">
        <v>384.0</v>
      </c>
      <c r="D274" s="1">
        <v>0.0</v>
      </c>
      <c r="E274" s="1" t="s">
        <v>18</v>
      </c>
      <c r="F274" s="1" t="s">
        <v>19</v>
      </c>
      <c r="G274" s="1" t="s">
        <v>20</v>
      </c>
      <c r="H274" s="1" t="s">
        <v>14159</v>
      </c>
      <c r="I274" s="1" t="s">
        <v>14160</v>
      </c>
      <c r="J274" s="1" t="s">
        <v>14160</v>
      </c>
      <c r="K274" s="2"/>
      <c r="L274" s="1">
        <v>-3.0</v>
      </c>
      <c r="M274" s="1"/>
      <c r="N274" s="1">
        <v>11.19785</v>
      </c>
      <c r="O274" s="1" t="s">
        <v>13293</v>
      </c>
      <c r="P274" s="1" t="s">
        <v>14161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195</v>
      </c>
      <c r="B275" s="1" t="s">
        <v>222</v>
      </c>
      <c r="C275" s="1">
        <v>528.0</v>
      </c>
      <c r="D275" s="1">
        <v>0.0</v>
      </c>
      <c r="E275" s="1" t="s">
        <v>14162</v>
      </c>
      <c r="F275" s="1" t="s">
        <v>19</v>
      </c>
      <c r="G275" s="1" t="s">
        <v>20</v>
      </c>
      <c r="H275" s="1" t="s">
        <v>14163</v>
      </c>
      <c r="I275" s="1" t="s">
        <v>14164</v>
      </c>
      <c r="J275" s="1" t="s">
        <v>14164</v>
      </c>
      <c r="K275" s="2"/>
      <c r="L275" s="1">
        <v>-5.0</v>
      </c>
      <c r="M275" s="1"/>
      <c r="N275" s="1">
        <v>14.960466666666667</v>
      </c>
      <c r="O275" s="1" t="s">
        <v>13293</v>
      </c>
      <c r="P275" s="1" t="s">
        <v>14165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99</v>
      </c>
      <c r="B276" s="1" t="s">
        <v>17</v>
      </c>
      <c r="C276" s="1">
        <v>309.0</v>
      </c>
      <c r="D276" s="1">
        <v>0.0</v>
      </c>
      <c r="E276" s="2"/>
      <c r="F276" s="1" t="s">
        <v>42</v>
      </c>
      <c r="G276" s="1" t="s">
        <v>26</v>
      </c>
      <c r="H276" s="1" t="s">
        <v>14166</v>
      </c>
      <c r="I276" s="1" t="s">
        <v>14167</v>
      </c>
      <c r="J276" s="1" t="s">
        <v>14167</v>
      </c>
      <c r="K276" s="2"/>
      <c r="L276" s="1">
        <v>0.0</v>
      </c>
      <c r="M276" s="1"/>
      <c r="N276" s="1">
        <v>5.1009166666666665</v>
      </c>
      <c r="O276" s="1" t="s">
        <v>102</v>
      </c>
      <c r="P276" s="1" t="s">
        <v>14168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3">
        <v>329.0</v>
      </c>
      <c r="D277" s="1">
        <v>0.0</v>
      </c>
      <c r="E277" s="1" t="s">
        <v>18</v>
      </c>
      <c r="F277" s="1" t="s">
        <v>19</v>
      </c>
      <c r="G277" s="1" t="s">
        <v>20</v>
      </c>
      <c r="H277" s="1" t="s">
        <v>14169</v>
      </c>
      <c r="I277" s="1" t="s">
        <v>14170</v>
      </c>
      <c r="J277" s="1" t="s">
        <v>14170</v>
      </c>
      <c r="K277" s="2"/>
      <c r="L277" s="1">
        <v>-4.0</v>
      </c>
      <c r="M277" s="1"/>
      <c r="N277" s="1">
        <v>10.348516666666667</v>
      </c>
      <c r="O277" s="1" t="s">
        <v>13293</v>
      </c>
      <c r="P277" s="1" t="s">
        <v>14171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705.0</v>
      </c>
      <c r="D278" s="1">
        <v>0.0</v>
      </c>
      <c r="E278" s="1" t="s">
        <v>18</v>
      </c>
      <c r="F278" s="1" t="s">
        <v>19</v>
      </c>
      <c r="G278" s="1" t="s">
        <v>20</v>
      </c>
      <c r="H278" s="1" t="s">
        <v>14172</v>
      </c>
      <c r="I278" s="1" t="s">
        <v>14173</v>
      </c>
      <c r="J278" s="1" t="s">
        <v>14173</v>
      </c>
      <c r="K278" s="2"/>
      <c r="L278" s="1">
        <v>-11.0</v>
      </c>
      <c r="M278" s="1"/>
      <c r="N278" s="1">
        <v>8.357733333333334</v>
      </c>
      <c r="O278" s="1" t="s">
        <v>13293</v>
      </c>
      <c r="P278" s="1" t="s">
        <v>14174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25</v>
      </c>
      <c r="B279" s="1" t="s">
        <v>222</v>
      </c>
      <c r="C279" s="1">
        <v>482.0</v>
      </c>
      <c r="D279" s="1">
        <v>0.0</v>
      </c>
      <c r="E279" s="2"/>
      <c r="F279" s="1" t="s">
        <v>19</v>
      </c>
      <c r="G279" s="1" t="s">
        <v>20</v>
      </c>
      <c r="H279" s="1" t="s">
        <v>14175</v>
      </c>
      <c r="I279" s="1" t="s">
        <v>14176</v>
      </c>
      <c r="J279" s="1" t="s">
        <v>14176</v>
      </c>
      <c r="K279" s="2"/>
      <c r="L279" s="1">
        <v>-1.0</v>
      </c>
      <c r="M279" s="1"/>
      <c r="N279" s="1">
        <v>13.2353</v>
      </c>
      <c r="O279" s="1" t="s">
        <v>13293</v>
      </c>
      <c r="P279" s="1" t="s">
        <v>14177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16</v>
      </c>
      <c r="B280" s="1" t="s">
        <v>17</v>
      </c>
      <c r="C280" s="1">
        <v>264.0</v>
      </c>
      <c r="D280" s="1">
        <v>0.0</v>
      </c>
      <c r="E280" s="1" t="s">
        <v>18</v>
      </c>
      <c r="F280" s="1" t="s">
        <v>19</v>
      </c>
      <c r="G280" s="1" t="s">
        <v>20</v>
      </c>
      <c r="H280" s="1" t="s">
        <v>14178</v>
      </c>
      <c r="I280" s="1" t="s">
        <v>14179</v>
      </c>
      <c r="J280" s="1" t="s">
        <v>14179</v>
      </c>
      <c r="K280" s="2"/>
      <c r="L280" s="1">
        <v>-5.0</v>
      </c>
      <c r="M280" s="1"/>
      <c r="N280" s="1">
        <v>9.161983333333334</v>
      </c>
      <c r="O280" s="1" t="s">
        <v>13293</v>
      </c>
      <c r="P280" s="1" t="s">
        <v>13729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16</v>
      </c>
      <c r="B281" s="1" t="s">
        <v>17</v>
      </c>
      <c r="C281" s="1">
        <v>364.0</v>
      </c>
      <c r="D281" s="1">
        <v>0.0</v>
      </c>
      <c r="E281" s="1" t="s">
        <v>18</v>
      </c>
      <c r="F281" s="1" t="s">
        <v>19</v>
      </c>
      <c r="G281" s="1" t="s">
        <v>20</v>
      </c>
      <c r="H281" s="1" t="s">
        <v>14180</v>
      </c>
      <c r="I281" s="1" t="s">
        <v>14181</v>
      </c>
      <c r="J281" s="1" t="s">
        <v>14181</v>
      </c>
      <c r="K281" s="2"/>
      <c r="L281" s="1">
        <v>0.0</v>
      </c>
      <c r="M281" s="1"/>
      <c r="N281" s="1">
        <v>14.204133333333333</v>
      </c>
      <c r="O281" s="1" t="s">
        <v>13293</v>
      </c>
      <c r="P281" s="1" t="s">
        <v>14182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195</v>
      </c>
      <c r="B282" s="1" t="s">
        <v>222</v>
      </c>
      <c r="C282" s="1">
        <v>620.0</v>
      </c>
      <c r="D282" s="1">
        <v>0.0</v>
      </c>
      <c r="E282" s="1" t="s">
        <v>14024</v>
      </c>
      <c r="F282" s="1" t="s">
        <v>19</v>
      </c>
      <c r="G282" s="1" t="s">
        <v>20</v>
      </c>
      <c r="H282" s="1" t="s">
        <v>14183</v>
      </c>
      <c r="I282" s="1" t="s">
        <v>14184</v>
      </c>
      <c r="J282" s="1" t="s">
        <v>14184</v>
      </c>
      <c r="K282" s="2"/>
      <c r="L282" s="1">
        <v>-3.0</v>
      </c>
      <c r="M282" s="1"/>
      <c r="N282" s="1">
        <v>16.629683333333332</v>
      </c>
      <c r="O282" s="1" t="s">
        <v>13293</v>
      </c>
      <c r="P282" s="1" t="s">
        <v>14185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1">
        <v>792.0</v>
      </c>
      <c r="D283" s="1">
        <v>0.0</v>
      </c>
      <c r="E283" s="1" t="s">
        <v>18</v>
      </c>
      <c r="F283" s="1" t="s">
        <v>19</v>
      </c>
      <c r="G283" s="1" t="s">
        <v>20</v>
      </c>
      <c r="H283" s="1" t="s">
        <v>14186</v>
      </c>
      <c r="I283" s="1" t="s">
        <v>14187</v>
      </c>
      <c r="J283" s="1" t="s">
        <v>14187</v>
      </c>
      <c r="K283" s="2"/>
      <c r="L283" s="1">
        <v>-8.0</v>
      </c>
      <c r="M283" s="1"/>
      <c r="N283" s="1">
        <v>11.652166666666666</v>
      </c>
      <c r="O283" s="1" t="s">
        <v>13293</v>
      </c>
      <c r="P283" s="1" t="s">
        <v>14188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30</v>
      </c>
      <c r="B284" s="1" t="s">
        <v>17</v>
      </c>
      <c r="C284" s="1">
        <v>309.0</v>
      </c>
      <c r="D284" s="1">
        <v>0.0</v>
      </c>
      <c r="E284" s="1" t="s">
        <v>13962</v>
      </c>
      <c r="F284" s="1" t="s">
        <v>32</v>
      </c>
      <c r="G284" s="1" t="s">
        <v>20</v>
      </c>
      <c r="H284" s="1" t="s">
        <v>14189</v>
      </c>
      <c r="I284" s="1" t="s">
        <v>14190</v>
      </c>
      <c r="J284" s="1" t="s">
        <v>14191</v>
      </c>
      <c r="K284" s="1" t="s">
        <v>14192</v>
      </c>
      <c r="L284" s="1">
        <v>2.0</v>
      </c>
      <c r="M284" s="1">
        <v>0.012616666666666667</v>
      </c>
      <c r="N284" s="1">
        <v>11.571783333333334</v>
      </c>
      <c r="O284" s="1" t="s">
        <v>4298</v>
      </c>
      <c r="P284" s="1" t="s">
        <v>6848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30</v>
      </c>
      <c r="B285" s="1" t="s">
        <v>17</v>
      </c>
      <c r="C285" s="1">
        <v>444.0</v>
      </c>
      <c r="D285" s="1">
        <v>0.0</v>
      </c>
      <c r="E285" s="1" t="s">
        <v>13962</v>
      </c>
      <c r="F285" s="1" t="s">
        <v>32</v>
      </c>
      <c r="G285" s="1" t="s">
        <v>20</v>
      </c>
      <c r="H285" s="1" t="s">
        <v>14193</v>
      </c>
      <c r="I285" s="1" t="s">
        <v>14194</v>
      </c>
      <c r="J285" s="1" t="s">
        <v>14195</v>
      </c>
      <c r="K285" s="1" t="s">
        <v>14196</v>
      </c>
      <c r="L285" s="1">
        <v>10.0</v>
      </c>
      <c r="M285" s="1">
        <v>0.0124</v>
      </c>
      <c r="N285" s="1">
        <v>15.594283333333333</v>
      </c>
      <c r="O285" s="1" t="s">
        <v>4298</v>
      </c>
      <c r="P285" s="1" t="s">
        <v>14197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195</v>
      </c>
      <c r="B286" s="1" t="s">
        <v>222</v>
      </c>
      <c r="C286" s="3">
        <v>788.0</v>
      </c>
      <c r="D286" s="1">
        <v>0.0</v>
      </c>
      <c r="E286" s="1" t="s">
        <v>8740</v>
      </c>
      <c r="F286" s="1" t="s">
        <v>19</v>
      </c>
      <c r="G286" s="1" t="s">
        <v>20</v>
      </c>
      <c r="H286" s="1" t="s">
        <v>14198</v>
      </c>
      <c r="I286" s="1" t="s">
        <v>14199</v>
      </c>
      <c r="J286" s="1" t="s">
        <v>14199</v>
      </c>
      <c r="K286" s="2"/>
      <c r="L286" s="1">
        <v>0.0</v>
      </c>
      <c r="M286" s="1"/>
      <c r="N286" s="1">
        <v>20.754433333333335</v>
      </c>
      <c r="O286" s="1" t="s">
        <v>13293</v>
      </c>
      <c r="P286" s="1" t="s">
        <v>14200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1">
        <v>264.0</v>
      </c>
      <c r="D287" s="1">
        <v>0.0</v>
      </c>
      <c r="E287" s="1" t="s">
        <v>18</v>
      </c>
      <c r="F287" s="1" t="s">
        <v>19</v>
      </c>
      <c r="G287" s="1" t="s">
        <v>20</v>
      </c>
      <c r="H287" s="1" t="s">
        <v>14201</v>
      </c>
      <c r="I287" s="1" t="s">
        <v>14202</v>
      </c>
      <c r="J287" s="1" t="s">
        <v>14202</v>
      </c>
      <c r="K287" s="2"/>
      <c r="L287" s="1">
        <v>-4.0</v>
      </c>
      <c r="M287" s="1"/>
      <c r="N287" s="1">
        <v>10.200966666666666</v>
      </c>
      <c r="O287" s="1" t="s">
        <v>13293</v>
      </c>
      <c r="P287" s="1" t="s">
        <v>14203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25</v>
      </c>
      <c r="B288" s="1" t="s">
        <v>222</v>
      </c>
      <c r="C288" s="1">
        <v>595.0</v>
      </c>
      <c r="D288" s="1">
        <v>0.0</v>
      </c>
      <c r="E288" s="2"/>
      <c r="F288" s="1" t="s">
        <v>19</v>
      </c>
      <c r="G288" s="1" t="s">
        <v>20</v>
      </c>
      <c r="H288" s="1" t="s">
        <v>14204</v>
      </c>
      <c r="I288" s="1" t="s">
        <v>14205</v>
      </c>
      <c r="J288" s="1" t="s">
        <v>14205</v>
      </c>
      <c r="K288" s="2"/>
      <c r="L288" s="1">
        <v>-1.0</v>
      </c>
      <c r="M288" s="1"/>
      <c r="N288" s="1">
        <v>18.557516666666668</v>
      </c>
      <c r="O288" s="1" t="s">
        <v>13293</v>
      </c>
      <c r="P288" s="1" t="s">
        <v>14206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25</v>
      </c>
      <c r="B289" s="1" t="s">
        <v>222</v>
      </c>
      <c r="C289" s="1">
        <v>264.0</v>
      </c>
      <c r="D289" s="1">
        <v>0.0</v>
      </c>
      <c r="E289" s="2"/>
      <c r="F289" s="1" t="s">
        <v>19</v>
      </c>
      <c r="G289" s="1" t="s">
        <v>20</v>
      </c>
      <c r="H289" s="1" t="s">
        <v>14207</v>
      </c>
      <c r="I289" s="1" t="s">
        <v>14208</v>
      </c>
      <c r="J289" s="1" t="s">
        <v>14208</v>
      </c>
      <c r="K289" s="2"/>
      <c r="L289" s="1">
        <v>-8.0</v>
      </c>
      <c r="M289" s="1"/>
      <c r="N289" s="1">
        <v>6.492683333333333</v>
      </c>
      <c r="O289" s="1" t="s">
        <v>13293</v>
      </c>
      <c r="P289" s="1" t="s">
        <v>14209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195</v>
      </c>
      <c r="B290" s="1" t="s">
        <v>222</v>
      </c>
      <c r="C290" s="1">
        <v>791.0</v>
      </c>
      <c r="D290" s="1">
        <v>0.0</v>
      </c>
      <c r="E290" s="1" t="s">
        <v>14210</v>
      </c>
      <c r="F290" s="1" t="s">
        <v>19</v>
      </c>
      <c r="G290" s="1" t="s">
        <v>20</v>
      </c>
      <c r="H290" s="1" t="s">
        <v>14211</v>
      </c>
      <c r="I290" s="1" t="s">
        <v>14212</v>
      </c>
      <c r="J290" s="1" t="s">
        <v>14212</v>
      </c>
      <c r="K290" s="2"/>
      <c r="L290" s="1">
        <v>4.0</v>
      </c>
      <c r="M290" s="1"/>
      <c r="N290" s="1">
        <v>24.8758</v>
      </c>
      <c r="O290" s="1" t="s">
        <v>13293</v>
      </c>
      <c r="P290" s="1" t="s">
        <v>14213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17</v>
      </c>
      <c r="C291" s="3">
        <v>409.0</v>
      </c>
      <c r="D291" s="1">
        <v>0.0</v>
      </c>
      <c r="E291" s="1" t="s">
        <v>13962</v>
      </c>
      <c r="F291" s="1" t="s">
        <v>32</v>
      </c>
      <c r="G291" s="1" t="s">
        <v>20</v>
      </c>
      <c r="H291" s="1" t="s">
        <v>14214</v>
      </c>
      <c r="I291" s="1" t="s">
        <v>14215</v>
      </c>
      <c r="J291" s="1" t="s">
        <v>14216</v>
      </c>
      <c r="K291" s="1" t="s">
        <v>14217</v>
      </c>
      <c r="L291" s="1">
        <v>5.0</v>
      </c>
      <c r="M291" s="1">
        <v>0.01255</v>
      </c>
      <c r="N291" s="1">
        <v>19.68955</v>
      </c>
      <c r="O291" s="1" t="s">
        <v>4298</v>
      </c>
      <c r="P291" s="1" t="s">
        <v>14218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264.0</v>
      </c>
      <c r="D292" s="1">
        <v>0.0</v>
      </c>
      <c r="E292" s="1" t="s">
        <v>18</v>
      </c>
      <c r="F292" s="1" t="s">
        <v>19</v>
      </c>
      <c r="G292" s="1" t="s">
        <v>20</v>
      </c>
      <c r="H292" s="1" t="s">
        <v>14219</v>
      </c>
      <c r="I292" s="1" t="s">
        <v>14220</v>
      </c>
      <c r="J292" s="1" t="s">
        <v>14220</v>
      </c>
      <c r="K292" s="2"/>
      <c r="L292" s="1">
        <v>2.0</v>
      </c>
      <c r="M292" s="1"/>
      <c r="N292" s="1">
        <v>17.258883333333333</v>
      </c>
      <c r="O292" s="1" t="s">
        <v>13293</v>
      </c>
      <c r="P292" s="1" t="s">
        <v>14221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195</v>
      </c>
      <c r="B293" s="1" t="s">
        <v>222</v>
      </c>
      <c r="C293" s="1">
        <v>299.0</v>
      </c>
      <c r="D293" s="1">
        <v>0.0</v>
      </c>
      <c r="E293" s="1" t="s">
        <v>13117</v>
      </c>
      <c r="F293" s="1" t="s">
        <v>19</v>
      </c>
      <c r="G293" s="1" t="s">
        <v>20</v>
      </c>
      <c r="H293" s="1" t="s">
        <v>14222</v>
      </c>
      <c r="I293" s="1" t="s">
        <v>14223</v>
      </c>
      <c r="J293" s="1" t="s">
        <v>14223</v>
      </c>
      <c r="K293" s="2"/>
      <c r="L293" s="1">
        <v>1.0</v>
      </c>
      <c r="M293" s="1"/>
      <c r="N293" s="1">
        <v>18.459566666666667</v>
      </c>
      <c r="O293" s="1" t="s">
        <v>13293</v>
      </c>
      <c r="P293" s="1" t="s">
        <v>14224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195</v>
      </c>
      <c r="B294" s="1" t="s">
        <v>222</v>
      </c>
      <c r="C294" s="3">
        <v>364.0</v>
      </c>
      <c r="D294" s="1">
        <v>0.0</v>
      </c>
      <c r="E294" s="1" t="s">
        <v>13459</v>
      </c>
      <c r="F294" s="1" t="s">
        <v>19</v>
      </c>
      <c r="G294" s="1" t="s">
        <v>20</v>
      </c>
      <c r="H294" s="1" t="s">
        <v>14225</v>
      </c>
      <c r="I294" s="1" t="s">
        <v>14226</v>
      </c>
      <c r="J294" s="1" t="s">
        <v>14226</v>
      </c>
      <c r="K294" s="2"/>
      <c r="L294" s="1">
        <v>7.0</v>
      </c>
      <c r="M294" s="1"/>
      <c r="N294" s="1">
        <v>22.6964</v>
      </c>
      <c r="O294" s="1" t="s">
        <v>13293</v>
      </c>
      <c r="P294" s="1" t="s">
        <v>1174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99</v>
      </c>
      <c r="B295" s="1" t="s">
        <v>17</v>
      </c>
      <c r="C295" s="1">
        <v>59.0</v>
      </c>
      <c r="D295" s="1">
        <v>0.0</v>
      </c>
      <c r="E295" s="2"/>
      <c r="F295" s="1" t="s">
        <v>42</v>
      </c>
      <c r="G295" s="1" t="s">
        <v>26</v>
      </c>
      <c r="H295" s="1" t="s">
        <v>14227</v>
      </c>
      <c r="I295" s="1" t="s">
        <v>14228</v>
      </c>
      <c r="J295" s="1" t="s">
        <v>14228</v>
      </c>
      <c r="K295" s="2"/>
      <c r="L295" s="1">
        <v>1.0</v>
      </c>
      <c r="M295" s="1"/>
      <c r="N295" s="1">
        <v>6.502833333333333</v>
      </c>
      <c r="O295" s="1" t="s">
        <v>102</v>
      </c>
      <c r="P295" s="1" t="s">
        <v>14229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195</v>
      </c>
      <c r="B296" s="1" t="s">
        <v>222</v>
      </c>
      <c r="C296" s="1">
        <v>394.0</v>
      </c>
      <c r="D296" s="1">
        <v>0.0</v>
      </c>
      <c r="E296" s="1" t="s">
        <v>14230</v>
      </c>
      <c r="F296" s="1" t="s">
        <v>19</v>
      </c>
      <c r="G296" s="1" t="s">
        <v>20</v>
      </c>
      <c r="H296" s="1" t="s">
        <v>14231</v>
      </c>
      <c r="I296" s="1" t="s">
        <v>14232</v>
      </c>
      <c r="J296" s="1" t="s">
        <v>14232</v>
      </c>
      <c r="K296" s="2"/>
      <c r="L296" s="1">
        <v>-4.0</v>
      </c>
      <c r="M296" s="1"/>
      <c r="N296" s="1">
        <v>10.7075</v>
      </c>
      <c r="O296" s="1" t="s">
        <v>13293</v>
      </c>
      <c r="P296" s="1" t="s">
        <v>14233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99</v>
      </c>
      <c r="B297" s="1" t="s">
        <v>17</v>
      </c>
      <c r="C297" s="1">
        <v>349.0</v>
      </c>
      <c r="D297" s="1">
        <v>0.0</v>
      </c>
      <c r="E297" s="2"/>
      <c r="F297" s="1" t="s">
        <v>42</v>
      </c>
      <c r="G297" s="1" t="s">
        <v>26</v>
      </c>
      <c r="H297" s="1" t="s">
        <v>14234</v>
      </c>
      <c r="I297" s="1" t="s">
        <v>14235</v>
      </c>
      <c r="J297" s="1" t="s">
        <v>14235</v>
      </c>
      <c r="K297" s="2"/>
      <c r="L297" s="1">
        <v>3.0</v>
      </c>
      <c r="M297" s="1"/>
      <c r="N297" s="1">
        <v>8.23955</v>
      </c>
      <c r="O297" s="1" t="s">
        <v>102</v>
      </c>
      <c r="P297" s="1" t="s">
        <v>14236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25</v>
      </c>
      <c r="B298" s="1" t="s">
        <v>222</v>
      </c>
      <c r="C298" s="1">
        <v>1266.0</v>
      </c>
      <c r="D298" s="1">
        <v>0.0</v>
      </c>
      <c r="E298" s="2"/>
      <c r="F298" s="1" t="s">
        <v>19</v>
      </c>
      <c r="G298" s="1" t="s">
        <v>20</v>
      </c>
      <c r="H298" s="1" t="s">
        <v>14237</v>
      </c>
      <c r="I298" s="1" t="s">
        <v>14238</v>
      </c>
      <c r="J298" s="1" t="s">
        <v>14238</v>
      </c>
      <c r="K298" s="2"/>
      <c r="L298" s="1">
        <v>9.0</v>
      </c>
      <c r="M298" s="1"/>
      <c r="N298" s="1">
        <v>29.586083333333335</v>
      </c>
      <c r="O298" s="1" t="s">
        <v>13293</v>
      </c>
      <c r="P298" s="1" t="s">
        <v>14239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195</v>
      </c>
      <c r="B299" s="1" t="s">
        <v>222</v>
      </c>
      <c r="C299" s="3">
        <v>299.0</v>
      </c>
      <c r="D299" s="1">
        <v>0.0</v>
      </c>
      <c r="E299" s="1" t="s">
        <v>13930</v>
      </c>
      <c r="F299" s="1" t="s">
        <v>19</v>
      </c>
      <c r="G299" s="1" t="s">
        <v>20</v>
      </c>
      <c r="H299" s="1" t="s">
        <v>14240</v>
      </c>
      <c r="I299" s="1" t="s">
        <v>14241</v>
      </c>
      <c r="J299" s="1" t="s">
        <v>14241</v>
      </c>
      <c r="K299" s="2"/>
      <c r="L299" s="1">
        <v>-7.0</v>
      </c>
      <c r="M299" s="1"/>
      <c r="N299" s="1">
        <v>7.329266666666666</v>
      </c>
      <c r="O299" s="1" t="s">
        <v>13293</v>
      </c>
      <c r="P299" s="1" t="s">
        <v>14224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195</v>
      </c>
      <c r="B300" s="1" t="s">
        <v>222</v>
      </c>
      <c r="C300" s="1">
        <v>264.0</v>
      </c>
      <c r="D300" s="1">
        <v>0.0</v>
      </c>
      <c r="E300" s="1" t="s">
        <v>13459</v>
      </c>
      <c r="F300" s="1" t="s">
        <v>19</v>
      </c>
      <c r="G300" s="1" t="s">
        <v>20</v>
      </c>
      <c r="H300" s="1" t="s">
        <v>14242</v>
      </c>
      <c r="I300" s="1" t="s">
        <v>14243</v>
      </c>
      <c r="J300" s="1" t="s">
        <v>14243</v>
      </c>
      <c r="K300" s="2"/>
      <c r="L300" s="1">
        <v>-1.0</v>
      </c>
      <c r="M300" s="1"/>
      <c r="N300" s="1">
        <v>13.174716666666667</v>
      </c>
      <c r="O300" s="1" t="s">
        <v>13293</v>
      </c>
      <c r="P300" s="1" t="s">
        <v>14244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99</v>
      </c>
      <c r="B301" s="1" t="s">
        <v>17</v>
      </c>
      <c r="C301" s="3">
        <v>249.0</v>
      </c>
      <c r="D301" s="1">
        <v>0.0</v>
      </c>
      <c r="E301" s="2"/>
      <c r="F301" s="1" t="s">
        <v>42</v>
      </c>
      <c r="G301" s="1" t="s">
        <v>26</v>
      </c>
      <c r="H301" s="1" t="s">
        <v>14245</v>
      </c>
      <c r="I301" s="1" t="s">
        <v>14246</v>
      </c>
      <c r="J301" s="1" t="s">
        <v>14246</v>
      </c>
      <c r="K301" s="2"/>
      <c r="L301" s="1">
        <v>-51.0</v>
      </c>
      <c r="M301" s="1"/>
      <c r="N301" s="1">
        <v>9.042866666666667</v>
      </c>
      <c r="O301" s="1" t="s">
        <v>102</v>
      </c>
      <c r="P301" s="1" t="s">
        <v>14247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30</v>
      </c>
      <c r="B302" s="1" t="s">
        <v>17</v>
      </c>
      <c r="C302" s="3">
        <v>547.0</v>
      </c>
      <c r="D302" s="1">
        <v>0.0</v>
      </c>
      <c r="E302" s="1" t="s">
        <v>13962</v>
      </c>
      <c r="F302" s="1" t="s">
        <v>32</v>
      </c>
      <c r="G302" s="1" t="s">
        <v>20</v>
      </c>
      <c r="H302" s="1" t="s">
        <v>14248</v>
      </c>
      <c r="I302" s="1" t="s">
        <v>14249</v>
      </c>
      <c r="J302" s="1" t="s">
        <v>14250</v>
      </c>
      <c r="K302" s="1" t="s">
        <v>14251</v>
      </c>
      <c r="L302" s="1">
        <v>-3.0</v>
      </c>
      <c r="M302" s="1">
        <v>0.008683333333333333</v>
      </c>
      <c r="N302" s="1">
        <v>17.7954</v>
      </c>
      <c r="O302" s="1" t="s">
        <v>4298</v>
      </c>
      <c r="P302" s="1" t="s">
        <v>14252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16</v>
      </c>
      <c r="B303" s="1" t="s">
        <v>17</v>
      </c>
      <c r="C303" s="1">
        <v>647.0</v>
      </c>
      <c r="D303" s="1">
        <v>0.0</v>
      </c>
      <c r="E303" s="1" t="s">
        <v>18</v>
      </c>
      <c r="F303" s="1" t="s">
        <v>19</v>
      </c>
      <c r="G303" s="1" t="s">
        <v>20</v>
      </c>
      <c r="H303" s="1" t="s">
        <v>14253</v>
      </c>
      <c r="I303" s="1" t="s">
        <v>14254</v>
      </c>
      <c r="J303" s="1" t="s">
        <v>14254</v>
      </c>
      <c r="K303" s="2"/>
      <c r="L303" s="1">
        <v>-10.0</v>
      </c>
      <c r="M303" s="1"/>
      <c r="N303" s="1">
        <v>9.267616666666667</v>
      </c>
      <c r="O303" s="1" t="s">
        <v>13293</v>
      </c>
      <c r="P303" s="1" t="s">
        <v>14255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30</v>
      </c>
      <c r="B304" s="1" t="s">
        <v>17</v>
      </c>
      <c r="C304" s="1">
        <v>537.0</v>
      </c>
      <c r="D304" s="1">
        <v>0.0</v>
      </c>
      <c r="E304" s="1" t="s">
        <v>13962</v>
      </c>
      <c r="F304" s="1" t="s">
        <v>32</v>
      </c>
      <c r="G304" s="1" t="s">
        <v>20</v>
      </c>
      <c r="H304" s="1" t="s">
        <v>14256</v>
      </c>
      <c r="I304" s="1" t="s">
        <v>14257</v>
      </c>
      <c r="J304" s="1" t="s">
        <v>14258</v>
      </c>
      <c r="K304" s="1" t="s">
        <v>14259</v>
      </c>
      <c r="L304" s="1">
        <v>21.0</v>
      </c>
      <c r="M304" s="1">
        <v>0.012466666666666666</v>
      </c>
      <c r="N304" s="1">
        <v>19.793116666666666</v>
      </c>
      <c r="O304" s="1" t="s">
        <v>4298</v>
      </c>
      <c r="P304" s="1" t="s">
        <v>14260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25</v>
      </c>
      <c r="B305" s="1" t="s">
        <v>222</v>
      </c>
      <c r="C305" s="3">
        <v>528.0</v>
      </c>
      <c r="D305" s="1">
        <v>0.0</v>
      </c>
      <c r="E305" s="2"/>
      <c r="F305" s="1" t="s">
        <v>19</v>
      </c>
      <c r="G305" s="1" t="s">
        <v>20</v>
      </c>
      <c r="H305" s="1" t="s">
        <v>14261</v>
      </c>
      <c r="I305" s="1" t="s">
        <v>14262</v>
      </c>
      <c r="J305" s="1" t="s">
        <v>14262</v>
      </c>
      <c r="K305" s="2"/>
      <c r="L305" s="1">
        <v>-3.0</v>
      </c>
      <c r="M305" s="1"/>
      <c r="N305" s="1">
        <v>16.580983333333332</v>
      </c>
      <c r="O305" s="1" t="s">
        <v>13293</v>
      </c>
      <c r="P305" s="1" t="s">
        <v>14263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99</v>
      </c>
      <c r="B306" s="1" t="s">
        <v>17</v>
      </c>
      <c r="C306" s="3">
        <v>0.0</v>
      </c>
      <c r="D306" s="1">
        <v>338.0</v>
      </c>
      <c r="E306" s="1" t="s">
        <v>13962</v>
      </c>
      <c r="F306" s="1" t="s">
        <v>32</v>
      </c>
      <c r="G306" s="1" t="s">
        <v>26</v>
      </c>
      <c r="H306" s="1" t="s">
        <v>14264</v>
      </c>
      <c r="I306" s="1" t="s">
        <v>14265</v>
      </c>
      <c r="J306" s="1" t="s">
        <v>14266</v>
      </c>
      <c r="K306" s="1" t="s">
        <v>14267</v>
      </c>
      <c r="L306" s="1">
        <v>1.0</v>
      </c>
      <c r="M306" s="1">
        <v>0.008916666666666666</v>
      </c>
      <c r="N306" s="1">
        <v>10.700916666666666</v>
      </c>
      <c r="O306" s="1" t="s">
        <v>102</v>
      </c>
      <c r="P306" s="1" t="s">
        <v>14268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16</v>
      </c>
      <c r="B307" s="1" t="s">
        <v>17</v>
      </c>
      <c r="C307" s="1">
        <v>274.0</v>
      </c>
      <c r="D307" s="1">
        <v>0.0</v>
      </c>
      <c r="E307" s="1" t="s">
        <v>18</v>
      </c>
      <c r="F307" s="1" t="s">
        <v>19</v>
      </c>
      <c r="G307" s="1" t="s">
        <v>20</v>
      </c>
      <c r="H307" s="1" t="s">
        <v>14269</v>
      </c>
      <c r="I307" s="1" t="s">
        <v>14270</v>
      </c>
      <c r="J307" s="1" t="s">
        <v>14270</v>
      </c>
      <c r="K307" s="2"/>
      <c r="L307" s="1">
        <v>-5.0</v>
      </c>
      <c r="M307" s="1"/>
      <c r="N307" s="1">
        <v>9.805233333333334</v>
      </c>
      <c r="O307" s="1" t="s">
        <v>13293</v>
      </c>
      <c r="P307" s="1" t="s">
        <v>14271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25</v>
      </c>
      <c r="B308" s="1" t="s">
        <v>222</v>
      </c>
      <c r="C308" s="1">
        <v>553.0</v>
      </c>
      <c r="D308" s="1">
        <v>0.0</v>
      </c>
      <c r="E308" s="2"/>
      <c r="F308" s="1" t="s">
        <v>19</v>
      </c>
      <c r="G308" s="1" t="s">
        <v>20</v>
      </c>
      <c r="H308" s="1" t="s">
        <v>14272</v>
      </c>
      <c r="I308" s="1" t="s">
        <v>14273</v>
      </c>
      <c r="J308" s="1" t="s">
        <v>14273</v>
      </c>
      <c r="K308" s="2"/>
      <c r="L308" s="1">
        <v>-11.0</v>
      </c>
      <c r="M308" s="1"/>
      <c r="N308" s="1">
        <v>8.1573</v>
      </c>
      <c r="O308" s="1" t="s">
        <v>13293</v>
      </c>
      <c r="P308" s="1" t="s">
        <v>14274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16</v>
      </c>
      <c r="B309" s="1" t="s">
        <v>17</v>
      </c>
      <c r="C309" s="1">
        <v>755.0</v>
      </c>
      <c r="D309" s="1">
        <v>0.0</v>
      </c>
      <c r="E309" s="1" t="s">
        <v>18</v>
      </c>
      <c r="F309" s="1" t="s">
        <v>19</v>
      </c>
      <c r="G309" s="1" t="s">
        <v>20</v>
      </c>
      <c r="H309" s="1" t="s">
        <v>14275</v>
      </c>
      <c r="I309" s="1" t="s">
        <v>14276</v>
      </c>
      <c r="J309" s="1" t="s">
        <v>14276</v>
      </c>
      <c r="K309" s="2"/>
      <c r="L309" s="1">
        <v>-4.0</v>
      </c>
      <c r="M309" s="1"/>
      <c r="N309" s="1">
        <v>15.34065</v>
      </c>
      <c r="O309" s="1" t="s">
        <v>13293</v>
      </c>
      <c r="P309" s="1" t="s">
        <v>14277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329.0</v>
      </c>
      <c r="D310" s="1">
        <v>0.0</v>
      </c>
      <c r="E310" s="1" t="s">
        <v>18</v>
      </c>
      <c r="F310" s="1" t="s">
        <v>19</v>
      </c>
      <c r="G310" s="1" t="s">
        <v>20</v>
      </c>
      <c r="H310" s="1" t="s">
        <v>14278</v>
      </c>
      <c r="I310" s="1" t="s">
        <v>14279</v>
      </c>
      <c r="J310" s="1" t="s">
        <v>14279</v>
      </c>
      <c r="K310" s="2"/>
      <c r="L310" s="1">
        <v>-4.0</v>
      </c>
      <c r="M310" s="1"/>
      <c r="N310" s="1">
        <v>13.13475</v>
      </c>
      <c r="O310" s="1" t="s">
        <v>13293</v>
      </c>
      <c r="P310" s="1" t="s">
        <v>13954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3">
        <v>1226.0</v>
      </c>
      <c r="D311" s="1">
        <v>0.0</v>
      </c>
      <c r="E311" s="1" t="s">
        <v>18</v>
      </c>
      <c r="F311" s="1" t="s">
        <v>19</v>
      </c>
      <c r="G311" s="1" t="s">
        <v>20</v>
      </c>
      <c r="H311" s="1" t="s">
        <v>14280</v>
      </c>
      <c r="I311" s="1" t="s">
        <v>14281</v>
      </c>
      <c r="J311" s="1" t="s">
        <v>14281</v>
      </c>
      <c r="K311" s="2"/>
      <c r="L311" s="1">
        <v>-6.0</v>
      </c>
      <c r="M311" s="1"/>
      <c r="N311" s="1">
        <v>13.449066666666667</v>
      </c>
      <c r="O311" s="1" t="s">
        <v>13293</v>
      </c>
      <c r="P311" s="1" t="s">
        <v>14282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17</v>
      </c>
      <c r="C312" s="1">
        <v>264.0</v>
      </c>
      <c r="D312" s="1">
        <v>0.0</v>
      </c>
      <c r="E312" s="1" t="s">
        <v>18</v>
      </c>
      <c r="F312" s="1" t="s">
        <v>19</v>
      </c>
      <c r="G312" s="1" t="s">
        <v>20</v>
      </c>
      <c r="H312" s="1" t="s">
        <v>14283</v>
      </c>
      <c r="I312" s="1" t="s">
        <v>14284</v>
      </c>
      <c r="J312" s="1" t="s">
        <v>14284</v>
      </c>
      <c r="K312" s="2"/>
      <c r="L312" s="1">
        <v>-10.0</v>
      </c>
      <c r="M312" s="1"/>
      <c r="N312" s="1">
        <v>5.766166666666667</v>
      </c>
      <c r="O312" s="1" t="s">
        <v>13293</v>
      </c>
      <c r="P312" s="1" t="s">
        <v>14285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25</v>
      </c>
      <c r="B313" s="1" t="s">
        <v>17</v>
      </c>
      <c r="C313" s="1">
        <v>366.0</v>
      </c>
      <c r="D313" s="1">
        <v>0.0</v>
      </c>
      <c r="E313" s="2"/>
      <c r="F313" s="1" t="s">
        <v>19</v>
      </c>
      <c r="G313" s="1" t="s">
        <v>20</v>
      </c>
      <c r="H313" s="1" t="s">
        <v>14286</v>
      </c>
      <c r="I313" s="1" t="s">
        <v>14287</v>
      </c>
      <c r="J313" s="1" t="s">
        <v>14287</v>
      </c>
      <c r="K313" s="2"/>
      <c r="L313" s="1">
        <v>-5.0</v>
      </c>
      <c r="M313" s="1"/>
      <c r="N313" s="1">
        <v>9.2846</v>
      </c>
      <c r="O313" s="1" t="s">
        <v>13293</v>
      </c>
      <c r="P313" s="1" t="s">
        <v>14288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30</v>
      </c>
      <c r="B314" s="1" t="s">
        <v>17</v>
      </c>
      <c r="C314" s="1">
        <v>312.0</v>
      </c>
      <c r="D314" s="1">
        <v>27.0</v>
      </c>
      <c r="E314" s="1" t="s">
        <v>13962</v>
      </c>
      <c r="F314" s="1" t="s">
        <v>32</v>
      </c>
      <c r="G314" s="1" t="s">
        <v>20</v>
      </c>
      <c r="H314" s="1" t="s">
        <v>14289</v>
      </c>
      <c r="I314" s="1" t="s">
        <v>14290</v>
      </c>
      <c r="J314" s="1" t="s">
        <v>14291</v>
      </c>
      <c r="K314" s="1" t="s">
        <v>14292</v>
      </c>
      <c r="L314" s="1">
        <v>-15.0</v>
      </c>
      <c r="M314" s="1">
        <v>0.015116666666666667</v>
      </c>
      <c r="N314" s="1">
        <v>6.675083333333333</v>
      </c>
      <c r="O314" s="1" t="s">
        <v>4298</v>
      </c>
      <c r="P314" s="1" t="s">
        <v>14293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99</v>
      </c>
      <c r="B315" s="1" t="s">
        <v>17</v>
      </c>
      <c r="C315" s="3">
        <v>124.5</v>
      </c>
      <c r="D315" s="1">
        <v>124.5</v>
      </c>
      <c r="E315" s="2"/>
      <c r="F315" s="1" t="s">
        <v>42</v>
      </c>
      <c r="G315" s="1" t="s">
        <v>26</v>
      </c>
      <c r="H315" s="1" t="s">
        <v>14294</v>
      </c>
      <c r="I315" s="1" t="s">
        <v>14295</v>
      </c>
      <c r="J315" s="1" t="s">
        <v>14295</v>
      </c>
      <c r="K315" s="2"/>
      <c r="L315" s="1">
        <v>1.0</v>
      </c>
      <c r="M315" s="1"/>
      <c r="N315" s="1">
        <v>6.725116666666667</v>
      </c>
      <c r="O315" s="1" t="s">
        <v>102</v>
      </c>
      <c r="P315" s="1" t="s">
        <v>14296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16</v>
      </c>
      <c r="B316" s="1" t="s">
        <v>17</v>
      </c>
      <c r="C316" s="1">
        <v>264.0</v>
      </c>
      <c r="D316" s="1">
        <v>0.0</v>
      </c>
      <c r="E316" s="1" t="s">
        <v>18</v>
      </c>
      <c r="F316" s="1" t="s">
        <v>19</v>
      </c>
      <c r="G316" s="1" t="s">
        <v>20</v>
      </c>
      <c r="H316" s="1" t="s">
        <v>14297</v>
      </c>
      <c r="I316" s="1" t="s">
        <v>14298</v>
      </c>
      <c r="J316" s="1" t="s">
        <v>14298</v>
      </c>
      <c r="K316" s="2"/>
      <c r="L316" s="1">
        <v>-16.0</v>
      </c>
      <c r="M316" s="1"/>
      <c r="N316" s="1">
        <v>6.1892</v>
      </c>
      <c r="O316" s="1" t="s">
        <v>13293</v>
      </c>
      <c r="P316" s="1" t="s">
        <v>14299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195</v>
      </c>
      <c r="B317" s="1" t="s">
        <v>17</v>
      </c>
      <c r="C317" s="1">
        <v>364.0</v>
      </c>
      <c r="D317" s="1">
        <v>0.0</v>
      </c>
      <c r="E317" s="1" t="s">
        <v>2314</v>
      </c>
      <c r="F317" s="1" t="s">
        <v>19</v>
      </c>
      <c r="G317" s="1" t="s">
        <v>20</v>
      </c>
      <c r="H317" s="1" t="s">
        <v>14300</v>
      </c>
      <c r="I317" s="1" t="s">
        <v>14301</v>
      </c>
      <c r="J317" s="1" t="s">
        <v>14301</v>
      </c>
      <c r="K317" s="2"/>
      <c r="L317" s="1">
        <v>-8.0</v>
      </c>
      <c r="M317" s="1"/>
      <c r="N317" s="1">
        <v>6.962</v>
      </c>
      <c r="O317" s="1" t="s">
        <v>13293</v>
      </c>
      <c r="P317" s="1" t="s">
        <v>13798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99</v>
      </c>
      <c r="B318" s="1" t="s">
        <v>17</v>
      </c>
      <c r="C318" s="1">
        <v>119.0</v>
      </c>
      <c r="D318" s="1">
        <v>0.0</v>
      </c>
      <c r="E318" s="2"/>
      <c r="F318" s="1" t="s">
        <v>42</v>
      </c>
      <c r="G318" s="1" t="s">
        <v>26</v>
      </c>
      <c r="H318" s="1" t="s">
        <v>14302</v>
      </c>
      <c r="I318" s="1" t="s">
        <v>14303</v>
      </c>
      <c r="J318" s="1" t="s">
        <v>14303</v>
      </c>
      <c r="K318" s="2"/>
      <c r="L318" s="1">
        <v>0.0</v>
      </c>
      <c r="M318" s="1"/>
      <c r="N318" s="1">
        <v>4.890816666666667</v>
      </c>
      <c r="O318" s="1" t="s">
        <v>102</v>
      </c>
      <c r="P318" s="1" t="s">
        <v>14304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195</v>
      </c>
      <c r="B319" s="1" t="s">
        <v>17</v>
      </c>
      <c r="C319" s="1">
        <v>329.0</v>
      </c>
      <c r="D319" s="1">
        <v>0.0</v>
      </c>
      <c r="E319" s="1" t="s">
        <v>5915</v>
      </c>
      <c r="F319" s="1" t="s">
        <v>19</v>
      </c>
      <c r="G319" s="1" t="s">
        <v>20</v>
      </c>
      <c r="H319" s="1" t="s">
        <v>14305</v>
      </c>
      <c r="I319" s="1" t="s">
        <v>14306</v>
      </c>
      <c r="J319" s="1" t="s">
        <v>14306</v>
      </c>
      <c r="K319" s="2"/>
      <c r="L319" s="1">
        <v>-7.0</v>
      </c>
      <c r="M319" s="1"/>
      <c r="N319" s="1">
        <v>7.420716666666666</v>
      </c>
      <c r="O319" s="1" t="s">
        <v>13293</v>
      </c>
      <c r="P319" s="1" t="s">
        <v>9314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30</v>
      </c>
      <c r="B320" s="3" t="s">
        <v>17</v>
      </c>
      <c r="C320" s="3">
        <v>365.0</v>
      </c>
      <c r="D320" s="1">
        <v>0.0</v>
      </c>
      <c r="E320" s="1" t="s">
        <v>13962</v>
      </c>
      <c r="F320" s="1" t="s">
        <v>32</v>
      </c>
      <c r="G320" s="1" t="s">
        <v>20</v>
      </c>
      <c r="H320" s="1" t="s">
        <v>14307</v>
      </c>
      <c r="I320" s="1" t="s">
        <v>14308</v>
      </c>
      <c r="J320" s="1" t="s">
        <v>14309</v>
      </c>
      <c r="K320" s="1" t="s">
        <v>14310</v>
      </c>
      <c r="L320" s="1">
        <v>0.0</v>
      </c>
      <c r="M320" s="1">
        <v>0.0159</v>
      </c>
      <c r="N320" s="1">
        <v>7.391466666666667</v>
      </c>
      <c r="O320" s="1" t="s">
        <v>4298</v>
      </c>
      <c r="P320" s="1" t="s">
        <v>14311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99</v>
      </c>
      <c r="B321" s="1" t="s">
        <v>17</v>
      </c>
      <c r="C321" s="1">
        <v>618.0</v>
      </c>
      <c r="D321" s="1">
        <v>0.0</v>
      </c>
      <c r="E321" s="2"/>
      <c r="F321" s="1" t="s">
        <v>42</v>
      </c>
      <c r="G321" s="1" t="s">
        <v>26</v>
      </c>
      <c r="H321" s="1" t="s">
        <v>14312</v>
      </c>
      <c r="I321" s="1" t="s">
        <v>14313</v>
      </c>
      <c r="J321" s="1" t="s">
        <v>14313</v>
      </c>
      <c r="K321" s="2"/>
      <c r="L321" s="1">
        <v>-3.0</v>
      </c>
      <c r="M321" s="1"/>
      <c r="N321" s="1">
        <v>6.75455</v>
      </c>
      <c r="O321" s="1" t="s">
        <v>102</v>
      </c>
      <c r="P321" s="1" t="s">
        <v>14314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30</v>
      </c>
      <c r="B322" s="1" t="s">
        <v>17</v>
      </c>
      <c r="C322" s="1">
        <v>119.0</v>
      </c>
      <c r="D322" s="1">
        <v>0.0</v>
      </c>
      <c r="E322" s="2"/>
      <c r="F322" s="1" t="s">
        <v>42</v>
      </c>
      <c r="G322" s="1" t="s">
        <v>20</v>
      </c>
      <c r="H322" s="1" t="s">
        <v>14315</v>
      </c>
      <c r="I322" s="1" t="s">
        <v>14316</v>
      </c>
      <c r="J322" s="1" t="s">
        <v>14316</v>
      </c>
      <c r="K322" s="2"/>
      <c r="L322" s="1">
        <v>-10.0</v>
      </c>
      <c r="M322" s="1"/>
      <c r="N322" s="1">
        <v>9.308716666666667</v>
      </c>
      <c r="O322" s="1" t="s">
        <v>4298</v>
      </c>
      <c r="P322" s="1" t="s">
        <v>14317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364.0</v>
      </c>
      <c r="D323" s="1">
        <v>0.0</v>
      </c>
      <c r="E323" s="1" t="s">
        <v>18</v>
      </c>
      <c r="F323" s="1" t="s">
        <v>19</v>
      </c>
      <c r="G323" s="1" t="s">
        <v>20</v>
      </c>
      <c r="H323" s="1" t="s">
        <v>14318</v>
      </c>
      <c r="I323" s="1" t="s">
        <v>14319</v>
      </c>
      <c r="J323" s="1" t="s">
        <v>14319</v>
      </c>
      <c r="K323" s="2"/>
      <c r="L323" s="1">
        <v>-8.0</v>
      </c>
      <c r="M323" s="1"/>
      <c r="N323" s="1">
        <v>6.458266666666667</v>
      </c>
      <c r="O323" s="1" t="s">
        <v>13293</v>
      </c>
      <c r="P323" s="1" t="s">
        <v>14320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321.0</v>
      </c>
      <c r="D324" s="1">
        <v>0.0</v>
      </c>
      <c r="E324" s="1" t="s">
        <v>18</v>
      </c>
      <c r="F324" s="1" t="s">
        <v>19</v>
      </c>
      <c r="G324" s="1" t="s">
        <v>20</v>
      </c>
      <c r="H324" s="1" t="s">
        <v>14321</v>
      </c>
      <c r="I324" s="1" t="s">
        <v>14322</v>
      </c>
      <c r="J324" s="1" t="s">
        <v>14322</v>
      </c>
      <c r="K324" s="2"/>
      <c r="L324" s="1">
        <v>0.0</v>
      </c>
      <c r="M324" s="1"/>
      <c r="N324" s="1">
        <v>15.690583333333333</v>
      </c>
      <c r="O324" s="1" t="s">
        <v>13293</v>
      </c>
      <c r="P324" s="1" t="s">
        <v>14323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323.0</v>
      </c>
      <c r="D325" s="1">
        <v>0.0</v>
      </c>
      <c r="E325" s="1" t="s">
        <v>18</v>
      </c>
      <c r="F325" s="1" t="s">
        <v>19</v>
      </c>
      <c r="G325" s="1" t="s">
        <v>20</v>
      </c>
      <c r="H325" s="1" t="s">
        <v>14324</v>
      </c>
      <c r="I325" s="1" t="s">
        <v>14325</v>
      </c>
      <c r="J325" s="1" t="s">
        <v>14325</v>
      </c>
      <c r="K325" s="2"/>
      <c r="L325" s="1">
        <v>-8.0</v>
      </c>
      <c r="M325" s="1"/>
      <c r="N325" s="1">
        <v>7.1109</v>
      </c>
      <c r="O325" s="1" t="s">
        <v>13293</v>
      </c>
      <c r="P325" s="1" t="s">
        <v>14106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30</v>
      </c>
      <c r="B326" s="1" t="s">
        <v>17</v>
      </c>
      <c r="C326" s="1">
        <v>398.0</v>
      </c>
      <c r="D326" s="1">
        <v>100.0</v>
      </c>
      <c r="E326" s="2"/>
      <c r="F326" s="1" t="s">
        <v>42</v>
      </c>
      <c r="G326" s="1" t="s">
        <v>26</v>
      </c>
      <c r="H326" s="1" t="s">
        <v>14326</v>
      </c>
      <c r="I326" s="1" t="s">
        <v>14327</v>
      </c>
      <c r="J326" s="1" t="s">
        <v>14327</v>
      </c>
      <c r="K326" s="2"/>
      <c r="L326" s="1">
        <v>-13.0</v>
      </c>
      <c r="M326" s="1"/>
      <c r="N326" s="1">
        <v>6.2479</v>
      </c>
      <c r="O326" s="1" t="s">
        <v>4298</v>
      </c>
      <c r="P326" s="1" t="s">
        <v>14328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16</v>
      </c>
      <c r="B327" s="1" t="s">
        <v>17</v>
      </c>
      <c r="C327" s="1">
        <v>234.0</v>
      </c>
      <c r="D327" s="1">
        <v>0.0</v>
      </c>
      <c r="E327" s="1" t="s">
        <v>18</v>
      </c>
      <c r="F327" s="1" t="s">
        <v>19</v>
      </c>
      <c r="G327" s="1" t="s">
        <v>20</v>
      </c>
      <c r="H327" s="1" t="s">
        <v>14329</v>
      </c>
      <c r="I327" s="1" t="s">
        <v>14330</v>
      </c>
      <c r="J327" s="1" t="s">
        <v>14330</v>
      </c>
      <c r="K327" s="2"/>
      <c r="L327" s="1">
        <v>-9.0</v>
      </c>
      <c r="M327" s="1"/>
      <c r="N327" s="1">
        <v>5.476416666666666</v>
      </c>
      <c r="O327" s="1" t="s">
        <v>13293</v>
      </c>
      <c r="P327" s="1" t="s">
        <v>14331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16</v>
      </c>
      <c r="B328" s="1" t="s">
        <v>17</v>
      </c>
      <c r="C328" s="3">
        <v>622.0</v>
      </c>
      <c r="D328" s="1">
        <v>0.0</v>
      </c>
      <c r="E328" s="1" t="s">
        <v>18</v>
      </c>
      <c r="F328" s="1" t="s">
        <v>19</v>
      </c>
      <c r="G328" s="1" t="s">
        <v>20</v>
      </c>
      <c r="H328" s="1" t="s">
        <v>14332</v>
      </c>
      <c r="I328" s="1" t="s">
        <v>14333</v>
      </c>
      <c r="J328" s="1" t="s">
        <v>14333</v>
      </c>
      <c r="K328" s="2"/>
      <c r="L328" s="1">
        <v>-14.0</v>
      </c>
      <c r="M328" s="1"/>
      <c r="N328" s="1">
        <v>9.6618</v>
      </c>
      <c r="O328" s="1" t="s">
        <v>13293</v>
      </c>
      <c r="P328" s="1" t="s">
        <v>14334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30</v>
      </c>
      <c r="B329" s="1" t="s">
        <v>17</v>
      </c>
      <c r="C329" s="3">
        <v>348.0</v>
      </c>
      <c r="D329" s="1">
        <v>0.0</v>
      </c>
      <c r="E329" s="1" t="s">
        <v>13962</v>
      </c>
      <c r="F329" s="1" t="s">
        <v>32</v>
      </c>
      <c r="G329" s="1" t="s">
        <v>20</v>
      </c>
      <c r="H329" s="1" t="s">
        <v>14335</v>
      </c>
      <c r="I329" s="1" t="s">
        <v>14336</v>
      </c>
      <c r="J329" s="1" t="s">
        <v>14337</v>
      </c>
      <c r="K329" s="1" t="s">
        <v>14338</v>
      </c>
      <c r="L329" s="1">
        <v>-5.0</v>
      </c>
      <c r="M329" s="1">
        <v>0.012266666666666667</v>
      </c>
      <c r="N329" s="1">
        <v>9.04985</v>
      </c>
      <c r="O329" s="1" t="s">
        <v>4298</v>
      </c>
      <c r="P329" s="1" t="s">
        <v>4995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1">
        <v>1340.0</v>
      </c>
      <c r="D330" s="1">
        <v>0.0</v>
      </c>
      <c r="E330" s="1" t="s">
        <v>18</v>
      </c>
      <c r="F330" s="1" t="s">
        <v>19</v>
      </c>
      <c r="G330" s="1" t="s">
        <v>20</v>
      </c>
      <c r="H330" s="1" t="s">
        <v>14339</v>
      </c>
      <c r="I330" s="1" t="s">
        <v>14340</v>
      </c>
      <c r="J330" s="1" t="s">
        <v>14340</v>
      </c>
      <c r="K330" s="2"/>
      <c r="L330" s="1">
        <v>-8.0</v>
      </c>
      <c r="M330" s="1"/>
      <c r="N330" s="1">
        <v>19.45225</v>
      </c>
      <c r="O330" s="1" t="s">
        <v>13293</v>
      </c>
      <c r="P330" s="1" t="s">
        <v>14341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319.0</v>
      </c>
      <c r="D331" s="1">
        <v>0.0</v>
      </c>
      <c r="E331" s="1" t="s">
        <v>18</v>
      </c>
      <c r="F331" s="1" t="s">
        <v>19</v>
      </c>
      <c r="G331" s="1" t="s">
        <v>20</v>
      </c>
      <c r="H331" s="1" t="s">
        <v>14342</v>
      </c>
      <c r="I331" s="1" t="s">
        <v>14343</v>
      </c>
      <c r="J331" s="1" t="s">
        <v>14343</v>
      </c>
      <c r="K331" s="2"/>
      <c r="L331" s="1">
        <v>-5.0</v>
      </c>
      <c r="M331" s="1"/>
      <c r="N331" s="1">
        <v>9.019916666666667</v>
      </c>
      <c r="O331" s="1" t="s">
        <v>13293</v>
      </c>
      <c r="P331" s="1" t="s">
        <v>14344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329.0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14345</v>
      </c>
      <c r="I332" s="1" t="s">
        <v>14346</v>
      </c>
      <c r="J332" s="1" t="s">
        <v>14346</v>
      </c>
      <c r="K332" s="2"/>
      <c r="L332" s="1">
        <v>-3.0</v>
      </c>
      <c r="M332" s="1"/>
      <c r="N332" s="1">
        <v>11.595</v>
      </c>
      <c r="O332" s="1" t="s">
        <v>13293</v>
      </c>
      <c r="P332" s="1" t="s">
        <v>14347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16</v>
      </c>
      <c r="B333" s="1" t="s">
        <v>17</v>
      </c>
      <c r="C333" s="1">
        <v>394.0</v>
      </c>
      <c r="D333" s="1">
        <v>0.0</v>
      </c>
      <c r="E333" s="1" t="s">
        <v>18</v>
      </c>
      <c r="F333" s="1" t="s">
        <v>19</v>
      </c>
      <c r="G333" s="1" t="s">
        <v>20</v>
      </c>
      <c r="H333" s="1" t="s">
        <v>14348</v>
      </c>
      <c r="I333" s="1" t="s">
        <v>14349</v>
      </c>
      <c r="J333" s="1" t="s">
        <v>14349</v>
      </c>
      <c r="K333" s="2"/>
      <c r="L333" s="1">
        <v>-1.0</v>
      </c>
      <c r="M333" s="1"/>
      <c r="N333" s="1">
        <v>13.556583333333334</v>
      </c>
      <c r="O333" s="1" t="s">
        <v>13293</v>
      </c>
      <c r="P333" s="1" t="s">
        <v>14350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195</v>
      </c>
      <c r="B334" s="1" t="s">
        <v>222</v>
      </c>
      <c r="C334" s="1">
        <v>593.0</v>
      </c>
      <c r="D334" s="1">
        <v>0.0</v>
      </c>
      <c r="E334" s="1" t="s">
        <v>14351</v>
      </c>
      <c r="F334" s="1" t="s">
        <v>19</v>
      </c>
      <c r="G334" s="1" t="s">
        <v>20</v>
      </c>
      <c r="H334" s="1" t="s">
        <v>14352</v>
      </c>
      <c r="I334" s="1" t="s">
        <v>14353</v>
      </c>
      <c r="J334" s="1" t="s">
        <v>14353</v>
      </c>
      <c r="K334" s="2"/>
      <c r="L334" s="1">
        <v>-6.0</v>
      </c>
      <c r="M334" s="1"/>
      <c r="N334" s="1">
        <v>13.659116666666666</v>
      </c>
      <c r="O334" s="1" t="s">
        <v>13293</v>
      </c>
      <c r="P334" s="1" t="s">
        <v>14354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195</v>
      </c>
      <c r="B335" s="1" t="s">
        <v>222</v>
      </c>
      <c r="C335" s="3">
        <v>660.0</v>
      </c>
      <c r="D335" s="1">
        <v>0.0</v>
      </c>
      <c r="E335" s="1" t="s">
        <v>2579</v>
      </c>
      <c r="F335" s="1" t="s">
        <v>19</v>
      </c>
      <c r="G335" s="1" t="s">
        <v>20</v>
      </c>
      <c r="H335" s="1" t="s">
        <v>14355</v>
      </c>
      <c r="I335" s="1" t="s">
        <v>14356</v>
      </c>
      <c r="J335" s="1" t="s">
        <v>14356</v>
      </c>
      <c r="K335" s="2"/>
      <c r="L335" s="1">
        <v>-6.0</v>
      </c>
      <c r="M335" s="1"/>
      <c r="N335" s="1">
        <v>13.62755</v>
      </c>
      <c r="O335" s="1" t="s">
        <v>13293</v>
      </c>
      <c r="P335" s="1" t="s">
        <v>14357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1" t="s">
        <v>17</v>
      </c>
      <c r="C336" s="1">
        <v>391.0</v>
      </c>
      <c r="D336" s="1">
        <v>0.0</v>
      </c>
      <c r="E336" s="1" t="s">
        <v>18</v>
      </c>
      <c r="F336" s="1" t="s">
        <v>19</v>
      </c>
      <c r="G336" s="1" t="s">
        <v>20</v>
      </c>
      <c r="H336" s="1" t="s">
        <v>14358</v>
      </c>
      <c r="I336" s="1" t="s">
        <v>14359</v>
      </c>
      <c r="J336" s="1" t="s">
        <v>14359</v>
      </c>
      <c r="K336" s="2"/>
      <c r="L336" s="1">
        <v>-4.0</v>
      </c>
      <c r="M336" s="1"/>
      <c r="N336" s="1">
        <v>10.994366666666666</v>
      </c>
      <c r="O336" s="1" t="s">
        <v>13293</v>
      </c>
      <c r="P336" s="1" t="s">
        <v>14360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195</v>
      </c>
      <c r="B337" s="1" t="s">
        <v>222</v>
      </c>
      <c r="C337" s="1">
        <v>458.0</v>
      </c>
      <c r="D337" s="1">
        <v>0.0</v>
      </c>
      <c r="E337" s="1" t="s">
        <v>11894</v>
      </c>
      <c r="F337" s="1" t="s">
        <v>19</v>
      </c>
      <c r="G337" s="1" t="s">
        <v>20</v>
      </c>
      <c r="H337" s="1" t="s">
        <v>14361</v>
      </c>
      <c r="I337" s="1" t="s">
        <v>14362</v>
      </c>
      <c r="J337" s="1" t="s">
        <v>14362</v>
      </c>
      <c r="K337" s="2"/>
      <c r="L337" s="1">
        <v>-6.0</v>
      </c>
      <c r="M337" s="1"/>
      <c r="N337" s="1">
        <v>8.989516666666667</v>
      </c>
      <c r="O337" s="1" t="s">
        <v>13293</v>
      </c>
      <c r="P337" s="1" t="s">
        <v>14363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16</v>
      </c>
      <c r="B338" s="1" t="s">
        <v>17</v>
      </c>
      <c r="C338" s="1">
        <v>435.0</v>
      </c>
      <c r="D338" s="1">
        <v>0.0</v>
      </c>
      <c r="E338" s="1" t="s">
        <v>18</v>
      </c>
      <c r="F338" s="1" t="s">
        <v>19</v>
      </c>
      <c r="G338" s="1" t="s">
        <v>20</v>
      </c>
      <c r="H338" s="1" t="s">
        <v>14364</v>
      </c>
      <c r="I338" s="1" t="s">
        <v>14365</v>
      </c>
      <c r="J338" s="1" t="s">
        <v>14365</v>
      </c>
      <c r="K338" s="2"/>
      <c r="L338" s="1">
        <v>-5.0</v>
      </c>
      <c r="M338" s="1"/>
      <c r="N338" s="1">
        <v>9.7148</v>
      </c>
      <c r="O338" s="1" t="s">
        <v>13293</v>
      </c>
      <c r="P338" s="1" t="s">
        <v>14366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195</v>
      </c>
      <c r="B339" s="1" t="s">
        <v>222</v>
      </c>
      <c r="C339" s="1">
        <v>303.0</v>
      </c>
      <c r="D339" s="1">
        <v>0.0</v>
      </c>
      <c r="E339" s="1" t="s">
        <v>13319</v>
      </c>
      <c r="F339" s="1" t="s">
        <v>19</v>
      </c>
      <c r="G339" s="1" t="s">
        <v>20</v>
      </c>
      <c r="H339" s="1" t="s">
        <v>14367</v>
      </c>
      <c r="I339" s="1" t="s">
        <v>14368</v>
      </c>
      <c r="J339" s="1" t="s">
        <v>14368</v>
      </c>
      <c r="K339" s="2"/>
      <c r="L339" s="1">
        <v>-8.0</v>
      </c>
      <c r="M339" s="1"/>
      <c r="N339" s="1">
        <v>6.983483333333333</v>
      </c>
      <c r="O339" s="1" t="s">
        <v>13293</v>
      </c>
      <c r="P339" s="1" t="s">
        <v>14369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30</v>
      </c>
      <c r="B340" s="1" t="s">
        <v>17</v>
      </c>
      <c r="C340" s="1">
        <v>384.0</v>
      </c>
      <c r="D340" s="1">
        <v>0.0</v>
      </c>
      <c r="E340" s="1" t="s">
        <v>13962</v>
      </c>
      <c r="F340" s="1" t="s">
        <v>32</v>
      </c>
      <c r="G340" s="1" t="s">
        <v>26</v>
      </c>
      <c r="H340" s="1" t="s">
        <v>14370</v>
      </c>
      <c r="I340" s="1" t="s">
        <v>14371</v>
      </c>
      <c r="J340" s="1" t="s">
        <v>14372</v>
      </c>
      <c r="K340" s="1" t="s">
        <v>14373</v>
      </c>
      <c r="L340" s="1">
        <v>-13.0</v>
      </c>
      <c r="M340" s="1">
        <v>0.0077</v>
      </c>
      <c r="N340" s="1">
        <v>7.814433333333334</v>
      </c>
      <c r="O340" s="1" t="s">
        <v>4298</v>
      </c>
      <c r="P340" s="1" t="s">
        <v>14374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16</v>
      </c>
      <c r="B341" s="1" t="s">
        <v>17</v>
      </c>
      <c r="C341" s="1">
        <v>634.0</v>
      </c>
      <c r="D341" s="1">
        <v>0.0</v>
      </c>
      <c r="E341" s="1" t="s">
        <v>18</v>
      </c>
      <c r="F341" s="1" t="s">
        <v>19</v>
      </c>
      <c r="G341" s="1" t="s">
        <v>20</v>
      </c>
      <c r="H341" s="1" t="s">
        <v>14375</v>
      </c>
      <c r="I341" s="1" t="s">
        <v>14376</v>
      </c>
      <c r="J341" s="1" t="s">
        <v>14376</v>
      </c>
      <c r="K341" s="2"/>
      <c r="L341" s="1">
        <v>-9.0</v>
      </c>
      <c r="M341" s="1"/>
      <c r="N341" s="1">
        <v>10.151383333333333</v>
      </c>
      <c r="O341" s="1" t="s">
        <v>13293</v>
      </c>
      <c r="P341" s="1" t="s">
        <v>14377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329.0</v>
      </c>
      <c r="D342" s="1">
        <v>0.0</v>
      </c>
      <c r="E342" s="1" t="s">
        <v>18</v>
      </c>
      <c r="F342" s="1" t="s">
        <v>19</v>
      </c>
      <c r="G342" s="1" t="s">
        <v>20</v>
      </c>
      <c r="H342" s="1" t="s">
        <v>14378</v>
      </c>
      <c r="I342" s="1" t="s">
        <v>14379</v>
      </c>
      <c r="J342" s="1" t="s">
        <v>14379</v>
      </c>
      <c r="K342" s="2"/>
      <c r="L342" s="1">
        <v>-3.0</v>
      </c>
      <c r="M342" s="1"/>
      <c r="N342" s="1">
        <v>11.205416666666666</v>
      </c>
      <c r="O342" s="1" t="s">
        <v>13293</v>
      </c>
      <c r="P342" s="1" t="s">
        <v>13954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30</v>
      </c>
      <c r="B343" s="1" t="s">
        <v>17</v>
      </c>
      <c r="C343" s="1">
        <v>947.0</v>
      </c>
      <c r="D343" s="1">
        <v>0.0</v>
      </c>
      <c r="E343" s="1" t="s">
        <v>13962</v>
      </c>
      <c r="F343" s="1" t="s">
        <v>32</v>
      </c>
      <c r="G343" s="1" t="s">
        <v>20</v>
      </c>
      <c r="H343" s="1" t="s">
        <v>14380</v>
      </c>
      <c r="I343" s="1" t="s">
        <v>14381</v>
      </c>
      <c r="J343" s="1" t="s">
        <v>14382</v>
      </c>
      <c r="K343" s="1" t="s">
        <v>14383</v>
      </c>
      <c r="L343" s="1">
        <v>0.0</v>
      </c>
      <c r="M343" s="1">
        <v>0.017583333333333333</v>
      </c>
      <c r="N343" s="1">
        <v>20.265616666666666</v>
      </c>
      <c r="O343" s="1" t="s">
        <v>4298</v>
      </c>
      <c r="P343" s="1" t="s">
        <v>14384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195</v>
      </c>
      <c r="B344" s="1" t="s">
        <v>222</v>
      </c>
      <c r="C344" s="1">
        <v>329.0</v>
      </c>
      <c r="D344" s="1">
        <v>0.0</v>
      </c>
      <c r="E344" s="1" t="s">
        <v>12112</v>
      </c>
      <c r="F344" s="1" t="s">
        <v>19</v>
      </c>
      <c r="G344" s="1" t="s">
        <v>20</v>
      </c>
      <c r="H344" s="1" t="s">
        <v>14385</v>
      </c>
      <c r="I344" s="1" t="s">
        <v>14386</v>
      </c>
      <c r="J344" s="1" t="s">
        <v>14386</v>
      </c>
      <c r="K344" s="2"/>
      <c r="L344" s="1">
        <v>-4.0</v>
      </c>
      <c r="M344" s="1"/>
      <c r="N344" s="1">
        <v>10.7071</v>
      </c>
      <c r="O344" s="1" t="s">
        <v>13293</v>
      </c>
      <c r="P344" s="1" t="s">
        <v>5827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16</v>
      </c>
      <c r="B345" s="1" t="s">
        <v>17</v>
      </c>
      <c r="C345" s="1">
        <v>578.0</v>
      </c>
      <c r="D345" s="1">
        <v>0.0</v>
      </c>
      <c r="E345" s="1" t="s">
        <v>18</v>
      </c>
      <c r="F345" s="1" t="s">
        <v>19</v>
      </c>
      <c r="G345" s="1" t="s">
        <v>20</v>
      </c>
      <c r="H345" s="1" t="s">
        <v>14387</v>
      </c>
      <c r="I345" s="1" t="s">
        <v>14388</v>
      </c>
      <c r="J345" s="1" t="s">
        <v>14388</v>
      </c>
      <c r="K345" s="2"/>
      <c r="L345" s="1">
        <v>-8.0</v>
      </c>
      <c r="M345" s="1"/>
      <c r="N345" s="1">
        <v>11.690066666666667</v>
      </c>
      <c r="O345" s="1" t="s">
        <v>13293</v>
      </c>
      <c r="P345" s="1" t="s">
        <v>14389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1">
        <v>386.0</v>
      </c>
      <c r="D346" s="1">
        <v>0.0</v>
      </c>
      <c r="E346" s="1" t="s">
        <v>18</v>
      </c>
      <c r="F346" s="1" t="s">
        <v>19</v>
      </c>
      <c r="G346" s="1" t="s">
        <v>20</v>
      </c>
      <c r="H346" s="1" t="s">
        <v>14390</v>
      </c>
      <c r="I346" s="1" t="s">
        <v>14391</v>
      </c>
      <c r="J346" s="1" t="s">
        <v>14391</v>
      </c>
      <c r="K346" s="2"/>
      <c r="L346" s="1">
        <v>-9.0</v>
      </c>
      <c r="M346" s="1"/>
      <c r="N346" s="1">
        <v>7.270783333333333</v>
      </c>
      <c r="O346" s="1" t="s">
        <v>13293</v>
      </c>
      <c r="P346" s="1" t="s">
        <v>14392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30</v>
      </c>
      <c r="B347" s="1" t="s">
        <v>17</v>
      </c>
      <c r="C347" s="1">
        <v>443.0</v>
      </c>
      <c r="D347" s="1">
        <v>0.0</v>
      </c>
      <c r="E347" s="1" t="s">
        <v>13962</v>
      </c>
      <c r="F347" s="1" t="s">
        <v>32</v>
      </c>
      <c r="G347" s="1" t="s">
        <v>20</v>
      </c>
      <c r="H347" s="1" t="s">
        <v>14393</v>
      </c>
      <c r="I347" s="1" t="s">
        <v>14394</v>
      </c>
      <c r="J347" s="1" t="s">
        <v>14395</v>
      </c>
      <c r="K347" s="1" t="s">
        <v>14396</v>
      </c>
      <c r="L347" s="1">
        <v>8.0</v>
      </c>
      <c r="M347" s="1">
        <v>0.02145</v>
      </c>
      <c r="N347" s="1">
        <v>11.119283333333334</v>
      </c>
      <c r="O347" s="1" t="s">
        <v>4298</v>
      </c>
      <c r="P347" s="1" t="s">
        <v>14397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16</v>
      </c>
      <c r="B348" s="1" t="s">
        <v>17</v>
      </c>
      <c r="C348" s="1">
        <v>369.0</v>
      </c>
      <c r="D348" s="1">
        <v>0.0</v>
      </c>
      <c r="E348" s="1" t="s">
        <v>18</v>
      </c>
      <c r="F348" s="1" t="s">
        <v>19</v>
      </c>
      <c r="G348" s="1" t="s">
        <v>20</v>
      </c>
      <c r="H348" s="1" t="s">
        <v>14398</v>
      </c>
      <c r="I348" s="1" t="s">
        <v>14399</v>
      </c>
      <c r="J348" s="1" t="s">
        <v>14399</v>
      </c>
      <c r="K348" s="2"/>
      <c r="L348" s="1">
        <v>1.0</v>
      </c>
      <c r="M348" s="1"/>
      <c r="N348" s="1">
        <v>16.590016666666667</v>
      </c>
      <c r="O348" s="1" t="s">
        <v>13293</v>
      </c>
      <c r="P348" s="1" t="s">
        <v>14400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30</v>
      </c>
      <c r="B349" s="1" t="s">
        <v>17</v>
      </c>
      <c r="C349" s="1">
        <v>899.0</v>
      </c>
      <c r="D349" s="1">
        <v>0.0</v>
      </c>
      <c r="E349" s="1" t="s">
        <v>13962</v>
      </c>
      <c r="F349" s="1" t="s">
        <v>32</v>
      </c>
      <c r="G349" s="1" t="s">
        <v>20</v>
      </c>
      <c r="H349" s="1" t="s">
        <v>14401</v>
      </c>
      <c r="I349" s="1" t="s">
        <v>14402</v>
      </c>
      <c r="J349" s="1" t="s">
        <v>14403</v>
      </c>
      <c r="K349" s="1" t="s">
        <v>14404</v>
      </c>
      <c r="L349" s="1">
        <v>2.0</v>
      </c>
      <c r="M349" s="1">
        <v>0.02495</v>
      </c>
      <c r="N349" s="1">
        <v>21.420933333333334</v>
      </c>
      <c r="O349" s="1" t="s">
        <v>4298</v>
      </c>
      <c r="P349" s="1" t="s">
        <v>14405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17</v>
      </c>
      <c r="C350" s="1">
        <v>264.0</v>
      </c>
      <c r="D350" s="1">
        <v>0.0</v>
      </c>
      <c r="E350" s="1" t="s">
        <v>18</v>
      </c>
      <c r="F350" s="1" t="s">
        <v>19</v>
      </c>
      <c r="G350" s="1" t="s">
        <v>20</v>
      </c>
      <c r="H350" s="1" t="s">
        <v>14406</v>
      </c>
      <c r="I350" s="1" t="s">
        <v>14407</v>
      </c>
      <c r="J350" s="1" t="s">
        <v>14407</v>
      </c>
      <c r="K350" s="2"/>
      <c r="L350" s="1">
        <v>-11.0</v>
      </c>
      <c r="M350" s="1"/>
      <c r="N350" s="1">
        <v>5.243116666666666</v>
      </c>
      <c r="O350" s="1" t="s">
        <v>13293</v>
      </c>
      <c r="P350" s="1" t="s">
        <v>13729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195</v>
      </c>
      <c r="B351" s="1" t="s">
        <v>222</v>
      </c>
      <c r="C351" s="1">
        <v>364.0</v>
      </c>
      <c r="D351" s="1">
        <v>0.0</v>
      </c>
      <c r="E351" s="1" t="s">
        <v>13463</v>
      </c>
      <c r="F351" s="1" t="s">
        <v>19</v>
      </c>
      <c r="G351" s="1" t="s">
        <v>20</v>
      </c>
      <c r="H351" s="1" t="s">
        <v>14408</v>
      </c>
      <c r="I351" s="1" t="s">
        <v>14409</v>
      </c>
      <c r="J351" s="1" t="s">
        <v>14409</v>
      </c>
      <c r="K351" s="2"/>
      <c r="L351" s="1">
        <v>-6.0</v>
      </c>
      <c r="M351" s="1"/>
      <c r="N351" s="1">
        <v>8.45645</v>
      </c>
      <c r="O351" s="1" t="s">
        <v>13293</v>
      </c>
      <c r="P351" s="1" t="s">
        <v>13798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16</v>
      </c>
      <c r="B352" s="1" t="s">
        <v>17</v>
      </c>
      <c r="C352" s="1">
        <v>264.0</v>
      </c>
      <c r="D352" s="1">
        <v>0.0</v>
      </c>
      <c r="E352" s="1" t="s">
        <v>18</v>
      </c>
      <c r="F352" s="1" t="s">
        <v>19</v>
      </c>
      <c r="G352" s="1" t="s">
        <v>20</v>
      </c>
      <c r="H352" s="1" t="s">
        <v>14410</v>
      </c>
      <c r="I352" s="1" t="s">
        <v>14411</v>
      </c>
      <c r="J352" s="1" t="s">
        <v>14411</v>
      </c>
      <c r="K352" s="2"/>
      <c r="L352" s="1">
        <v>-7.0</v>
      </c>
      <c r="M352" s="1"/>
      <c r="N352" s="1">
        <v>7.573633333333333</v>
      </c>
      <c r="O352" s="1" t="s">
        <v>13293</v>
      </c>
      <c r="P352" s="1" t="s">
        <v>14412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30</v>
      </c>
      <c r="B353" s="1" t="s">
        <v>17</v>
      </c>
      <c r="C353" s="1">
        <v>394.0</v>
      </c>
      <c r="D353" s="1">
        <v>0.0</v>
      </c>
      <c r="E353" s="1" t="s">
        <v>13962</v>
      </c>
      <c r="F353" s="1" t="s">
        <v>32</v>
      </c>
      <c r="G353" s="1" t="s">
        <v>26</v>
      </c>
      <c r="H353" s="1" t="s">
        <v>14413</v>
      </c>
      <c r="I353" s="1" t="s">
        <v>14414</v>
      </c>
      <c r="J353" s="1" t="s">
        <v>14415</v>
      </c>
      <c r="K353" s="1" t="s">
        <v>14416</v>
      </c>
      <c r="L353" s="1">
        <v>-5.0</v>
      </c>
      <c r="M353" s="1">
        <v>0.009266666666666666</v>
      </c>
      <c r="N353" s="1">
        <v>8.30755</v>
      </c>
      <c r="O353" s="1" t="s">
        <v>4298</v>
      </c>
      <c r="P353" s="1" t="s">
        <v>14417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25</v>
      </c>
      <c r="B354" s="1" t="s">
        <v>222</v>
      </c>
      <c r="C354" s="1">
        <v>436.0</v>
      </c>
      <c r="D354" s="1">
        <v>0.0</v>
      </c>
      <c r="E354" s="2"/>
      <c r="F354" s="1" t="s">
        <v>19</v>
      </c>
      <c r="G354" s="1" t="s">
        <v>20</v>
      </c>
      <c r="H354" s="1" t="s">
        <v>14418</v>
      </c>
      <c r="I354" s="1" t="s">
        <v>14419</v>
      </c>
      <c r="J354" s="1" t="s">
        <v>14419</v>
      </c>
      <c r="K354" s="2"/>
      <c r="L354" s="1">
        <v>-2.0</v>
      </c>
      <c r="M354" s="1"/>
      <c r="N354" s="1">
        <v>12.636566666666667</v>
      </c>
      <c r="O354" s="1" t="s">
        <v>13293</v>
      </c>
      <c r="P354" s="1" t="s">
        <v>14420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99</v>
      </c>
      <c r="B355" s="1" t="s">
        <v>17</v>
      </c>
      <c r="C355" s="1">
        <v>309.0</v>
      </c>
      <c r="D355" s="1">
        <v>0.0</v>
      </c>
      <c r="E355" s="2"/>
      <c r="F355" s="1" t="s">
        <v>42</v>
      </c>
      <c r="G355" s="1" t="s">
        <v>26</v>
      </c>
      <c r="H355" s="1" t="s">
        <v>14421</v>
      </c>
      <c r="I355" s="1" t="s">
        <v>14422</v>
      </c>
      <c r="J355" s="1" t="s">
        <v>6568</v>
      </c>
      <c r="K355" s="2"/>
      <c r="L355" s="1">
        <v>578.0</v>
      </c>
      <c r="M355" s="1"/>
      <c r="N355" s="1">
        <v>8.820733333333333</v>
      </c>
      <c r="O355" s="1" t="s">
        <v>102</v>
      </c>
      <c r="P355" s="1" t="s">
        <v>14423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195</v>
      </c>
      <c r="B356" s="3" t="s">
        <v>222</v>
      </c>
      <c r="C356" s="1">
        <v>264.0</v>
      </c>
      <c r="D356" s="1">
        <v>0.0</v>
      </c>
      <c r="E356" s="1" t="s">
        <v>6132</v>
      </c>
      <c r="F356" s="1" t="s">
        <v>19</v>
      </c>
      <c r="G356" s="1" t="s">
        <v>20</v>
      </c>
      <c r="H356" s="1" t="s">
        <v>14424</v>
      </c>
      <c r="I356" s="1" t="s">
        <v>14425</v>
      </c>
      <c r="J356" s="1" t="s">
        <v>14425</v>
      </c>
      <c r="K356" s="2"/>
      <c r="L356" s="1">
        <v>-4.0</v>
      </c>
      <c r="M356" s="1"/>
      <c r="N356" s="1">
        <v>10.848616666666667</v>
      </c>
      <c r="O356" s="1" t="s">
        <v>13293</v>
      </c>
      <c r="P356" s="1" t="s">
        <v>13120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16</v>
      </c>
      <c r="B357" s="1" t="s">
        <v>17</v>
      </c>
      <c r="C357" s="3">
        <v>264.0</v>
      </c>
      <c r="D357" s="1">
        <v>0.0</v>
      </c>
      <c r="E357" s="1" t="s">
        <v>18</v>
      </c>
      <c r="F357" s="1" t="s">
        <v>19</v>
      </c>
      <c r="G357" s="1" t="s">
        <v>20</v>
      </c>
      <c r="H357" s="1" t="s">
        <v>14426</v>
      </c>
      <c r="I357" s="1" t="s">
        <v>14427</v>
      </c>
      <c r="J357" s="1" t="s">
        <v>14427</v>
      </c>
      <c r="K357" s="2"/>
      <c r="L357" s="1">
        <v>0.0</v>
      </c>
      <c r="M357" s="1"/>
      <c r="N357" s="1">
        <v>14.242866666666666</v>
      </c>
      <c r="O357" s="1" t="s">
        <v>13293</v>
      </c>
      <c r="P357" s="1" t="s">
        <v>13392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25</v>
      </c>
      <c r="B358" s="1" t="s">
        <v>222</v>
      </c>
      <c r="C358" s="1">
        <v>379.0</v>
      </c>
      <c r="D358" s="1">
        <v>0.0</v>
      </c>
      <c r="E358" s="2"/>
      <c r="F358" s="1" t="s">
        <v>19</v>
      </c>
      <c r="G358" s="1" t="s">
        <v>20</v>
      </c>
      <c r="H358" s="1" t="s">
        <v>14428</v>
      </c>
      <c r="I358" s="1" t="s">
        <v>14429</v>
      </c>
      <c r="J358" s="1" t="s">
        <v>14429</v>
      </c>
      <c r="K358" s="2"/>
      <c r="L358" s="1">
        <v>1.0</v>
      </c>
      <c r="M358" s="1"/>
      <c r="N358" s="1">
        <v>16.410866666666667</v>
      </c>
      <c r="O358" s="1" t="s">
        <v>13293</v>
      </c>
      <c r="P358" s="1" t="s">
        <v>14095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195</v>
      </c>
      <c r="B359" s="1" t="s">
        <v>222</v>
      </c>
      <c r="C359" s="1">
        <v>582.0</v>
      </c>
      <c r="D359" s="1">
        <v>0.0</v>
      </c>
      <c r="E359" s="1" t="s">
        <v>14430</v>
      </c>
      <c r="F359" s="1" t="s">
        <v>19</v>
      </c>
      <c r="G359" s="1" t="s">
        <v>20</v>
      </c>
      <c r="H359" s="1" t="s">
        <v>14431</v>
      </c>
      <c r="I359" s="1" t="s">
        <v>14432</v>
      </c>
      <c r="J359" s="1" t="s">
        <v>14432</v>
      </c>
      <c r="K359" s="2"/>
      <c r="L359" s="1">
        <v>-11.0</v>
      </c>
      <c r="M359" s="1"/>
      <c r="N359" s="1">
        <v>8.634616666666666</v>
      </c>
      <c r="O359" s="1" t="s">
        <v>13293</v>
      </c>
      <c r="P359" s="1" t="s">
        <v>14433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195</v>
      </c>
      <c r="B360" s="1" t="s">
        <v>222</v>
      </c>
      <c r="C360" s="1">
        <v>364.0</v>
      </c>
      <c r="D360" s="1">
        <v>0.0</v>
      </c>
      <c r="E360" s="1" t="s">
        <v>10531</v>
      </c>
      <c r="F360" s="1" t="s">
        <v>19</v>
      </c>
      <c r="G360" s="1" t="s">
        <v>20</v>
      </c>
      <c r="H360" s="1" t="s">
        <v>14434</v>
      </c>
      <c r="I360" s="1" t="s">
        <v>14435</v>
      </c>
      <c r="J360" s="1" t="s">
        <v>14435</v>
      </c>
      <c r="K360" s="2"/>
      <c r="L360" s="1">
        <v>-6.0</v>
      </c>
      <c r="M360" s="1"/>
      <c r="N360" s="1">
        <v>8.687133333333334</v>
      </c>
      <c r="O360" s="1" t="s">
        <v>13293</v>
      </c>
      <c r="P360" s="1" t="s">
        <v>14436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369.0</v>
      </c>
      <c r="D361" s="1">
        <v>0.0</v>
      </c>
      <c r="E361" s="1" t="s">
        <v>18</v>
      </c>
      <c r="F361" s="1" t="s">
        <v>19</v>
      </c>
      <c r="G361" s="1" t="s">
        <v>20</v>
      </c>
      <c r="H361" s="1" t="s">
        <v>14437</v>
      </c>
      <c r="I361" s="1" t="s">
        <v>14438</v>
      </c>
      <c r="J361" s="1" t="s">
        <v>14438</v>
      </c>
      <c r="K361" s="2"/>
      <c r="L361" s="1">
        <v>-6.0</v>
      </c>
      <c r="M361" s="1"/>
      <c r="N361" s="1">
        <v>8.573633333333333</v>
      </c>
      <c r="O361" s="1" t="s">
        <v>13293</v>
      </c>
      <c r="P361" s="1" t="s">
        <v>14439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99</v>
      </c>
      <c r="B362" s="1" t="s">
        <v>17</v>
      </c>
      <c r="C362" s="1">
        <v>249.0</v>
      </c>
      <c r="D362" s="1">
        <v>0.0</v>
      </c>
      <c r="E362" s="2"/>
      <c r="F362" s="1" t="s">
        <v>42</v>
      </c>
      <c r="G362" s="1" t="s">
        <v>26</v>
      </c>
      <c r="H362" s="1" t="s">
        <v>14440</v>
      </c>
      <c r="I362" s="1" t="s">
        <v>14441</v>
      </c>
      <c r="J362" s="1" t="s">
        <v>6568</v>
      </c>
      <c r="K362" s="2"/>
      <c r="L362" s="1">
        <v>650.0</v>
      </c>
      <c r="M362" s="1"/>
      <c r="N362" s="1">
        <v>12.815</v>
      </c>
      <c r="O362" s="1" t="s">
        <v>102</v>
      </c>
      <c r="P362" s="1" t="s">
        <v>14442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16</v>
      </c>
      <c r="B363" s="1" t="s">
        <v>17</v>
      </c>
      <c r="C363" s="1">
        <v>329.0</v>
      </c>
      <c r="D363" s="1">
        <v>0.0</v>
      </c>
      <c r="E363" s="1" t="s">
        <v>18</v>
      </c>
      <c r="F363" s="1" t="s">
        <v>19</v>
      </c>
      <c r="G363" s="1" t="s">
        <v>20</v>
      </c>
      <c r="H363" s="1" t="s">
        <v>14443</v>
      </c>
      <c r="I363" s="1" t="s">
        <v>14444</v>
      </c>
      <c r="J363" s="1" t="s">
        <v>14444</v>
      </c>
      <c r="K363" s="2"/>
      <c r="L363" s="1">
        <v>3.0</v>
      </c>
      <c r="M363" s="1"/>
      <c r="N363" s="1">
        <v>18.027433333333335</v>
      </c>
      <c r="O363" s="1" t="s">
        <v>13293</v>
      </c>
      <c r="P363" s="1" t="s">
        <v>13421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30</v>
      </c>
      <c r="B364" s="1" t="s">
        <v>17</v>
      </c>
      <c r="C364" s="1">
        <v>247.0</v>
      </c>
      <c r="D364" s="1">
        <v>62.0</v>
      </c>
      <c r="E364" s="2"/>
      <c r="F364" s="1" t="s">
        <v>42</v>
      </c>
      <c r="G364" s="1" t="s">
        <v>20</v>
      </c>
      <c r="H364" s="1" t="s">
        <v>14445</v>
      </c>
      <c r="I364" s="1" t="s">
        <v>14446</v>
      </c>
      <c r="J364" s="1" t="s">
        <v>6568</v>
      </c>
      <c r="K364" s="2"/>
      <c r="L364" s="1">
        <v>648.0</v>
      </c>
      <c r="M364" s="1"/>
      <c r="N364" s="1">
        <v>24.059916666666666</v>
      </c>
      <c r="O364" s="1" t="s">
        <v>4298</v>
      </c>
      <c r="P364" s="1" t="s">
        <v>14447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25</v>
      </c>
      <c r="B365" s="1" t="s">
        <v>222</v>
      </c>
      <c r="C365" s="1">
        <v>976.0</v>
      </c>
      <c r="D365" s="1">
        <v>0.0</v>
      </c>
      <c r="E365" s="2"/>
      <c r="F365" s="1" t="s">
        <v>19</v>
      </c>
      <c r="G365" s="1" t="s">
        <v>20</v>
      </c>
      <c r="H365" s="1" t="s">
        <v>14448</v>
      </c>
      <c r="I365" s="1" t="s">
        <v>14449</v>
      </c>
      <c r="J365" s="1" t="s">
        <v>14449</v>
      </c>
      <c r="K365" s="2"/>
      <c r="L365" s="1">
        <v>-1.0</v>
      </c>
      <c r="M365" s="1"/>
      <c r="N365" s="1">
        <v>18.749266666666667</v>
      </c>
      <c r="O365" s="1" t="s">
        <v>13293</v>
      </c>
      <c r="P365" s="1" t="s">
        <v>14450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30</v>
      </c>
      <c r="B366" s="1" t="s">
        <v>17</v>
      </c>
      <c r="C366" s="1">
        <v>502.2</v>
      </c>
      <c r="D366" s="1">
        <v>55.8</v>
      </c>
      <c r="E366" s="1" t="s">
        <v>13962</v>
      </c>
      <c r="F366" s="1" t="s">
        <v>32</v>
      </c>
      <c r="G366" s="1" t="s">
        <v>20</v>
      </c>
      <c r="H366" s="1" t="s">
        <v>14451</v>
      </c>
      <c r="I366" s="1" t="s">
        <v>14452</v>
      </c>
      <c r="J366" s="1" t="s">
        <v>14453</v>
      </c>
      <c r="K366" s="1" t="s">
        <v>14454</v>
      </c>
      <c r="L366" s="1">
        <v>0.0</v>
      </c>
      <c r="M366" s="1">
        <v>0.0119</v>
      </c>
      <c r="N366" s="1">
        <v>11.65335</v>
      </c>
      <c r="O366" s="1" t="s">
        <v>4298</v>
      </c>
      <c r="P366" s="1" t="s">
        <v>14455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30</v>
      </c>
      <c r="B367" s="1" t="s">
        <v>17</v>
      </c>
      <c r="C367" s="1">
        <v>741.0</v>
      </c>
      <c r="D367" s="1">
        <v>0.0</v>
      </c>
      <c r="E367" s="1" t="s">
        <v>13962</v>
      </c>
      <c r="F367" s="1" t="s">
        <v>32</v>
      </c>
      <c r="G367" s="1" t="s">
        <v>20</v>
      </c>
      <c r="H367" s="1" t="s">
        <v>14456</v>
      </c>
      <c r="I367" s="1" t="s">
        <v>14457</v>
      </c>
      <c r="J367" s="1" t="s">
        <v>14458</v>
      </c>
      <c r="K367" s="1" t="s">
        <v>14459</v>
      </c>
      <c r="L367" s="1">
        <v>-8.0</v>
      </c>
      <c r="M367" s="1">
        <v>0.014316666666666667</v>
      </c>
      <c r="N367" s="1">
        <v>17.669366666666665</v>
      </c>
      <c r="O367" s="1" t="s">
        <v>4298</v>
      </c>
      <c r="P367" s="1" t="s">
        <v>14460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195</v>
      </c>
      <c r="B368" s="1" t="s">
        <v>222</v>
      </c>
      <c r="C368" s="1">
        <v>498.0</v>
      </c>
      <c r="D368" s="1">
        <v>0.0</v>
      </c>
      <c r="E368" s="1" t="s">
        <v>13319</v>
      </c>
      <c r="F368" s="1" t="s">
        <v>19</v>
      </c>
      <c r="G368" s="1" t="s">
        <v>20</v>
      </c>
      <c r="H368" s="1" t="s">
        <v>14461</v>
      </c>
      <c r="I368" s="1" t="s">
        <v>14462</v>
      </c>
      <c r="J368" s="1" t="s">
        <v>14462</v>
      </c>
      <c r="K368" s="2"/>
      <c r="L368" s="1">
        <v>-1.0</v>
      </c>
      <c r="M368" s="1"/>
      <c r="N368" s="1">
        <v>13.81725</v>
      </c>
      <c r="O368" s="1" t="s">
        <v>13293</v>
      </c>
      <c r="P368" s="1" t="s">
        <v>14463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16</v>
      </c>
      <c r="B369" s="1" t="s">
        <v>17</v>
      </c>
      <c r="C369" s="1">
        <v>264.0</v>
      </c>
      <c r="D369" s="1">
        <v>0.0</v>
      </c>
      <c r="E369" s="1" t="s">
        <v>18</v>
      </c>
      <c r="F369" s="1" t="s">
        <v>19</v>
      </c>
      <c r="G369" s="1" t="s">
        <v>20</v>
      </c>
      <c r="H369" s="1" t="s">
        <v>14464</v>
      </c>
      <c r="I369" s="1" t="s">
        <v>14465</v>
      </c>
      <c r="J369" s="1" t="s">
        <v>14465</v>
      </c>
      <c r="K369" s="2"/>
      <c r="L369" s="1">
        <v>-12.0</v>
      </c>
      <c r="M369" s="1"/>
      <c r="N369" s="1">
        <v>7.0531</v>
      </c>
      <c r="O369" s="1" t="s">
        <v>13293</v>
      </c>
      <c r="P369" s="1" t="s">
        <v>14466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16</v>
      </c>
      <c r="B370" s="1" t="s">
        <v>17</v>
      </c>
      <c r="C370" s="1">
        <v>329.0</v>
      </c>
      <c r="D370" s="1">
        <v>0.0</v>
      </c>
      <c r="E370" s="1" t="s">
        <v>18</v>
      </c>
      <c r="F370" s="1" t="s">
        <v>19</v>
      </c>
      <c r="G370" s="1" t="s">
        <v>20</v>
      </c>
      <c r="H370" s="1" t="s">
        <v>14467</v>
      </c>
      <c r="I370" s="1" t="s">
        <v>14468</v>
      </c>
      <c r="J370" s="1" t="s">
        <v>14468</v>
      </c>
      <c r="K370" s="2"/>
      <c r="L370" s="1">
        <v>-8.0</v>
      </c>
      <c r="M370" s="1"/>
      <c r="N370" s="1">
        <v>6.213316666666667</v>
      </c>
      <c r="O370" s="1" t="s">
        <v>13293</v>
      </c>
      <c r="P370" s="1" t="s">
        <v>13331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329.0</v>
      </c>
      <c r="D371" s="1">
        <v>0.0</v>
      </c>
      <c r="E371" s="1" t="s">
        <v>18</v>
      </c>
      <c r="F371" s="1" t="s">
        <v>19</v>
      </c>
      <c r="G371" s="1" t="s">
        <v>20</v>
      </c>
      <c r="H371" s="1" t="s">
        <v>14469</v>
      </c>
      <c r="I371" s="1" t="s">
        <v>14470</v>
      </c>
      <c r="J371" s="1" t="s">
        <v>14470</v>
      </c>
      <c r="K371" s="2"/>
      <c r="L371" s="1">
        <v>-7.0</v>
      </c>
      <c r="M371" s="1"/>
      <c r="N371" s="1">
        <v>7.024933333333333</v>
      </c>
      <c r="O371" s="1" t="s">
        <v>13293</v>
      </c>
      <c r="P371" s="1" t="s">
        <v>14471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16</v>
      </c>
      <c r="B372" s="1" t="s">
        <v>17</v>
      </c>
      <c r="C372" s="1">
        <v>323.0</v>
      </c>
      <c r="D372" s="1">
        <v>0.0</v>
      </c>
      <c r="E372" s="1" t="s">
        <v>18</v>
      </c>
      <c r="F372" s="1" t="s">
        <v>19</v>
      </c>
      <c r="G372" s="1" t="s">
        <v>20</v>
      </c>
      <c r="H372" s="1" t="s">
        <v>14472</v>
      </c>
      <c r="I372" s="1" t="s">
        <v>14473</v>
      </c>
      <c r="J372" s="1" t="s">
        <v>14473</v>
      </c>
      <c r="K372" s="2"/>
      <c r="L372" s="1">
        <v>-13.0</v>
      </c>
      <c r="M372" s="1"/>
      <c r="N372" s="1">
        <v>5.11935</v>
      </c>
      <c r="O372" s="1" t="s">
        <v>13293</v>
      </c>
      <c r="P372" s="1" t="s">
        <v>14106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195</v>
      </c>
      <c r="B373" s="1" t="s">
        <v>17</v>
      </c>
      <c r="C373" s="1">
        <v>504.0</v>
      </c>
      <c r="D373" s="1">
        <v>0.0</v>
      </c>
      <c r="E373" s="1" t="s">
        <v>14474</v>
      </c>
      <c r="F373" s="1" t="s">
        <v>19</v>
      </c>
      <c r="G373" s="1" t="s">
        <v>20</v>
      </c>
      <c r="H373" s="1" t="s">
        <v>14475</v>
      </c>
      <c r="I373" s="1" t="s">
        <v>14476</v>
      </c>
      <c r="J373" s="1" t="s">
        <v>14476</v>
      </c>
      <c r="K373" s="2"/>
      <c r="L373" s="1">
        <v>-10.0</v>
      </c>
      <c r="M373" s="1"/>
      <c r="N373" s="1">
        <v>9.971116666666667</v>
      </c>
      <c r="O373" s="1" t="s">
        <v>13293</v>
      </c>
      <c r="P373" s="1" t="s">
        <v>14477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25</v>
      </c>
      <c r="B374" s="1" t="s">
        <v>17</v>
      </c>
      <c r="C374" s="1">
        <v>627.0</v>
      </c>
      <c r="D374" s="1">
        <v>0.0</v>
      </c>
      <c r="E374" s="2"/>
      <c r="F374" s="1" t="s">
        <v>19</v>
      </c>
      <c r="G374" s="1" t="s">
        <v>20</v>
      </c>
      <c r="H374" s="1" t="s">
        <v>14478</v>
      </c>
      <c r="I374" s="1" t="s">
        <v>14479</v>
      </c>
      <c r="J374" s="1" t="s">
        <v>14479</v>
      </c>
      <c r="K374" s="2"/>
      <c r="L374" s="1">
        <v>0.0</v>
      </c>
      <c r="M374" s="1"/>
      <c r="N374" s="1">
        <v>19.283183333333334</v>
      </c>
      <c r="O374" s="1" t="s">
        <v>13293</v>
      </c>
      <c r="P374" s="1" t="s">
        <v>14480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195</v>
      </c>
      <c r="B375" s="1" t="s">
        <v>17</v>
      </c>
      <c r="C375" s="1">
        <v>364.0</v>
      </c>
      <c r="D375" s="1">
        <v>0.0</v>
      </c>
      <c r="E375" s="1" t="s">
        <v>11076</v>
      </c>
      <c r="F375" s="1" t="s">
        <v>19</v>
      </c>
      <c r="G375" s="1" t="s">
        <v>20</v>
      </c>
      <c r="H375" s="1" t="s">
        <v>14481</v>
      </c>
      <c r="I375" s="1" t="s">
        <v>14482</v>
      </c>
      <c r="J375" s="1" t="s">
        <v>14482</v>
      </c>
      <c r="K375" s="2"/>
      <c r="L375" s="1">
        <v>-5.0</v>
      </c>
      <c r="M375" s="1"/>
      <c r="N375" s="1">
        <v>9.784266666666667</v>
      </c>
      <c r="O375" s="1" t="s">
        <v>13293</v>
      </c>
      <c r="P375" s="1" t="s">
        <v>14483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16</v>
      </c>
      <c r="B376" s="1" t="s">
        <v>17</v>
      </c>
      <c r="C376" s="1">
        <v>762.0</v>
      </c>
      <c r="D376" s="1">
        <v>0.0</v>
      </c>
      <c r="E376" s="1" t="s">
        <v>18</v>
      </c>
      <c r="F376" s="1" t="s">
        <v>19</v>
      </c>
      <c r="G376" s="1" t="s">
        <v>20</v>
      </c>
      <c r="H376" s="1" t="s">
        <v>14484</v>
      </c>
      <c r="I376" s="1" t="s">
        <v>14485</v>
      </c>
      <c r="J376" s="1" t="s">
        <v>14485</v>
      </c>
      <c r="K376" s="2"/>
      <c r="L376" s="1">
        <v>0.0</v>
      </c>
      <c r="M376" s="1"/>
      <c r="N376" s="1">
        <v>20.462066666666665</v>
      </c>
      <c r="O376" s="1" t="s">
        <v>13293</v>
      </c>
      <c r="P376" s="1" t="s">
        <v>14486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25</v>
      </c>
      <c r="B377" s="1" t="s">
        <v>222</v>
      </c>
      <c r="C377" s="1">
        <v>658.0</v>
      </c>
      <c r="D377" s="1">
        <v>0.0</v>
      </c>
      <c r="E377" s="2"/>
      <c r="F377" s="1" t="s">
        <v>19</v>
      </c>
      <c r="G377" s="1" t="s">
        <v>20</v>
      </c>
      <c r="H377" s="1" t="s">
        <v>14487</v>
      </c>
      <c r="I377" s="1" t="s">
        <v>14488</v>
      </c>
      <c r="J377" s="1" t="s">
        <v>14488</v>
      </c>
      <c r="K377" s="2"/>
      <c r="L377" s="1">
        <v>-8.0</v>
      </c>
      <c r="M377" s="1"/>
      <c r="N377" s="1">
        <v>11.3079</v>
      </c>
      <c r="O377" s="1" t="s">
        <v>13293</v>
      </c>
      <c r="P377" s="1" t="s">
        <v>14489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16</v>
      </c>
      <c r="B378" s="1" t="s">
        <v>17</v>
      </c>
      <c r="C378" s="3">
        <v>329.0</v>
      </c>
      <c r="D378" s="1">
        <v>0.0</v>
      </c>
      <c r="E378" s="1" t="s">
        <v>18</v>
      </c>
      <c r="F378" s="1" t="s">
        <v>19</v>
      </c>
      <c r="G378" s="1" t="s">
        <v>20</v>
      </c>
      <c r="H378" s="1" t="s">
        <v>14490</v>
      </c>
      <c r="I378" s="1" t="s">
        <v>14491</v>
      </c>
      <c r="J378" s="1" t="s">
        <v>14491</v>
      </c>
      <c r="K378" s="2"/>
      <c r="L378" s="1">
        <v>-5.0</v>
      </c>
      <c r="M378" s="1"/>
      <c r="N378" s="1">
        <v>9.407633333333333</v>
      </c>
      <c r="O378" s="1" t="s">
        <v>13293</v>
      </c>
      <c r="P378" s="1" t="s">
        <v>13501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99</v>
      </c>
      <c r="B379" s="1" t="s">
        <v>17</v>
      </c>
      <c r="C379" s="1">
        <v>119.0</v>
      </c>
      <c r="D379" s="1">
        <v>0.0</v>
      </c>
      <c r="E379" s="2"/>
      <c r="F379" s="1" t="s">
        <v>42</v>
      </c>
      <c r="G379" s="1" t="s">
        <v>26</v>
      </c>
      <c r="H379" s="1" t="s">
        <v>14492</v>
      </c>
      <c r="I379" s="1" t="s">
        <v>14493</v>
      </c>
      <c r="J379" s="1" t="s">
        <v>14493</v>
      </c>
      <c r="K379" s="2"/>
      <c r="L379" s="1">
        <v>-4.0</v>
      </c>
      <c r="M379" s="1"/>
      <c r="N379" s="1">
        <v>0.46995</v>
      </c>
      <c r="O379" s="1" t="s">
        <v>102</v>
      </c>
      <c r="P379" s="1" t="s">
        <v>14494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99</v>
      </c>
      <c r="B380" s="1" t="s">
        <v>17</v>
      </c>
      <c r="C380" s="1">
        <v>124.5</v>
      </c>
      <c r="D380" s="1">
        <v>124.5</v>
      </c>
      <c r="E380" s="2"/>
      <c r="F380" s="1" t="s">
        <v>42</v>
      </c>
      <c r="G380" s="1" t="s">
        <v>26</v>
      </c>
      <c r="H380" s="1" t="s">
        <v>14495</v>
      </c>
      <c r="I380" s="1" t="s">
        <v>14496</v>
      </c>
      <c r="J380" s="1" t="s">
        <v>14496</v>
      </c>
      <c r="K380" s="2"/>
      <c r="L380" s="1">
        <v>1.0</v>
      </c>
      <c r="M380" s="1"/>
      <c r="N380" s="1">
        <v>6.291266666666667</v>
      </c>
      <c r="O380" s="1" t="s">
        <v>102</v>
      </c>
      <c r="P380" s="1" t="s">
        <v>14497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30</v>
      </c>
      <c r="B381" s="1" t="s">
        <v>17</v>
      </c>
      <c r="C381" s="3">
        <v>723.0</v>
      </c>
      <c r="D381" s="1">
        <v>0.0</v>
      </c>
      <c r="E381" s="1" t="s">
        <v>18</v>
      </c>
      <c r="F381" s="1" t="s">
        <v>32</v>
      </c>
      <c r="G381" s="1" t="s">
        <v>20</v>
      </c>
      <c r="H381" s="1" t="s">
        <v>14498</v>
      </c>
      <c r="I381" s="1" t="s">
        <v>14499</v>
      </c>
      <c r="J381" s="1" t="s">
        <v>14500</v>
      </c>
      <c r="K381" s="1" t="s">
        <v>14501</v>
      </c>
      <c r="L381" s="1">
        <v>-23.0</v>
      </c>
      <c r="M381" s="1">
        <v>1.2718833333333333</v>
      </c>
      <c r="N381" s="1">
        <v>14.161683333333333</v>
      </c>
      <c r="O381" s="1" t="s">
        <v>4298</v>
      </c>
      <c r="P381" s="1" t="s">
        <v>14502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195</v>
      </c>
      <c r="B382" s="1" t="s">
        <v>17</v>
      </c>
      <c r="C382" s="3">
        <v>423.0</v>
      </c>
      <c r="D382" s="1">
        <v>0.0</v>
      </c>
      <c r="E382" s="1" t="s">
        <v>14503</v>
      </c>
      <c r="F382" s="1" t="s">
        <v>19</v>
      </c>
      <c r="G382" s="1" t="s">
        <v>20</v>
      </c>
      <c r="H382" s="1" t="s">
        <v>14504</v>
      </c>
      <c r="I382" s="1" t="s">
        <v>14505</v>
      </c>
      <c r="J382" s="1" t="s">
        <v>14505</v>
      </c>
      <c r="K382" s="2"/>
      <c r="L382" s="1">
        <v>1.0</v>
      </c>
      <c r="M382" s="1"/>
      <c r="N382" s="1">
        <v>17.00215</v>
      </c>
      <c r="O382" s="1" t="s">
        <v>13293</v>
      </c>
      <c r="P382" s="1" t="s">
        <v>14506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16</v>
      </c>
      <c r="B383" s="1" t="s">
        <v>17</v>
      </c>
      <c r="C383" s="3">
        <v>264.0</v>
      </c>
      <c r="D383" s="1">
        <v>0.0</v>
      </c>
      <c r="E383" s="1" t="s">
        <v>18</v>
      </c>
      <c r="F383" s="1" t="s">
        <v>19</v>
      </c>
      <c r="G383" s="1" t="s">
        <v>20</v>
      </c>
      <c r="H383" s="1" t="s">
        <v>14507</v>
      </c>
      <c r="I383" s="1" t="s">
        <v>14508</v>
      </c>
      <c r="J383" s="1" t="s">
        <v>14508</v>
      </c>
      <c r="K383" s="2"/>
      <c r="L383" s="1">
        <v>0.0</v>
      </c>
      <c r="M383" s="1"/>
      <c r="N383" s="1">
        <v>15.028766666666666</v>
      </c>
      <c r="O383" s="1" t="s">
        <v>13293</v>
      </c>
      <c r="P383" s="1" t="s">
        <v>13541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25</v>
      </c>
      <c r="B384" s="1" t="s">
        <v>17</v>
      </c>
      <c r="C384" s="1">
        <v>418.0</v>
      </c>
      <c r="D384" s="1">
        <v>0.0</v>
      </c>
      <c r="E384" s="2"/>
      <c r="F384" s="1" t="s">
        <v>19</v>
      </c>
      <c r="G384" s="1" t="s">
        <v>20</v>
      </c>
      <c r="H384" s="1" t="s">
        <v>14509</v>
      </c>
      <c r="I384" s="1" t="s">
        <v>14510</v>
      </c>
      <c r="J384" s="1" t="s">
        <v>14510</v>
      </c>
      <c r="K384" s="2"/>
      <c r="L384" s="1">
        <v>-17.0</v>
      </c>
      <c r="M384" s="1"/>
      <c r="N384" s="1">
        <v>10.765733333333333</v>
      </c>
      <c r="O384" s="1" t="s">
        <v>13293</v>
      </c>
      <c r="P384" s="1" t="s">
        <v>14511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3">
        <v>264.0</v>
      </c>
      <c r="D385" s="1">
        <v>0.0</v>
      </c>
      <c r="E385" s="1" t="s">
        <v>18</v>
      </c>
      <c r="F385" s="1" t="s">
        <v>19</v>
      </c>
      <c r="G385" s="1" t="s">
        <v>20</v>
      </c>
      <c r="H385" s="1" t="s">
        <v>14512</v>
      </c>
      <c r="I385" s="1" t="s">
        <v>14513</v>
      </c>
      <c r="J385" s="1" t="s">
        <v>14513</v>
      </c>
      <c r="K385" s="2"/>
      <c r="L385" s="1">
        <v>-8.0</v>
      </c>
      <c r="M385" s="1"/>
      <c r="N385" s="1">
        <v>6.9544</v>
      </c>
      <c r="O385" s="1" t="s">
        <v>13293</v>
      </c>
      <c r="P385" s="1" t="s">
        <v>13729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16</v>
      </c>
      <c r="B386" s="1" t="s">
        <v>17</v>
      </c>
      <c r="C386" s="1">
        <v>329.0</v>
      </c>
      <c r="D386" s="1">
        <v>0.0</v>
      </c>
      <c r="E386" s="1" t="s">
        <v>18</v>
      </c>
      <c r="F386" s="1" t="s">
        <v>19</v>
      </c>
      <c r="G386" s="1" t="s">
        <v>20</v>
      </c>
      <c r="H386" s="1" t="s">
        <v>14514</v>
      </c>
      <c r="I386" s="1" t="s">
        <v>14515</v>
      </c>
      <c r="J386" s="1" t="s">
        <v>14515</v>
      </c>
      <c r="K386" s="2"/>
      <c r="L386" s="1">
        <v>-7.0</v>
      </c>
      <c r="M386" s="1"/>
      <c r="N386" s="1">
        <v>7.207133333333333</v>
      </c>
      <c r="O386" s="1" t="s">
        <v>13293</v>
      </c>
      <c r="P386" s="1" t="s">
        <v>14516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17</v>
      </c>
      <c r="C387" s="1">
        <v>356.0</v>
      </c>
      <c r="D387" s="1">
        <v>0.0</v>
      </c>
      <c r="E387" s="1" t="s">
        <v>18</v>
      </c>
      <c r="F387" s="1" t="s">
        <v>19</v>
      </c>
      <c r="G387" s="1" t="s">
        <v>20</v>
      </c>
      <c r="H387" s="1" t="s">
        <v>14517</v>
      </c>
      <c r="I387" s="1" t="s">
        <v>14518</v>
      </c>
      <c r="J387" s="1" t="s">
        <v>14518</v>
      </c>
      <c r="K387" s="2"/>
      <c r="L387" s="1">
        <v>-8.0</v>
      </c>
      <c r="M387" s="1"/>
      <c r="N387" s="1">
        <v>6.7621166666666666</v>
      </c>
      <c r="O387" s="1" t="s">
        <v>13293</v>
      </c>
      <c r="P387" s="1" t="s">
        <v>14519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17</v>
      </c>
      <c r="C388" s="3">
        <v>329.0</v>
      </c>
      <c r="D388" s="1">
        <v>0.0</v>
      </c>
      <c r="E388" s="1" t="s">
        <v>18</v>
      </c>
      <c r="F388" s="1" t="s">
        <v>19</v>
      </c>
      <c r="G388" s="1" t="s">
        <v>20</v>
      </c>
      <c r="H388" s="1" t="s">
        <v>14520</v>
      </c>
      <c r="I388" s="1" t="s">
        <v>14521</v>
      </c>
      <c r="J388" s="1" t="s">
        <v>14521</v>
      </c>
      <c r="K388" s="2"/>
      <c r="L388" s="1">
        <v>-8.0</v>
      </c>
      <c r="M388" s="1"/>
      <c r="N388" s="1">
        <v>6.0987833333333334</v>
      </c>
      <c r="O388" s="1" t="s">
        <v>13293</v>
      </c>
      <c r="P388" s="1" t="s">
        <v>14522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16</v>
      </c>
      <c r="B389" s="1" t="s">
        <v>17</v>
      </c>
      <c r="C389" s="3">
        <v>264.0</v>
      </c>
      <c r="D389" s="1">
        <v>0.0</v>
      </c>
      <c r="E389" s="1" t="s">
        <v>18</v>
      </c>
      <c r="F389" s="1" t="s">
        <v>19</v>
      </c>
      <c r="G389" s="1" t="s">
        <v>20</v>
      </c>
      <c r="H389" s="1" t="s">
        <v>14523</v>
      </c>
      <c r="I389" s="1" t="s">
        <v>14524</v>
      </c>
      <c r="J389" s="1" t="s">
        <v>14524</v>
      </c>
      <c r="K389" s="2"/>
      <c r="L389" s="1">
        <v>-8.0</v>
      </c>
      <c r="M389" s="1"/>
      <c r="N389" s="1">
        <v>6.036733333333333</v>
      </c>
      <c r="O389" s="1" t="s">
        <v>13293</v>
      </c>
      <c r="P389" s="1" t="s">
        <v>13541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16</v>
      </c>
      <c r="B390" s="1" t="s">
        <v>17</v>
      </c>
      <c r="C390" s="1">
        <v>323.0</v>
      </c>
      <c r="D390" s="1">
        <v>0.0</v>
      </c>
      <c r="E390" s="1" t="s">
        <v>18</v>
      </c>
      <c r="F390" s="1" t="s">
        <v>19</v>
      </c>
      <c r="G390" s="1" t="s">
        <v>20</v>
      </c>
      <c r="H390" s="1" t="s">
        <v>14525</v>
      </c>
      <c r="I390" s="1" t="s">
        <v>14526</v>
      </c>
      <c r="J390" s="1" t="s">
        <v>14526</v>
      </c>
      <c r="K390" s="2"/>
      <c r="L390" s="1">
        <v>-8.0</v>
      </c>
      <c r="M390" s="1"/>
      <c r="N390" s="1">
        <v>6.682266666666667</v>
      </c>
      <c r="O390" s="1" t="s">
        <v>13293</v>
      </c>
      <c r="P390" s="1" t="s">
        <v>14527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195</v>
      </c>
      <c r="B391" s="1" t="s">
        <v>17</v>
      </c>
      <c r="C391" s="1">
        <v>329.0</v>
      </c>
      <c r="D391" s="1">
        <v>0.0</v>
      </c>
      <c r="E391" s="1" t="s">
        <v>14528</v>
      </c>
      <c r="F391" s="1" t="s">
        <v>19</v>
      </c>
      <c r="G391" s="1" t="s">
        <v>20</v>
      </c>
      <c r="H391" s="1" t="s">
        <v>14529</v>
      </c>
      <c r="I391" s="1" t="s">
        <v>14530</v>
      </c>
      <c r="J391" s="1" t="s">
        <v>14530</v>
      </c>
      <c r="K391" s="2"/>
      <c r="L391" s="1">
        <v>-6.0</v>
      </c>
      <c r="M391" s="1"/>
      <c r="N391" s="1">
        <v>8.622566666666666</v>
      </c>
      <c r="O391" s="1" t="s">
        <v>13293</v>
      </c>
      <c r="P391" s="1" t="s">
        <v>2367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195</v>
      </c>
      <c r="B392" s="1" t="s">
        <v>17</v>
      </c>
      <c r="C392" s="1">
        <v>429.0</v>
      </c>
      <c r="D392" s="1">
        <v>0.0</v>
      </c>
      <c r="E392" s="1" t="s">
        <v>13323</v>
      </c>
      <c r="F392" s="1" t="s">
        <v>19</v>
      </c>
      <c r="G392" s="1" t="s">
        <v>20</v>
      </c>
      <c r="H392" s="1" t="s">
        <v>14531</v>
      </c>
      <c r="I392" s="1" t="s">
        <v>14532</v>
      </c>
      <c r="J392" s="1" t="s">
        <v>14532</v>
      </c>
      <c r="K392" s="2"/>
      <c r="L392" s="1">
        <v>-5.0</v>
      </c>
      <c r="M392" s="1"/>
      <c r="N392" s="1">
        <v>9.664933333333334</v>
      </c>
      <c r="O392" s="1" t="s">
        <v>13293</v>
      </c>
      <c r="P392" s="1" t="s">
        <v>14533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1">
        <v>289.0</v>
      </c>
      <c r="D393" s="1">
        <v>0.0</v>
      </c>
      <c r="E393" s="1" t="s">
        <v>18</v>
      </c>
      <c r="F393" s="1" t="s">
        <v>19</v>
      </c>
      <c r="G393" s="1" t="s">
        <v>20</v>
      </c>
      <c r="H393" s="1" t="s">
        <v>14534</v>
      </c>
      <c r="I393" s="1" t="s">
        <v>14535</v>
      </c>
      <c r="J393" s="1" t="s">
        <v>14535</v>
      </c>
      <c r="K393" s="2"/>
      <c r="L393" s="1">
        <v>-7.0</v>
      </c>
      <c r="M393" s="1"/>
      <c r="N393" s="1">
        <v>7.323316666666667</v>
      </c>
      <c r="O393" s="1" t="s">
        <v>13293</v>
      </c>
      <c r="P393" s="1" t="s">
        <v>14536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30</v>
      </c>
      <c r="B394" s="1" t="s">
        <v>17</v>
      </c>
      <c r="C394" s="1">
        <v>329.0</v>
      </c>
      <c r="D394" s="1">
        <v>0.0</v>
      </c>
      <c r="E394" s="1" t="s">
        <v>13962</v>
      </c>
      <c r="F394" s="1" t="s">
        <v>32</v>
      </c>
      <c r="G394" s="1" t="s">
        <v>26</v>
      </c>
      <c r="H394" s="1" t="s">
        <v>14537</v>
      </c>
      <c r="I394" s="1" t="s">
        <v>14538</v>
      </c>
      <c r="J394" s="1" t="s">
        <v>14539</v>
      </c>
      <c r="K394" s="1" t="s">
        <v>14540</v>
      </c>
      <c r="L394" s="1">
        <v>-12.0</v>
      </c>
      <c r="M394" s="1">
        <v>0.014333333333333333</v>
      </c>
      <c r="N394" s="1">
        <v>5.959383333333333</v>
      </c>
      <c r="O394" s="1" t="s">
        <v>4298</v>
      </c>
      <c r="P394" s="1" t="s">
        <v>14293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299.0</v>
      </c>
      <c r="D395" s="1">
        <v>0.0</v>
      </c>
      <c r="E395" s="1" t="s">
        <v>18</v>
      </c>
      <c r="F395" s="1" t="s">
        <v>19</v>
      </c>
      <c r="G395" s="1" t="s">
        <v>20</v>
      </c>
      <c r="H395" s="1" t="s">
        <v>14541</v>
      </c>
      <c r="I395" s="1" t="s">
        <v>14542</v>
      </c>
      <c r="J395" s="1" t="s">
        <v>14542</v>
      </c>
      <c r="K395" s="2"/>
      <c r="L395" s="1">
        <v>-9.0</v>
      </c>
      <c r="M395" s="1"/>
      <c r="N395" s="1">
        <v>5.997583333333333</v>
      </c>
      <c r="O395" s="1" t="s">
        <v>13293</v>
      </c>
      <c r="P395" s="1" t="s">
        <v>14543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99</v>
      </c>
      <c r="B396" s="1" t="s">
        <v>17</v>
      </c>
      <c r="C396" s="1">
        <v>124.5</v>
      </c>
      <c r="D396" s="1">
        <v>124.5</v>
      </c>
      <c r="E396" s="2"/>
      <c r="F396" s="1" t="s">
        <v>42</v>
      </c>
      <c r="G396" s="1" t="s">
        <v>26</v>
      </c>
      <c r="H396" s="1" t="s">
        <v>14544</v>
      </c>
      <c r="I396" s="1" t="s">
        <v>14545</v>
      </c>
      <c r="J396" s="1" t="s">
        <v>14545</v>
      </c>
      <c r="K396" s="2"/>
      <c r="L396" s="1">
        <v>3.0</v>
      </c>
      <c r="M396" s="1"/>
      <c r="N396" s="1">
        <v>8.771316666666667</v>
      </c>
      <c r="O396" s="1" t="s">
        <v>102</v>
      </c>
      <c r="P396" s="1" t="s">
        <v>14546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1">
        <v>394.0</v>
      </c>
      <c r="D397" s="1">
        <v>0.0</v>
      </c>
      <c r="E397" s="1" t="s">
        <v>18</v>
      </c>
      <c r="F397" s="1" t="s">
        <v>19</v>
      </c>
      <c r="G397" s="1" t="s">
        <v>20</v>
      </c>
      <c r="H397" s="1" t="s">
        <v>14547</v>
      </c>
      <c r="I397" s="1" t="s">
        <v>14548</v>
      </c>
      <c r="J397" s="1" t="s">
        <v>14548</v>
      </c>
      <c r="K397" s="2"/>
      <c r="L397" s="1">
        <v>-3.0</v>
      </c>
      <c r="M397" s="1"/>
      <c r="N397" s="1">
        <v>11.590333333333334</v>
      </c>
      <c r="O397" s="1" t="s">
        <v>13293</v>
      </c>
      <c r="P397" s="1" t="s">
        <v>14549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30</v>
      </c>
      <c r="B398" s="1" t="s">
        <v>17</v>
      </c>
      <c r="C398" s="1">
        <v>598.0</v>
      </c>
      <c r="D398" s="1">
        <v>150.0</v>
      </c>
      <c r="E398" s="2"/>
      <c r="F398" s="1" t="s">
        <v>42</v>
      </c>
      <c r="G398" s="1" t="s">
        <v>20</v>
      </c>
      <c r="H398" s="1" t="s">
        <v>14550</v>
      </c>
      <c r="I398" s="1" t="s">
        <v>14551</v>
      </c>
      <c r="J398" s="1" t="s">
        <v>14551</v>
      </c>
      <c r="K398" s="2"/>
      <c r="L398" s="1">
        <v>-5.0</v>
      </c>
      <c r="M398" s="1"/>
      <c r="N398" s="1">
        <v>18.569683333333334</v>
      </c>
      <c r="O398" s="1" t="s">
        <v>4298</v>
      </c>
      <c r="P398" s="1" t="s">
        <v>14552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195</v>
      </c>
      <c r="B399" s="1" t="s">
        <v>17</v>
      </c>
      <c r="C399" s="1">
        <v>329.0</v>
      </c>
      <c r="D399" s="1">
        <v>0.0</v>
      </c>
      <c r="E399" s="1" t="s">
        <v>1809</v>
      </c>
      <c r="F399" s="1" t="s">
        <v>19</v>
      </c>
      <c r="G399" s="1" t="s">
        <v>20</v>
      </c>
      <c r="H399" s="1" t="s">
        <v>14553</v>
      </c>
      <c r="I399" s="1" t="s">
        <v>14554</v>
      </c>
      <c r="J399" s="1" t="s">
        <v>14554</v>
      </c>
      <c r="K399" s="2"/>
      <c r="L399" s="1">
        <v>-4.0</v>
      </c>
      <c r="M399" s="1"/>
      <c r="N399" s="1">
        <v>10.948166666666667</v>
      </c>
      <c r="O399" s="1" t="s">
        <v>13293</v>
      </c>
      <c r="P399" s="1" t="s">
        <v>5827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16</v>
      </c>
      <c r="B400" s="1" t="s">
        <v>17</v>
      </c>
      <c r="C400" s="1">
        <v>264.0</v>
      </c>
      <c r="D400" s="1">
        <v>0.0</v>
      </c>
      <c r="E400" s="1" t="s">
        <v>18</v>
      </c>
      <c r="F400" s="1" t="s">
        <v>19</v>
      </c>
      <c r="G400" s="1" t="s">
        <v>20</v>
      </c>
      <c r="H400" s="1" t="s">
        <v>14555</v>
      </c>
      <c r="I400" s="1" t="s">
        <v>14556</v>
      </c>
      <c r="J400" s="1" t="s">
        <v>14556</v>
      </c>
      <c r="K400" s="2"/>
      <c r="L400" s="1">
        <v>-9.0</v>
      </c>
      <c r="M400" s="1"/>
      <c r="N400" s="1">
        <v>5.639433333333334</v>
      </c>
      <c r="O400" s="1" t="s">
        <v>13293</v>
      </c>
      <c r="P400" s="1" t="s">
        <v>14285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16</v>
      </c>
      <c r="B401" s="1" t="s">
        <v>17</v>
      </c>
      <c r="C401" s="3">
        <v>530.0</v>
      </c>
      <c r="D401" s="1">
        <v>0.0</v>
      </c>
      <c r="E401" s="1" t="s">
        <v>18</v>
      </c>
      <c r="F401" s="1" t="s">
        <v>19</v>
      </c>
      <c r="G401" s="1" t="s">
        <v>20</v>
      </c>
      <c r="H401" s="1" t="s">
        <v>14557</v>
      </c>
      <c r="I401" s="1" t="s">
        <v>14558</v>
      </c>
      <c r="J401" s="1" t="s">
        <v>14558</v>
      </c>
      <c r="K401" s="2"/>
      <c r="L401" s="1">
        <v>-12.0</v>
      </c>
      <c r="M401" s="1"/>
      <c r="N401" s="1">
        <v>7.6815</v>
      </c>
      <c r="O401" s="1" t="s">
        <v>13293</v>
      </c>
      <c r="P401" s="1" t="s">
        <v>14559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195</v>
      </c>
      <c r="B402" s="1" t="s">
        <v>17</v>
      </c>
      <c r="C402" s="1">
        <v>369.0</v>
      </c>
      <c r="D402" s="1">
        <v>0.0</v>
      </c>
      <c r="E402" s="1" t="s">
        <v>14125</v>
      </c>
      <c r="F402" s="1" t="s">
        <v>19</v>
      </c>
      <c r="G402" s="1" t="s">
        <v>20</v>
      </c>
      <c r="H402" s="1" t="s">
        <v>14560</v>
      </c>
      <c r="I402" s="1" t="s">
        <v>14561</v>
      </c>
      <c r="J402" s="1" t="s">
        <v>14561</v>
      </c>
      <c r="K402" s="2"/>
      <c r="L402" s="1">
        <v>-7.0</v>
      </c>
      <c r="M402" s="1"/>
      <c r="N402" s="1">
        <v>7.4679166666666665</v>
      </c>
      <c r="O402" s="1" t="s">
        <v>13293</v>
      </c>
      <c r="P402" s="1" t="s">
        <v>14562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25</v>
      </c>
      <c r="B403" s="1" t="s">
        <v>17</v>
      </c>
      <c r="C403" s="1">
        <v>329.0</v>
      </c>
      <c r="D403" s="1">
        <v>0.0</v>
      </c>
      <c r="E403" s="2"/>
      <c r="F403" s="1" t="s">
        <v>19</v>
      </c>
      <c r="G403" s="1" t="s">
        <v>20</v>
      </c>
      <c r="H403" s="1" t="s">
        <v>14563</v>
      </c>
      <c r="I403" s="1" t="s">
        <v>14564</v>
      </c>
      <c r="J403" s="1" t="s">
        <v>14564</v>
      </c>
      <c r="K403" s="2"/>
      <c r="L403" s="1">
        <v>-7.0</v>
      </c>
      <c r="M403" s="1"/>
      <c r="N403" s="1">
        <v>7.007183333333334</v>
      </c>
      <c r="O403" s="1" t="s">
        <v>13293</v>
      </c>
      <c r="P403" s="1" t="s">
        <v>14565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99</v>
      </c>
      <c r="B404" s="1" t="s">
        <v>17</v>
      </c>
      <c r="C404" s="1">
        <v>309.0</v>
      </c>
      <c r="D404" s="1">
        <v>0.0</v>
      </c>
      <c r="E404" s="2"/>
      <c r="F404" s="1" t="s">
        <v>42</v>
      </c>
      <c r="G404" s="1" t="s">
        <v>26</v>
      </c>
      <c r="H404" s="1" t="s">
        <v>14566</v>
      </c>
      <c r="I404" s="1" t="s">
        <v>14567</v>
      </c>
      <c r="J404" s="1" t="s">
        <v>14567</v>
      </c>
      <c r="K404" s="2"/>
      <c r="L404" s="1">
        <v>1.0</v>
      </c>
      <c r="M404" s="1"/>
      <c r="N404" s="1">
        <v>6.671766666666667</v>
      </c>
      <c r="O404" s="1" t="s">
        <v>102</v>
      </c>
      <c r="P404" s="1" t="s">
        <v>14568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3">
        <v>364.0</v>
      </c>
      <c r="D405" s="1">
        <v>0.0</v>
      </c>
      <c r="E405" s="1" t="s">
        <v>18</v>
      </c>
      <c r="F405" s="1" t="s">
        <v>19</v>
      </c>
      <c r="G405" s="1" t="s">
        <v>20</v>
      </c>
      <c r="H405" s="1" t="s">
        <v>14569</v>
      </c>
      <c r="I405" s="1" t="s">
        <v>14570</v>
      </c>
      <c r="J405" s="1" t="s">
        <v>14570</v>
      </c>
      <c r="K405" s="2"/>
      <c r="L405" s="1">
        <v>-6.0</v>
      </c>
      <c r="M405" s="1"/>
      <c r="N405" s="1">
        <v>8.363366666666666</v>
      </c>
      <c r="O405" s="1" t="s">
        <v>13293</v>
      </c>
      <c r="P405" s="1" t="s">
        <v>14571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16</v>
      </c>
      <c r="B406" s="1" t="s">
        <v>17</v>
      </c>
      <c r="C406" s="3">
        <v>329.0</v>
      </c>
      <c r="D406" s="1">
        <v>0.0</v>
      </c>
      <c r="E406" s="1" t="s">
        <v>18</v>
      </c>
      <c r="F406" s="1" t="s">
        <v>19</v>
      </c>
      <c r="G406" s="1" t="s">
        <v>20</v>
      </c>
      <c r="H406" s="1" t="s">
        <v>14572</v>
      </c>
      <c r="I406" s="1" t="s">
        <v>14573</v>
      </c>
      <c r="J406" s="1" t="s">
        <v>14573</v>
      </c>
      <c r="K406" s="2"/>
      <c r="L406" s="1">
        <v>-5.0</v>
      </c>
      <c r="M406" s="1"/>
      <c r="N406" s="1">
        <v>9.470033333333333</v>
      </c>
      <c r="O406" s="1" t="s">
        <v>13293</v>
      </c>
      <c r="P406" s="1" t="s">
        <v>13954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195</v>
      </c>
      <c r="B407" s="1" t="s">
        <v>17</v>
      </c>
      <c r="C407" s="1">
        <v>413.0</v>
      </c>
      <c r="D407" s="1">
        <v>0.0</v>
      </c>
      <c r="E407" s="1" t="s">
        <v>14574</v>
      </c>
      <c r="F407" s="1" t="s">
        <v>19</v>
      </c>
      <c r="G407" s="1" t="s">
        <v>20</v>
      </c>
      <c r="H407" s="1" t="s">
        <v>14575</v>
      </c>
      <c r="I407" s="1" t="s">
        <v>14576</v>
      </c>
      <c r="J407" s="1" t="s">
        <v>14576</v>
      </c>
      <c r="K407" s="2"/>
      <c r="L407" s="1">
        <v>-8.0</v>
      </c>
      <c r="M407" s="1"/>
      <c r="N407" s="1">
        <v>6.0218</v>
      </c>
      <c r="O407" s="1" t="s">
        <v>13293</v>
      </c>
      <c r="P407" s="1" t="s">
        <v>14577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30</v>
      </c>
      <c r="B408" s="1" t="s">
        <v>17</v>
      </c>
      <c r="C408" s="1">
        <v>598.0</v>
      </c>
      <c r="D408" s="1">
        <v>149.0</v>
      </c>
      <c r="E408" s="2"/>
      <c r="F408" s="1" t="s">
        <v>42</v>
      </c>
      <c r="G408" s="1" t="s">
        <v>51</v>
      </c>
      <c r="H408" s="1" t="s">
        <v>14578</v>
      </c>
      <c r="I408" s="1" t="s">
        <v>14579</v>
      </c>
      <c r="J408" s="1" t="s">
        <v>14579</v>
      </c>
      <c r="K408" s="2"/>
      <c r="L408" s="1">
        <v>-13.0</v>
      </c>
      <c r="M408" s="1"/>
      <c r="N408" s="1">
        <v>11.092883333333333</v>
      </c>
      <c r="O408" s="1" t="s">
        <v>4298</v>
      </c>
      <c r="P408" s="1" t="s">
        <v>14580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195</v>
      </c>
      <c r="B409" s="1" t="s">
        <v>17</v>
      </c>
      <c r="C409" s="1">
        <v>708.0</v>
      </c>
      <c r="D409" s="1">
        <v>0.0</v>
      </c>
      <c r="E409" s="1" t="s">
        <v>4958</v>
      </c>
      <c r="F409" s="1" t="s">
        <v>19</v>
      </c>
      <c r="G409" s="1" t="s">
        <v>20</v>
      </c>
      <c r="H409" s="1" t="s">
        <v>14581</v>
      </c>
      <c r="I409" s="1" t="s">
        <v>14582</v>
      </c>
      <c r="J409" s="1" t="s">
        <v>14582</v>
      </c>
      <c r="K409" s="2"/>
      <c r="L409" s="1">
        <v>-10.0</v>
      </c>
      <c r="M409" s="1"/>
      <c r="N409" s="1">
        <v>9.241566666666667</v>
      </c>
      <c r="O409" s="1" t="s">
        <v>13293</v>
      </c>
      <c r="P409" s="1" t="s">
        <v>14583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1">
        <v>329.0</v>
      </c>
      <c r="D410" s="1">
        <v>0.0</v>
      </c>
      <c r="E410" s="1" t="s">
        <v>18</v>
      </c>
      <c r="F410" s="1" t="s">
        <v>19</v>
      </c>
      <c r="G410" s="1" t="s">
        <v>20</v>
      </c>
      <c r="H410" s="1" t="s">
        <v>14584</v>
      </c>
      <c r="I410" s="1" t="s">
        <v>14585</v>
      </c>
      <c r="J410" s="1" t="s">
        <v>14585</v>
      </c>
      <c r="K410" s="2"/>
      <c r="L410" s="1">
        <v>-6.0</v>
      </c>
      <c r="M410" s="1"/>
      <c r="N410" s="1">
        <v>8.9858</v>
      </c>
      <c r="O410" s="1" t="s">
        <v>13293</v>
      </c>
      <c r="P410" s="1" t="s">
        <v>14586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16</v>
      </c>
      <c r="B411" s="1" t="s">
        <v>17</v>
      </c>
      <c r="C411" s="3">
        <v>329.0</v>
      </c>
      <c r="D411" s="1">
        <v>0.0</v>
      </c>
      <c r="E411" s="1" t="s">
        <v>18</v>
      </c>
      <c r="F411" s="1" t="s">
        <v>19</v>
      </c>
      <c r="G411" s="1" t="s">
        <v>20</v>
      </c>
      <c r="H411" s="1" t="s">
        <v>14587</v>
      </c>
      <c r="I411" s="1" t="s">
        <v>14588</v>
      </c>
      <c r="J411" s="1" t="s">
        <v>14588</v>
      </c>
      <c r="K411" s="2"/>
      <c r="L411" s="1">
        <v>-18.0</v>
      </c>
      <c r="M411" s="1"/>
      <c r="N411" s="1">
        <v>12.31445</v>
      </c>
      <c r="O411" s="1" t="s">
        <v>13293</v>
      </c>
      <c r="P411" s="1" t="s">
        <v>13421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99</v>
      </c>
      <c r="B412" s="1" t="s">
        <v>17</v>
      </c>
      <c r="C412" s="1">
        <v>606.0</v>
      </c>
      <c r="D412" s="1">
        <v>0.0</v>
      </c>
      <c r="E412" s="2"/>
      <c r="F412" s="1" t="s">
        <v>42</v>
      </c>
      <c r="G412" s="1" t="s">
        <v>26</v>
      </c>
      <c r="H412" s="1" t="s">
        <v>14589</v>
      </c>
      <c r="I412" s="1" t="s">
        <v>14590</v>
      </c>
      <c r="J412" s="1" t="s">
        <v>14590</v>
      </c>
      <c r="K412" s="2"/>
      <c r="L412" s="1">
        <v>0.0</v>
      </c>
      <c r="M412" s="1"/>
      <c r="N412" s="1">
        <v>9.640583333333334</v>
      </c>
      <c r="O412" s="1" t="s">
        <v>102</v>
      </c>
      <c r="P412" s="1" t="s">
        <v>14591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30</v>
      </c>
      <c r="B413" s="1" t="s">
        <v>17</v>
      </c>
      <c r="C413" s="1">
        <v>493.0</v>
      </c>
      <c r="D413" s="1">
        <v>0.0</v>
      </c>
      <c r="E413" s="1" t="s">
        <v>13962</v>
      </c>
      <c r="F413" s="1" t="s">
        <v>32</v>
      </c>
      <c r="G413" s="1" t="s">
        <v>20</v>
      </c>
      <c r="H413" s="1" t="s">
        <v>14592</v>
      </c>
      <c r="I413" s="1" t="s">
        <v>14593</v>
      </c>
      <c r="J413" s="1" t="s">
        <v>14594</v>
      </c>
      <c r="K413" s="1" t="s">
        <v>14595</v>
      </c>
      <c r="L413" s="1">
        <v>-20.0</v>
      </c>
      <c r="M413" s="1">
        <v>0.017933333333333332</v>
      </c>
      <c r="N413" s="1">
        <v>14.8781</v>
      </c>
      <c r="O413" s="1" t="s">
        <v>4298</v>
      </c>
      <c r="P413" s="1" t="s">
        <v>14596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195</v>
      </c>
      <c r="B414" s="1" t="s">
        <v>17</v>
      </c>
      <c r="C414" s="1">
        <v>329.0</v>
      </c>
      <c r="D414" s="1">
        <v>0.0</v>
      </c>
      <c r="E414" s="1" t="s">
        <v>13323</v>
      </c>
      <c r="F414" s="1" t="s">
        <v>19</v>
      </c>
      <c r="G414" s="1" t="s">
        <v>20</v>
      </c>
      <c r="H414" s="1" t="s">
        <v>14597</v>
      </c>
      <c r="I414" s="1" t="s">
        <v>14598</v>
      </c>
      <c r="J414" s="1" t="s">
        <v>14598</v>
      </c>
      <c r="K414" s="2"/>
      <c r="L414" s="1">
        <v>-8.0</v>
      </c>
      <c r="M414" s="1"/>
      <c r="N414" s="1">
        <v>6.616483333333333</v>
      </c>
      <c r="O414" s="1" t="s">
        <v>13293</v>
      </c>
      <c r="P414" s="1" t="s">
        <v>14599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30</v>
      </c>
      <c r="B415" s="1" t="s">
        <v>17</v>
      </c>
      <c r="C415" s="1">
        <v>338.0</v>
      </c>
      <c r="D415" s="1">
        <v>0.0</v>
      </c>
      <c r="E415" s="1" t="s">
        <v>13962</v>
      </c>
      <c r="F415" s="1" t="s">
        <v>32</v>
      </c>
      <c r="G415" s="1" t="s">
        <v>20</v>
      </c>
      <c r="H415" s="1" t="s">
        <v>14600</v>
      </c>
      <c r="I415" s="1" t="s">
        <v>14601</v>
      </c>
      <c r="J415" s="1" t="s">
        <v>14602</v>
      </c>
      <c r="K415" s="1" t="s">
        <v>14603</v>
      </c>
      <c r="L415" s="1">
        <v>-6.0</v>
      </c>
      <c r="M415" s="1">
        <v>0.02705</v>
      </c>
      <c r="N415" s="1">
        <v>8.77705</v>
      </c>
      <c r="O415" s="1" t="s">
        <v>4298</v>
      </c>
      <c r="P415" s="1" t="s">
        <v>4821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25</v>
      </c>
      <c r="B416" s="1" t="s">
        <v>17</v>
      </c>
      <c r="C416" s="3">
        <v>378.0</v>
      </c>
      <c r="D416" s="1">
        <v>0.0</v>
      </c>
      <c r="E416" s="2"/>
      <c r="F416" s="1" t="s">
        <v>19</v>
      </c>
      <c r="G416" s="1" t="s">
        <v>20</v>
      </c>
      <c r="H416" s="1" t="s">
        <v>14604</v>
      </c>
      <c r="I416" s="1" t="s">
        <v>14605</v>
      </c>
      <c r="J416" s="1" t="s">
        <v>14605</v>
      </c>
      <c r="K416" s="2"/>
      <c r="L416" s="1">
        <v>-7.0</v>
      </c>
      <c r="M416" s="1"/>
      <c r="N416" s="1">
        <v>7.401933333333333</v>
      </c>
      <c r="O416" s="1" t="s">
        <v>13293</v>
      </c>
      <c r="P416" s="1" t="s">
        <v>14606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30</v>
      </c>
      <c r="B417" s="1" t="s">
        <v>17</v>
      </c>
      <c r="C417" s="1">
        <v>177.0</v>
      </c>
      <c r="D417" s="1">
        <v>400.0</v>
      </c>
      <c r="E417" s="1" t="s">
        <v>13962</v>
      </c>
      <c r="F417" s="1" t="s">
        <v>32</v>
      </c>
      <c r="G417" s="1" t="s">
        <v>20</v>
      </c>
      <c r="H417" s="1" t="s">
        <v>14607</v>
      </c>
      <c r="I417" s="1" t="s">
        <v>14608</v>
      </c>
      <c r="J417" s="1" t="s">
        <v>14609</v>
      </c>
      <c r="K417" s="1" t="s">
        <v>14610</v>
      </c>
      <c r="L417" s="1">
        <v>-4.0</v>
      </c>
      <c r="M417" s="1">
        <v>0.018383333333333335</v>
      </c>
      <c r="N417" s="1">
        <v>17.058116666666667</v>
      </c>
      <c r="O417" s="1" t="s">
        <v>4298</v>
      </c>
      <c r="P417" s="1" t="s">
        <v>14611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16</v>
      </c>
      <c r="B418" s="1" t="s">
        <v>17</v>
      </c>
      <c r="C418" s="1">
        <v>429.0</v>
      </c>
      <c r="D418" s="1">
        <v>0.0</v>
      </c>
      <c r="E418" s="1" t="s">
        <v>18</v>
      </c>
      <c r="F418" s="1" t="s">
        <v>19</v>
      </c>
      <c r="G418" s="1" t="s">
        <v>20</v>
      </c>
      <c r="H418" s="1" t="s">
        <v>14612</v>
      </c>
      <c r="I418" s="1" t="s">
        <v>14613</v>
      </c>
      <c r="J418" s="1" t="s">
        <v>14613</v>
      </c>
      <c r="K418" s="2"/>
      <c r="L418" s="1">
        <v>-7.0</v>
      </c>
      <c r="M418" s="1"/>
      <c r="N418" s="1">
        <v>7.27785</v>
      </c>
      <c r="O418" s="1" t="s">
        <v>13293</v>
      </c>
      <c r="P418" s="1" t="s">
        <v>14614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16</v>
      </c>
      <c r="B419" s="1" t="s">
        <v>17</v>
      </c>
      <c r="C419" s="1">
        <v>323.0</v>
      </c>
      <c r="D419" s="1">
        <v>0.0</v>
      </c>
      <c r="E419" s="1" t="s">
        <v>18</v>
      </c>
      <c r="F419" s="1" t="s">
        <v>19</v>
      </c>
      <c r="G419" s="1" t="s">
        <v>20</v>
      </c>
      <c r="H419" s="1" t="s">
        <v>14615</v>
      </c>
      <c r="I419" s="1" t="s">
        <v>14616</v>
      </c>
      <c r="J419" s="1" t="s">
        <v>14616</v>
      </c>
      <c r="K419" s="2"/>
      <c r="L419" s="1">
        <v>-6.0</v>
      </c>
      <c r="M419" s="1"/>
      <c r="N419" s="1">
        <v>10.48205</v>
      </c>
      <c r="O419" s="1" t="s">
        <v>13293</v>
      </c>
      <c r="P419" s="1" t="s">
        <v>14617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16</v>
      </c>
      <c r="B420" s="1" t="s">
        <v>17</v>
      </c>
      <c r="C420" s="1">
        <v>329.0</v>
      </c>
      <c r="D420" s="1">
        <v>0.0</v>
      </c>
      <c r="E420" s="1" t="s">
        <v>18</v>
      </c>
      <c r="F420" s="1" t="s">
        <v>19</v>
      </c>
      <c r="G420" s="1" t="s">
        <v>20</v>
      </c>
      <c r="H420" s="1" t="s">
        <v>14618</v>
      </c>
      <c r="I420" s="1" t="s">
        <v>14619</v>
      </c>
      <c r="J420" s="1" t="s">
        <v>14619</v>
      </c>
      <c r="K420" s="2"/>
      <c r="L420" s="1">
        <v>-3.0</v>
      </c>
      <c r="M420" s="1"/>
      <c r="N420" s="1">
        <v>11.775283333333334</v>
      </c>
      <c r="O420" s="1" t="s">
        <v>13293</v>
      </c>
      <c r="P420" s="1" t="s">
        <v>13484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30</v>
      </c>
      <c r="B421" s="1" t="s">
        <v>17</v>
      </c>
      <c r="C421" s="1">
        <v>267.0</v>
      </c>
      <c r="D421" s="1">
        <v>62.0</v>
      </c>
      <c r="E421" s="2"/>
      <c r="F421" s="1" t="s">
        <v>42</v>
      </c>
      <c r="G421" s="1" t="s">
        <v>20</v>
      </c>
      <c r="H421" s="1" t="s">
        <v>14620</v>
      </c>
      <c r="I421" s="1" t="s">
        <v>14621</v>
      </c>
      <c r="J421" s="1" t="s">
        <v>14621</v>
      </c>
      <c r="K421" s="2"/>
      <c r="L421" s="1">
        <v>-23.0</v>
      </c>
      <c r="M421" s="1"/>
      <c r="N421" s="1">
        <v>6.519416666666666</v>
      </c>
      <c r="O421" s="1" t="s">
        <v>4298</v>
      </c>
      <c r="P421" s="1" t="s">
        <v>4846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1">
        <v>169.0</v>
      </c>
      <c r="D422" s="1">
        <v>0.0</v>
      </c>
      <c r="E422" s="1" t="s">
        <v>18</v>
      </c>
      <c r="F422" s="1" t="s">
        <v>19</v>
      </c>
      <c r="G422" s="1" t="s">
        <v>20</v>
      </c>
      <c r="H422" s="1" t="s">
        <v>14622</v>
      </c>
      <c r="I422" s="1" t="s">
        <v>14623</v>
      </c>
      <c r="J422" s="1" t="s">
        <v>14623</v>
      </c>
      <c r="K422" s="2"/>
      <c r="L422" s="1">
        <v>-6.0</v>
      </c>
      <c r="M422" s="1"/>
      <c r="N422" s="1">
        <v>8.22265</v>
      </c>
      <c r="O422" s="1" t="s">
        <v>13293</v>
      </c>
      <c r="P422" s="1" t="s">
        <v>14624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16</v>
      </c>
      <c r="B423" s="1" t="s">
        <v>17</v>
      </c>
      <c r="C423" s="1">
        <v>314.0</v>
      </c>
      <c r="D423" s="1">
        <v>0.0</v>
      </c>
      <c r="E423" s="1" t="s">
        <v>18</v>
      </c>
      <c r="F423" s="1" t="s">
        <v>19</v>
      </c>
      <c r="G423" s="1" t="s">
        <v>20</v>
      </c>
      <c r="H423" s="1" t="s">
        <v>14625</v>
      </c>
      <c r="I423" s="1" t="s">
        <v>14626</v>
      </c>
      <c r="J423" s="1" t="s">
        <v>14626</v>
      </c>
      <c r="K423" s="2"/>
      <c r="L423" s="1">
        <v>-39.0</v>
      </c>
      <c r="M423" s="1"/>
      <c r="N423" s="1">
        <v>20.06465</v>
      </c>
      <c r="O423" s="1" t="s">
        <v>13293</v>
      </c>
      <c r="P423" s="1" t="s">
        <v>14627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16</v>
      </c>
      <c r="B424" s="1" t="s">
        <v>17</v>
      </c>
      <c r="C424" s="1">
        <v>394.0</v>
      </c>
      <c r="D424" s="1">
        <v>0.0</v>
      </c>
      <c r="E424" s="1" t="s">
        <v>18</v>
      </c>
      <c r="F424" s="1" t="s">
        <v>19</v>
      </c>
      <c r="G424" s="1" t="s">
        <v>20</v>
      </c>
      <c r="H424" s="1" t="s">
        <v>14628</v>
      </c>
      <c r="I424" s="1" t="s">
        <v>14629</v>
      </c>
      <c r="J424" s="1" t="s">
        <v>14629</v>
      </c>
      <c r="K424" s="2"/>
      <c r="L424" s="1">
        <v>-10.0</v>
      </c>
      <c r="M424" s="1"/>
      <c r="N424" s="1">
        <v>7.26625</v>
      </c>
      <c r="O424" s="1" t="s">
        <v>13293</v>
      </c>
      <c r="P424" s="1" t="s">
        <v>14630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25</v>
      </c>
      <c r="B425" s="1" t="s">
        <v>17</v>
      </c>
      <c r="C425" s="1">
        <v>329.0</v>
      </c>
      <c r="D425" s="1">
        <v>0.0</v>
      </c>
      <c r="E425" s="2"/>
      <c r="F425" s="1" t="s">
        <v>19</v>
      </c>
      <c r="G425" s="1" t="s">
        <v>20</v>
      </c>
      <c r="H425" s="1" t="s">
        <v>14631</v>
      </c>
      <c r="I425" s="1" t="s">
        <v>14632</v>
      </c>
      <c r="J425" s="1" t="s">
        <v>14632</v>
      </c>
      <c r="K425" s="2"/>
      <c r="L425" s="1">
        <v>-7.0</v>
      </c>
      <c r="M425" s="1"/>
      <c r="N425" s="1">
        <v>7.458716666666667</v>
      </c>
      <c r="O425" s="1" t="s">
        <v>13293</v>
      </c>
      <c r="P425" s="1" t="s">
        <v>13303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16</v>
      </c>
      <c r="B426" s="1" t="s">
        <v>17</v>
      </c>
      <c r="C426" s="3">
        <v>394.0</v>
      </c>
      <c r="D426" s="1">
        <v>0.0</v>
      </c>
      <c r="E426" s="1" t="s">
        <v>18</v>
      </c>
      <c r="F426" s="1" t="s">
        <v>19</v>
      </c>
      <c r="G426" s="1" t="s">
        <v>20</v>
      </c>
      <c r="H426" s="1" t="s">
        <v>14633</v>
      </c>
      <c r="I426" s="1" t="s">
        <v>14634</v>
      </c>
      <c r="J426" s="1" t="s">
        <v>14634</v>
      </c>
      <c r="K426" s="2"/>
      <c r="L426" s="1">
        <v>-2.0</v>
      </c>
      <c r="M426" s="1"/>
      <c r="N426" s="1">
        <v>12.994616666666667</v>
      </c>
      <c r="O426" s="1" t="s">
        <v>13293</v>
      </c>
      <c r="P426" s="1" t="s">
        <v>14635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195</v>
      </c>
      <c r="B427" s="1" t="s">
        <v>222</v>
      </c>
      <c r="C427" s="1">
        <v>464.0</v>
      </c>
      <c r="D427" s="1">
        <v>0.0</v>
      </c>
      <c r="E427" s="1" t="s">
        <v>14636</v>
      </c>
      <c r="F427" s="1" t="s">
        <v>19</v>
      </c>
      <c r="G427" s="1" t="s">
        <v>20</v>
      </c>
      <c r="H427" s="1" t="s">
        <v>14637</v>
      </c>
      <c r="I427" s="1" t="s">
        <v>14638</v>
      </c>
      <c r="J427" s="1" t="s">
        <v>14638</v>
      </c>
      <c r="K427" s="2"/>
      <c r="L427" s="1">
        <v>-6.0</v>
      </c>
      <c r="M427" s="1"/>
      <c r="N427" s="1">
        <v>8.6888</v>
      </c>
      <c r="O427" s="1" t="s">
        <v>13293</v>
      </c>
      <c r="P427" s="1" t="s">
        <v>14639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16</v>
      </c>
      <c r="B428" s="1" t="s">
        <v>17</v>
      </c>
      <c r="C428" s="3">
        <v>264.0</v>
      </c>
      <c r="D428" s="1">
        <v>0.0</v>
      </c>
      <c r="E428" s="1" t="s">
        <v>18</v>
      </c>
      <c r="F428" s="1" t="s">
        <v>19</v>
      </c>
      <c r="G428" s="1" t="s">
        <v>20</v>
      </c>
      <c r="H428" s="1" t="s">
        <v>14640</v>
      </c>
      <c r="I428" s="1" t="s">
        <v>14641</v>
      </c>
      <c r="J428" s="1" t="s">
        <v>14641</v>
      </c>
      <c r="K428" s="2"/>
      <c r="L428" s="1">
        <v>-8.0</v>
      </c>
      <c r="M428" s="1"/>
      <c r="N428" s="1">
        <v>6.27025</v>
      </c>
      <c r="O428" s="1" t="s">
        <v>13293</v>
      </c>
      <c r="P428" s="1" t="s">
        <v>14642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1">
        <v>618.0</v>
      </c>
      <c r="D429" s="1">
        <v>0.0</v>
      </c>
      <c r="E429" s="1" t="s">
        <v>18</v>
      </c>
      <c r="F429" s="1" t="s">
        <v>19</v>
      </c>
      <c r="G429" s="1" t="s">
        <v>20</v>
      </c>
      <c r="H429" s="1" t="s">
        <v>14643</v>
      </c>
      <c r="I429" s="1" t="s">
        <v>14644</v>
      </c>
      <c r="J429" s="1" t="s">
        <v>14644</v>
      </c>
      <c r="K429" s="2"/>
      <c r="L429" s="1">
        <v>-12.0</v>
      </c>
      <c r="M429" s="1"/>
      <c r="N429" s="1">
        <v>7.67985</v>
      </c>
      <c r="O429" s="1" t="s">
        <v>13293</v>
      </c>
      <c r="P429" s="1" t="s">
        <v>14645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99</v>
      </c>
      <c r="B430" s="1" t="s">
        <v>17</v>
      </c>
      <c r="C430" s="1">
        <v>129.0</v>
      </c>
      <c r="D430" s="1">
        <v>0.0</v>
      </c>
      <c r="E430" s="2"/>
      <c r="F430" s="1" t="s">
        <v>42</v>
      </c>
      <c r="G430" s="1" t="s">
        <v>26</v>
      </c>
      <c r="H430" s="1" t="s">
        <v>14646</v>
      </c>
      <c r="I430" s="1" t="s">
        <v>14647</v>
      </c>
      <c r="J430" s="1" t="s">
        <v>14647</v>
      </c>
      <c r="K430" s="2"/>
      <c r="L430" s="1">
        <v>-4.0</v>
      </c>
      <c r="M430" s="1"/>
      <c r="N430" s="1">
        <v>0.5529666666666667</v>
      </c>
      <c r="O430" s="1" t="s">
        <v>102</v>
      </c>
      <c r="P430" s="1" t="s">
        <v>14648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16</v>
      </c>
      <c r="B431" s="1" t="s">
        <v>17</v>
      </c>
      <c r="C431" s="1">
        <v>632.0</v>
      </c>
      <c r="D431" s="1">
        <v>0.0</v>
      </c>
      <c r="E431" s="1" t="s">
        <v>18</v>
      </c>
      <c r="F431" s="1" t="s">
        <v>19</v>
      </c>
      <c r="G431" s="1" t="s">
        <v>20</v>
      </c>
      <c r="H431" s="1" t="s">
        <v>14649</v>
      </c>
      <c r="I431" s="1" t="s">
        <v>14650</v>
      </c>
      <c r="J431" s="1" t="s">
        <v>14650</v>
      </c>
      <c r="K431" s="2"/>
      <c r="L431" s="1">
        <v>-12.0</v>
      </c>
      <c r="M431" s="1"/>
      <c r="N431" s="1">
        <v>7.413516666666666</v>
      </c>
      <c r="O431" s="1" t="s">
        <v>13293</v>
      </c>
      <c r="P431" s="1" t="s">
        <v>14651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3">
        <v>299.0</v>
      </c>
      <c r="D432" s="1">
        <v>0.0</v>
      </c>
      <c r="E432" s="1" t="s">
        <v>18</v>
      </c>
      <c r="F432" s="1" t="s">
        <v>19</v>
      </c>
      <c r="G432" s="1" t="s">
        <v>20</v>
      </c>
      <c r="H432" s="1" t="s">
        <v>14652</v>
      </c>
      <c r="I432" s="1" t="s">
        <v>14653</v>
      </c>
      <c r="J432" s="1" t="s">
        <v>14653</v>
      </c>
      <c r="K432" s="2"/>
      <c r="L432" s="1">
        <v>-7.0</v>
      </c>
      <c r="M432" s="1"/>
      <c r="N432" s="1">
        <v>7.49895</v>
      </c>
      <c r="O432" s="1" t="s">
        <v>13293</v>
      </c>
      <c r="P432" s="1" t="s">
        <v>14654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364.0</v>
      </c>
      <c r="D433" s="1">
        <v>0.0</v>
      </c>
      <c r="E433" s="1" t="s">
        <v>18</v>
      </c>
      <c r="F433" s="1" t="s">
        <v>19</v>
      </c>
      <c r="G433" s="1" t="s">
        <v>20</v>
      </c>
      <c r="H433" s="1" t="s">
        <v>14655</v>
      </c>
      <c r="I433" s="1" t="s">
        <v>14656</v>
      </c>
      <c r="J433" s="1" t="s">
        <v>14656</v>
      </c>
      <c r="K433" s="2"/>
      <c r="L433" s="1">
        <v>-3.0</v>
      </c>
      <c r="M433" s="1"/>
      <c r="N433" s="1">
        <v>11.287833333333333</v>
      </c>
      <c r="O433" s="1" t="s">
        <v>13293</v>
      </c>
      <c r="P433" s="1" t="s">
        <v>14657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3">
        <v>658.0</v>
      </c>
      <c r="D434" s="1">
        <v>0.0</v>
      </c>
      <c r="E434" s="1" t="s">
        <v>18</v>
      </c>
      <c r="F434" s="1" t="s">
        <v>19</v>
      </c>
      <c r="G434" s="1" t="s">
        <v>20</v>
      </c>
      <c r="H434" s="1" t="s">
        <v>14658</v>
      </c>
      <c r="I434" s="1" t="s">
        <v>14659</v>
      </c>
      <c r="J434" s="1" t="s">
        <v>14659</v>
      </c>
      <c r="K434" s="2"/>
      <c r="L434" s="1">
        <v>-5.0</v>
      </c>
      <c r="M434" s="1"/>
      <c r="N434" s="1">
        <v>14.566516666666667</v>
      </c>
      <c r="O434" s="1" t="s">
        <v>13293</v>
      </c>
      <c r="P434" s="1" t="s">
        <v>14660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25</v>
      </c>
      <c r="B435" s="1" t="s">
        <v>17</v>
      </c>
      <c r="C435" s="1">
        <v>264.0</v>
      </c>
      <c r="D435" s="1">
        <v>0.0</v>
      </c>
      <c r="E435" s="2"/>
      <c r="F435" s="1" t="s">
        <v>19</v>
      </c>
      <c r="G435" s="1" t="s">
        <v>20</v>
      </c>
      <c r="H435" s="1" t="s">
        <v>14661</v>
      </c>
      <c r="I435" s="1" t="s">
        <v>14662</v>
      </c>
      <c r="J435" s="1" t="s">
        <v>14662</v>
      </c>
      <c r="K435" s="2"/>
      <c r="L435" s="1">
        <v>-4.0</v>
      </c>
      <c r="M435" s="1"/>
      <c r="N435" s="1">
        <v>10.29335</v>
      </c>
      <c r="O435" s="1" t="s">
        <v>13293</v>
      </c>
      <c r="P435" s="1" t="s">
        <v>14663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25</v>
      </c>
      <c r="B436" s="1" t="s">
        <v>17</v>
      </c>
      <c r="C436" s="1">
        <v>329.0</v>
      </c>
      <c r="D436" s="1">
        <v>0.0</v>
      </c>
      <c r="E436" s="2"/>
      <c r="F436" s="1" t="s">
        <v>19</v>
      </c>
      <c r="G436" s="1" t="s">
        <v>20</v>
      </c>
      <c r="H436" s="1" t="s">
        <v>14664</v>
      </c>
      <c r="I436" s="1" t="s">
        <v>14665</v>
      </c>
      <c r="J436" s="1" t="s">
        <v>14665</v>
      </c>
      <c r="K436" s="2"/>
      <c r="L436" s="1">
        <v>-6.0</v>
      </c>
      <c r="M436" s="1"/>
      <c r="N436" s="1">
        <v>8.014066666666666</v>
      </c>
      <c r="O436" s="1" t="s">
        <v>13293</v>
      </c>
      <c r="P436" s="1" t="s">
        <v>14666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264.0</v>
      </c>
      <c r="D437" s="1">
        <v>0.0</v>
      </c>
      <c r="E437" s="1" t="s">
        <v>18</v>
      </c>
      <c r="F437" s="1" t="s">
        <v>19</v>
      </c>
      <c r="G437" s="1" t="s">
        <v>20</v>
      </c>
      <c r="H437" s="1" t="s">
        <v>14667</v>
      </c>
      <c r="I437" s="1" t="s">
        <v>14668</v>
      </c>
      <c r="J437" s="1" t="s">
        <v>14668</v>
      </c>
      <c r="K437" s="2"/>
      <c r="L437" s="1">
        <v>-7.0</v>
      </c>
      <c r="M437" s="1"/>
      <c r="N437" s="1">
        <v>7.289116666666667</v>
      </c>
      <c r="O437" s="1" t="s">
        <v>13293</v>
      </c>
      <c r="P437" s="1" t="s">
        <v>14669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30</v>
      </c>
      <c r="B438" s="1" t="s">
        <v>17</v>
      </c>
      <c r="C438" s="1">
        <v>119.0</v>
      </c>
      <c r="D438" s="1">
        <v>0.0</v>
      </c>
      <c r="E438" s="2"/>
      <c r="F438" s="1" t="s">
        <v>42</v>
      </c>
      <c r="G438" s="1" t="s">
        <v>26</v>
      </c>
      <c r="H438" s="1" t="s">
        <v>14670</v>
      </c>
      <c r="I438" s="1" t="s">
        <v>14671</v>
      </c>
      <c r="J438" s="1" t="s">
        <v>14671</v>
      </c>
      <c r="K438" s="2"/>
      <c r="L438" s="1">
        <v>-14.0</v>
      </c>
      <c r="M438" s="1"/>
      <c r="N438" s="1">
        <v>4.0246</v>
      </c>
      <c r="O438" s="1" t="s">
        <v>4298</v>
      </c>
      <c r="P438" s="1" t="s">
        <v>14672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16</v>
      </c>
      <c r="B439" s="1" t="s">
        <v>17</v>
      </c>
      <c r="C439" s="1">
        <v>478.0</v>
      </c>
      <c r="D439" s="1">
        <v>0.0</v>
      </c>
      <c r="E439" s="1" t="s">
        <v>18</v>
      </c>
      <c r="F439" s="1" t="s">
        <v>19</v>
      </c>
      <c r="G439" s="1" t="s">
        <v>20</v>
      </c>
      <c r="H439" s="1" t="s">
        <v>14673</v>
      </c>
      <c r="I439" s="1" t="s">
        <v>14674</v>
      </c>
      <c r="J439" s="1" t="s">
        <v>14674</v>
      </c>
      <c r="K439" s="2"/>
      <c r="L439" s="1">
        <v>-7.0</v>
      </c>
      <c r="M439" s="1"/>
      <c r="N439" s="1">
        <v>7.5619</v>
      </c>
      <c r="O439" s="1" t="s">
        <v>13293</v>
      </c>
      <c r="P439" s="1" t="s">
        <v>14675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25</v>
      </c>
      <c r="B440" s="1" t="s">
        <v>17</v>
      </c>
      <c r="C440" s="1">
        <v>264.0</v>
      </c>
      <c r="D440" s="1">
        <v>0.0</v>
      </c>
      <c r="E440" s="2"/>
      <c r="F440" s="1" t="s">
        <v>19</v>
      </c>
      <c r="G440" s="1" t="s">
        <v>20</v>
      </c>
      <c r="H440" s="1" t="s">
        <v>14676</v>
      </c>
      <c r="I440" s="1" t="s">
        <v>14677</v>
      </c>
      <c r="J440" s="1" t="s">
        <v>14677</v>
      </c>
      <c r="K440" s="2"/>
      <c r="L440" s="1">
        <v>-8.0</v>
      </c>
      <c r="M440" s="1"/>
      <c r="N440" s="1">
        <v>6.849283333333333</v>
      </c>
      <c r="O440" s="1" t="s">
        <v>13293</v>
      </c>
      <c r="P440" s="1" t="s">
        <v>14678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195</v>
      </c>
      <c r="B441" s="1" t="s">
        <v>17</v>
      </c>
      <c r="C441" s="1">
        <v>370.0</v>
      </c>
      <c r="D441" s="1">
        <v>0.0</v>
      </c>
      <c r="E441" s="1" t="s">
        <v>13502</v>
      </c>
      <c r="F441" s="1" t="s">
        <v>19</v>
      </c>
      <c r="G441" s="1" t="s">
        <v>20</v>
      </c>
      <c r="H441" s="1" t="s">
        <v>14679</v>
      </c>
      <c r="I441" s="1" t="s">
        <v>14680</v>
      </c>
      <c r="J441" s="1" t="s">
        <v>14680</v>
      </c>
      <c r="K441" s="2"/>
      <c r="L441" s="1">
        <v>-8.0</v>
      </c>
      <c r="M441" s="1"/>
      <c r="N441" s="1">
        <v>6.771366666666666</v>
      </c>
      <c r="O441" s="1" t="s">
        <v>13293</v>
      </c>
      <c r="P441" s="1" t="s">
        <v>14681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25</v>
      </c>
      <c r="B442" s="1" t="s">
        <v>17</v>
      </c>
      <c r="C442" s="1">
        <v>658.0</v>
      </c>
      <c r="D442" s="1">
        <v>0.0</v>
      </c>
      <c r="E442" s="2"/>
      <c r="F442" s="1" t="s">
        <v>19</v>
      </c>
      <c r="G442" s="1" t="s">
        <v>20</v>
      </c>
      <c r="H442" s="1" t="s">
        <v>14682</v>
      </c>
      <c r="I442" s="1" t="s">
        <v>14683</v>
      </c>
      <c r="J442" s="1" t="s">
        <v>14683</v>
      </c>
      <c r="K442" s="2"/>
      <c r="L442" s="1">
        <v>-9.0</v>
      </c>
      <c r="M442" s="1"/>
      <c r="N442" s="1">
        <v>10.004433333333333</v>
      </c>
      <c r="O442" s="1" t="s">
        <v>13293</v>
      </c>
      <c r="P442" s="1" t="s">
        <v>14684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16</v>
      </c>
      <c r="B443" s="1" t="s">
        <v>17</v>
      </c>
      <c r="C443" s="1">
        <v>329.0</v>
      </c>
      <c r="D443" s="1">
        <v>0.0</v>
      </c>
      <c r="E443" s="1" t="s">
        <v>18</v>
      </c>
      <c r="F443" s="1" t="s">
        <v>19</v>
      </c>
      <c r="G443" s="1" t="s">
        <v>20</v>
      </c>
      <c r="H443" s="1" t="s">
        <v>14685</v>
      </c>
      <c r="I443" s="1" t="s">
        <v>14686</v>
      </c>
      <c r="J443" s="1" t="s">
        <v>14686</v>
      </c>
      <c r="K443" s="2"/>
      <c r="L443" s="1">
        <v>-5.0</v>
      </c>
      <c r="M443" s="1"/>
      <c r="N443" s="1">
        <v>9.269116666666667</v>
      </c>
      <c r="O443" s="1" t="s">
        <v>13293</v>
      </c>
      <c r="P443" s="1" t="s">
        <v>13421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195</v>
      </c>
      <c r="B444" s="1" t="s">
        <v>17</v>
      </c>
      <c r="C444" s="1">
        <v>329.0</v>
      </c>
      <c r="D444" s="1">
        <v>0.0</v>
      </c>
      <c r="E444" s="1" t="s">
        <v>13596</v>
      </c>
      <c r="F444" s="1" t="s">
        <v>19</v>
      </c>
      <c r="G444" s="1" t="s">
        <v>20</v>
      </c>
      <c r="H444" s="1" t="s">
        <v>14687</v>
      </c>
      <c r="I444" s="1" t="s">
        <v>14688</v>
      </c>
      <c r="J444" s="1" t="s">
        <v>14688</v>
      </c>
      <c r="K444" s="2"/>
      <c r="L444" s="1">
        <v>-8.0</v>
      </c>
      <c r="M444" s="1"/>
      <c r="N444" s="1">
        <v>6.99195</v>
      </c>
      <c r="O444" s="1" t="s">
        <v>13293</v>
      </c>
      <c r="P444" s="1" t="s">
        <v>14689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30</v>
      </c>
      <c r="B445" s="1" t="s">
        <v>17</v>
      </c>
      <c r="C445" s="1">
        <v>228.0</v>
      </c>
      <c r="D445" s="1">
        <v>31.0</v>
      </c>
      <c r="E445" s="1" t="s">
        <v>13962</v>
      </c>
      <c r="F445" s="1" t="s">
        <v>32</v>
      </c>
      <c r="G445" s="1" t="s">
        <v>26</v>
      </c>
      <c r="H445" s="1" t="s">
        <v>14690</v>
      </c>
      <c r="I445" s="1" t="s">
        <v>14691</v>
      </c>
      <c r="J445" s="1" t="s">
        <v>14692</v>
      </c>
      <c r="K445" s="1" t="s">
        <v>14693</v>
      </c>
      <c r="L445" s="1">
        <v>-14.0</v>
      </c>
      <c r="M445" s="1">
        <v>0.013583333333333333</v>
      </c>
      <c r="N445" s="1">
        <v>8.273833333333334</v>
      </c>
      <c r="O445" s="1" t="s">
        <v>4298</v>
      </c>
      <c r="P445" s="1" t="s">
        <v>14694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1" t="s">
        <v>17</v>
      </c>
      <c r="C446" s="1">
        <v>329.0</v>
      </c>
      <c r="D446" s="1">
        <v>0.0</v>
      </c>
      <c r="E446" s="1" t="s">
        <v>18</v>
      </c>
      <c r="F446" s="1" t="s">
        <v>19</v>
      </c>
      <c r="G446" s="1" t="s">
        <v>20</v>
      </c>
      <c r="H446" s="1" t="s">
        <v>14695</v>
      </c>
      <c r="I446" s="1" t="s">
        <v>14696</v>
      </c>
      <c r="J446" s="1" t="s">
        <v>14696</v>
      </c>
      <c r="K446" s="2"/>
      <c r="L446" s="1">
        <v>0.0</v>
      </c>
      <c r="M446" s="1"/>
      <c r="N446" s="1">
        <v>14.873083333333334</v>
      </c>
      <c r="O446" s="1" t="s">
        <v>13293</v>
      </c>
      <c r="P446" s="1" t="s">
        <v>14697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25</v>
      </c>
      <c r="B447" s="1" t="s">
        <v>17</v>
      </c>
      <c r="C447" s="1">
        <v>354.0</v>
      </c>
      <c r="D447" s="1">
        <v>0.0</v>
      </c>
      <c r="E447" s="2"/>
      <c r="F447" s="1" t="s">
        <v>19</v>
      </c>
      <c r="G447" s="1" t="s">
        <v>20</v>
      </c>
      <c r="H447" s="1" t="s">
        <v>14698</v>
      </c>
      <c r="I447" s="1" t="s">
        <v>14699</v>
      </c>
      <c r="J447" s="1" t="s">
        <v>14699</v>
      </c>
      <c r="K447" s="2"/>
      <c r="L447" s="1">
        <v>-1.0</v>
      </c>
      <c r="M447" s="1"/>
      <c r="N447" s="1">
        <v>13.061416666666666</v>
      </c>
      <c r="O447" s="1" t="s">
        <v>13293</v>
      </c>
      <c r="P447" s="1" t="s">
        <v>14700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99</v>
      </c>
      <c r="B448" s="1" t="s">
        <v>17</v>
      </c>
      <c r="C448" s="1">
        <v>119.0</v>
      </c>
      <c r="D448" s="1">
        <v>0.0</v>
      </c>
      <c r="E448" s="2"/>
      <c r="F448" s="1" t="s">
        <v>42</v>
      </c>
      <c r="G448" s="1" t="s">
        <v>26</v>
      </c>
      <c r="H448" s="1" t="s">
        <v>14701</v>
      </c>
      <c r="I448" s="1" t="s">
        <v>14702</v>
      </c>
      <c r="J448" s="1" t="s">
        <v>14702</v>
      </c>
      <c r="K448" s="2"/>
      <c r="L448" s="1">
        <v>-2.0</v>
      </c>
      <c r="M448" s="1"/>
      <c r="N448" s="1">
        <v>2.48085</v>
      </c>
      <c r="O448" s="1" t="s">
        <v>102</v>
      </c>
      <c r="P448" s="1" t="s">
        <v>14703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484.0</v>
      </c>
      <c r="D449" s="1">
        <v>111.0</v>
      </c>
      <c r="E449" s="2"/>
      <c r="F449" s="1" t="s">
        <v>42</v>
      </c>
      <c r="G449" s="1" t="s">
        <v>20</v>
      </c>
      <c r="H449" s="1" t="s">
        <v>14704</v>
      </c>
      <c r="I449" s="1" t="s">
        <v>14705</v>
      </c>
      <c r="J449" s="1" t="s">
        <v>14705</v>
      </c>
      <c r="K449" s="2"/>
      <c r="L449" s="1">
        <v>1.0</v>
      </c>
      <c r="M449" s="1"/>
      <c r="N449" s="1">
        <v>20.180866666666667</v>
      </c>
      <c r="O449" s="1" t="s">
        <v>4298</v>
      </c>
      <c r="P449" s="1" t="s">
        <v>14706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16</v>
      </c>
      <c r="B450" s="1" t="s">
        <v>17</v>
      </c>
      <c r="C450" s="1">
        <v>1940.0</v>
      </c>
      <c r="D450" s="1">
        <v>0.0</v>
      </c>
      <c r="E450" s="1" t="s">
        <v>18</v>
      </c>
      <c r="F450" s="1" t="s">
        <v>19</v>
      </c>
      <c r="G450" s="1" t="s">
        <v>20</v>
      </c>
      <c r="H450" s="1" t="s">
        <v>14707</v>
      </c>
      <c r="I450" s="1" t="s">
        <v>14708</v>
      </c>
      <c r="J450" s="1" t="s">
        <v>14708</v>
      </c>
      <c r="K450" s="2"/>
      <c r="L450" s="1">
        <v>0.0</v>
      </c>
      <c r="M450" s="1"/>
      <c r="N450" s="1">
        <v>19.43551666666667</v>
      </c>
      <c r="O450" s="1" t="s">
        <v>13293</v>
      </c>
      <c r="P450" s="1" t="s">
        <v>14709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16</v>
      </c>
      <c r="B451" s="1" t="s">
        <v>17</v>
      </c>
      <c r="C451" s="1">
        <v>299.0</v>
      </c>
      <c r="D451" s="1">
        <v>0.0</v>
      </c>
      <c r="E451" s="1" t="s">
        <v>18</v>
      </c>
      <c r="F451" s="1" t="s">
        <v>19</v>
      </c>
      <c r="G451" s="1" t="s">
        <v>20</v>
      </c>
      <c r="H451" s="1" t="s">
        <v>14710</v>
      </c>
      <c r="I451" s="1" t="s">
        <v>14711</v>
      </c>
      <c r="J451" s="1" t="s">
        <v>14711</v>
      </c>
      <c r="K451" s="2"/>
      <c r="L451" s="1">
        <v>-7.0</v>
      </c>
      <c r="M451" s="1"/>
      <c r="N451" s="1">
        <v>7.095666666666666</v>
      </c>
      <c r="O451" s="1" t="s">
        <v>13293</v>
      </c>
      <c r="P451" s="1" t="s">
        <v>14712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195</v>
      </c>
      <c r="B452" s="1" t="s">
        <v>17</v>
      </c>
      <c r="C452" s="1">
        <v>351.0</v>
      </c>
      <c r="D452" s="1">
        <v>0.0</v>
      </c>
      <c r="E452" s="1" t="s">
        <v>6421</v>
      </c>
      <c r="F452" s="1" t="s">
        <v>19</v>
      </c>
      <c r="G452" s="1" t="s">
        <v>20</v>
      </c>
      <c r="H452" s="1" t="s">
        <v>14713</v>
      </c>
      <c r="I452" s="1" t="s">
        <v>14714</v>
      </c>
      <c r="J452" s="1" t="s">
        <v>14714</v>
      </c>
      <c r="K452" s="2"/>
      <c r="L452" s="1">
        <v>-8.0</v>
      </c>
      <c r="M452" s="1"/>
      <c r="N452" s="1">
        <v>6.80125</v>
      </c>
      <c r="O452" s="1" t="s">
        <v>13293</v>
      </c>
      <c r="P452" s="1" t="s">
        <v>14715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16</v>
      </c>
      <c r="B453" s="1" t="s">
        <v>17</v>
      </c>
      <c r="C453" s="1">
        <v>364.0</v>
      </c>
      <c r="D453" s="1">
        <v>0.0</v>
      </c>
      <c r="E453" s="1" t="s">
        <v>18</v>
      </c>
      <c r="F453" s="1" t="s">
        <v>19</v>
      </c>
      <c r="G453" s="1" t="s">
        <v>20</v>
      </c>
      <c r="H453" s="1" t="s">
        <v>14716</v>
      </c>
      <c r="I453" s="1" t="s">
        <v>14717</v>
      </c>
      <c r="J453" s="1" t="s">
        <v>14717</v>
      </c>
      <c r="K453" s="2"/>
      <c r="L453" s="1">
        <v>-8.0</v>
      </c>
      <c r="M453" s="1"/>
      <c r="N453" s="1">
        <v>6.987966666666667</v>
      </c>
      <c r="O453" s="1" t="s">
        <v>13293</v>
      </c>
      <c r="P453" s="1" t="s">
        <v>14718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30</v>
      </c>
      <c r="B454" s="1" t="s">
        <v>1148</v>
      </c>
      <c r="C454" s="3">
        <v>119.0</v>
      </c>
      <c r="D454" s="1">
        <v>0.0</v>
      </c>
      <c r="E454" s="2"/>
      <c r="F454" s="1" t="s">
        <v>42</v>
      </c>
      <c r="G454" s="1" t="s">
        <v>26</v>
      </c>
      <c r="H454" s="1" t="s">
        <v>14719</v>
      </c>
      <c r="I454" s="1" t="s">
        <v>14720</v>
      </c>
      <c r="J454" s="1" t="s">
        <v>14720</v>
      </c>
      <c r="K454" s="2"/>
      <c r="L454" s="1">
        <v>-10.0</v>
      </c>
      <c r="M454" s="1"/>
      <c r="N454" s="1">
        <v>9.286883333333334</v>
      </c>
      <c r="O454" s="1" t="s">
        <v>4298</v>
      </c>
      <c r="P454" s="1" t="s">
        <v>14672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16</v>
      </c>
      <c r="B455" s="1" t="s">
        <v>17</v>
      </c>
      <c r="C455" s="1">
        <v>264.0</v>
      </c>
      <c r="D455" s="1">
        <v>0.0</v>
      </c>
      <c r="E455" s="1" t="s">
        <v>18</v>
      </c>
      <c r="F455" s="1" t="s">
        <v>19</v>
      </c>
      <c r="G455" s="1" t="s">
        <v>20</v>
      </c>
      <c r="H455" s="1" t="s">
        <v>14721</v>
      </c>
      <c r="I455" s="1" t="s">
        <v>14722</v>
      </c>
      <c r="J455" s="1" t="s">
        <v>14722</v>
      </c>
      <c r="K455" s="2"/>
      <c r="L455" s="1">
        <v>-12.0</v>
      </c>
      <c r="M455" s="1"/>
      <c r="N455" s="1">
        <v>2.2026333333333334</v>
      </c>
      <c r="O455" s="1" t="s">
        <v>13293</v>
      </c>
      <c r="P455" s="1" t="s">
        <v>13729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25</v>
      </c>
      <c r="B456" s="1" t="s">
        <v>17</v>
      </c>
      <c r="C456" s="3">
        <v>436.0</v>
      </c>
      <c r="D456" s="1">
        <v>0.0</v>
      </c>
      <c r="E456" s="2"/>
      <c r="F456" s="1" t="s">
        <v>19</v>
      </c>
      <c r="G456" s="1" t="s">
        <v>20</v>
      </c>
      <c r="H456" s="1" t="s">
        <v>14723</v>
      </c>
      <c r="I456" s="1" t="s">
        <v>14724</v>
      </c>
      <c r="J456" s="1" t="s">
        <v>14724</v>
      </c>
      <c r="K456" s="2"/>
      <c r="L456" s="1">
        <v>-4.0</v>
      </c>
      <c r="M456" s="1"/>
      <c r="N456" s="1">
        <v>10.877333333333333</v>
      </c>
      <c r="O456" s="1" t="s">
        <v>13293</v>
      </c>
      <c r="P456" s="1" t="s">
        <v>14420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195</v>
      </c>
      <c r="B457" s="1" t="s">
        <v>17</v>
      </c>
      <c r="C457" s="3">
        <v>439.0</v>
      </c>
      <c r="D457" s="1">
        <v>0.0</v>
      </c>
      <c r="E457" s="1" t="s">
        <v>2314</v>
      </c>
      <c r="F457" s="1" t="s">
        <v>19</v>
      </c>
      <c r="G457" s="1" t="s">
        <v>20</v>
      </c>
      <c r="H457" s="1" t="s">
        <v>14725</v>
      </c>
      <c r="I457" s="1" t="s">
        <v>14726</v>
      </c>
      <c r="J457" s="1" t="s">
        <v>14726</v>
      </c>
      <c r="K457" s="2"/>
      <c r="L457" s="1">
        <v>-1.0</v>
      </c>
      <c r="M457" s="1"/>
      <c r="N457" s="1">
        <v>13.3366</v>
      </c>
      <c r="O457" s="1" t="s">
        <v>13293</v>
      </c>
      <c r="P457" s="1" t="s">
        <v>14727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16</v>
      </c>
      <c r="B458" s="1" t="s">
        <v>17</v>
      </c>
      <c r="C458" s="1">
        <v>329.0</v>
      </c>
      <c r="D458" s="1">
        <v>0.0</v>
      </c>
      <c r="E458" s="1" t="s">
        <v>18</v>
      </c>
      <c r="F458" s="1" t="s">
        <v>19</v>
      </c>
      <c r="G458" s="1" t="s">
        <v>20</v>
      </c>
      <c r="H458" s="1" t="s">
        <v>14728</v>
      </c>
      <c r="I458" s="1" t="s">
        <v>14729</v>
      </c>
      <c r="J458" s="1" t="s">
        <v>14729</v>
      </c>
      <c r="K458" s="2"/>
      <c r="L458" s="1">
        <v>-8.0</v>
      </c>
      <c r="M458" s="1"/>
      <c r="N458" s="1">
        <v>6.0755</v>
      </c>
      <c r="O458" s="1" t="s">
        <v>13293</v>
      </c>
      <c r="P458" s="1" t="s">
        <v>13331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195</v>
      </c>
      <c r="B459" s="1" t="s">
        <v>17</v>
      </c>
      <c r="C459" s="1">
        <v>274.0</v>
      </c>
      <c r="D459" s="1">
        <v>0.0</v>
      </c>
      <c r="E459" s="1" t="s">
        <v>2616</v>
      </c>
      <c r="F459" s="1" t="s">
        <v>19</v>
      </c>
      <c r="G459" s="1" t="s">
        <v>20</v>
      </c>
      <c r="H459" s="1" t="s">
        <v>14730</v>
      </c>
      <c r="I459" s="1" t="s">
        <v>14731</v>
      </c>
      <c r="J459" s="1" t="s">
        <v>14731</v>
      </c>
      <c r="K459" s="2"/>
      <c r="L459" s="1">
        <v>-8.0</v>
      </c>
      <c r="M459" s="1"/>
      <c r="N459" s="1">
        <v>6.177783333333333</v>
      </c>
      <c r="O459" s="1" t="s">
        <v>13293</v>
      </c>
      <c r="P459" s="1" t="s">
        <v>1737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17</v>
      </c>
      <c r="C460" s="1">
        <v>308.0</v>
      </c>
      <c r="D460" s="1">
        <v>0.0</v>
      </c>
      <c r="E460" s="1" t="s">
        <v>18</v>
      </c>
      <c r="F460" s="1" t="s">
        <v>19</v>
      </c>
      <c r="G460" s="1" t="s">
        <v>20</v>
      </c>
      <c r="H460" s="1" t="s">
        <v>14732</v>
      </c>
      <c r="I460" s="1" t="s">
        <v>14733</v>
      </c>
      <c r="J460" s="1" t="s">
        <v>14733</v>
      </c>
      <c r="K460" s="2"/>
      <c r="L460" s="1">
        <v>-5.0</v>
      </c>
      <c r="M460" s="1"/>
      <c r="N460" s="1">
        <v>9.851833333333333</v>
      </c>
      <c r="O460" s="1" t="s">
        <v>13293</v>
      </c>
      <c r="P460" s="1" t="s">
        <v>14734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1">
        <v>264.0</v>
      </c>
      <c r="D461" s="1">
        <v>0.0</v>
      </c>
      <c r="E461" s="1" t="s">
        <v>18</v>
      </c>
      <c r="F461" s="1" t="s">
        <v>19</v>
      </c>
      <c r="G461" s="1" t="s">
        <v>20</v>
      </c>
      <c r="H461" s="1" t="s">
        <v>14735</v>
      </c>
      <c r="I461" s="1" t="s">
        <v>14736</v>
      </c>
      <c r="J461" s="1" t="s">
        <v>14736</v>
      </c>
      <c r="K461" s="2"/>
      <c r="L461" s="1">
        <v>-7.0</v>
      </c>
      <c r="M461" s="1"/>
      <c r="N461" s="1">
        <v>7.62965</v>
      </c>
      <c r="O461" s="1" t="s">
        <v>13293</v>
      </c>
      <c r="P461" s="1" t="s">
        <v>13392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195</v>
      </c>
      <c r="B462" s="1" t="s">
        <v>17</v>
      </c>
      <c r="C462" s="1">
        <v>356.0</v>
      </c>
      <c r="D462" s="1">
        <v>0.0</v>
      </c>
      <c r="E462" s="1" t="s">
        <v>2027</v>
      </c>
      <c r="F462" s="1" t="s">
        <v>19</v>
      </c>
      <c r="G462" s="1" t="s">
        <v>20</v>
      </c>
      <c r="H462" s="1" t="s">
        <v>14737</v>
      </c>
      <c r="I462" s="1" t="s">
        <v>14738</v>
      </c>
      <c r="J462" s="1" t="s">
        <v>14738</v>
      </c>
      <c r="K462" s="2"/>
      <c r="L462" s="1">
        <v>-5.0</v>
      </c>
      <c r="M462" s="1"/>
      <c r="N462" s="1">
        <v>9.37725</v>
      </c>
      <c r="O462" s="1" t="s">
        <v>13293</v>
      </c>
      <c r="P462" s="1" t="s">
        <v>14739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25</v>
      </c>
      <c r="B463" s="1" t="s">
        <v>17</v>
      </c>
      <c r="C463" s="1">
        <v>264.0</v>
      </c>
      <c r="D463" s="1">
        <v>0.0</v>
      </c>
      <c r="E463" s="2"/>
      <c r="F463" s="1" t="s">
        <v>19</v>
      </c>
      <c r="G463" s="1" t="s">
        <v>20</v>
      </c>
      <c r="H463" s="1" t="s">
        <v>14740</v>
      </c>
      <c r="I463" s="1" t="s">
        <v>14741</v>
      </c>
      <c r="J463" s="1" t="s">
        <v>14741</v>
      </c>
      <c r="K463" s="2"/>
      <c r="L463" s="1">
        <v>0.0</v>
      </c>
      <c r="M463" s="1"/>
      <c r="N463" s="1">
        <v>14.056966666666666</v>
      </c>
      <c r="O463" s="1" t="s">
        <v>13293</v>
      </c>
      <c r="P463" s="1" t="s">
        <v>14663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25</v>
      </c>
      <c r="B464" s="1" t="s">
        <v>17</v>
      </c>
      <c r="C464" s="1">
        <v>331.0</v>
      </c>
      <c r="D464" s="1">
        <v>0.0</v>
      </c>
      <c r="E464" s="2"/>
      <c r="F464" s="1" t="s">
        <v>19</v>
      </c>
      <c r="G464" s="1" t="s">
        <v>20</v>
      </c>
      <c r="H464" s="1" t="s">
        <v>14742</v>
      </c>
      <c r="I464" s="1" t="s">
        <v>14743</v>
      </c>
      <c r="J464" s="1" t="s">
        <v>14743</v>
      </c>
      <c r="K464" s="2"/>
      <c r="L464" s="1">
        <v>-2.0</v>
      </c>
      <c r="M464" s="1"/>
      <c r="N464" s="1">
        <v>12.022433333333334</v>
      </c>
      <c r="O464" s="1" t="s">
        <v>13293</v>
      </c>
      <c r="P464" s="1" t="s">
        <v>14744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30</v>
      </c>
      <c r="B465" s="1" t="s">
        <v>17</v>
      </c>
      <c r="C465" s="1">
        <v>413.0</v>
      </c>
      <c r="D465" s="1">
        <v>0.0</v>
      </c>
      <c r="E465" s="1" t="s">
        <v>13962</v>
      </c>
      <c r="F465" s="1" t="s">
        <v>32</v>
      </c>
      <c r="G465" s="1" t="s">
        <v>20</v>
      </c>
      <c r="H465" s="1" t="s">
        <v>14745</v>
      </c>
      <c r="I465" s="1" t="s">
        <v>14746</v>
      </c>
      <c r="J465" s="1" t="s">
        <v>14747</v>
      </c>
      <c r="K465" s="1" t="s">
        <v>14748</v>
      </c>
      <c r="L465" s="1">
        <v>16.0</v>
      </c>
      <c r="M465" s="1">
        <v>0.013366666666666667</v>
      </c>
      <c r="N465" s="1">
        <v>10.871716666666666</v>
      </c>
      <c r="O465" s="1" t="s">
        <v>4298</v>
      </c>
      <c r="P465" s="1" t="s">
        <v>14749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30</v>
      </c>
      <c r="B466" s="1" t="s">
        <v>17</v>
      </c>
      <c r="C466" s="1">
        <v>199.0</v>
      </c>
      <c r="D466" s="1">
        <v>50.0</v>
      </c>
      <c r="E466" s="2"/>
      <c r="F466" s="1" t="s">
        <v>42</v>
      </c>
      <c r="G466" s="1" t="s">
        <v>20</v>
      </c>
      <c r="H466" s="1" t="s">
        <v>14750</v>
      </c>
      <c r="I466" s="1" t="s">
        <v>14751</v>
      </c>
      <c r="J466" s="1" t="s">
        <v>14751</v>
      </c>
      <c r="K466" s="2"/>
      <c r="L466" s="1">
        <v>-6.0</v>
      </c>
      <c r="M466" s="1"/>
      <c r="N466" s="1">
        <v>13.47265</v>
      </c>
      <c r="O466" s="1" t="s">
        <v>4298</v>
      </c>
      <c r="P466" s="1" t="s">
        <v>5625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99</v>
      </c>
      <c r="B467" s="1" t="s">
        <v>17</v>
      </c>
      <c r="C467" s="3">
        <v>318.0</v>
      </c>
      <c r="D467" s="1">
        <v>0.0</v>
      </c>
      <c r="E467" s="1" t="s">
        <v>13962</v>
      </c>
      <c r="F467" s="1" t="s">
        <v>32</v>
      </c>
      <c r="G467" s="1" t="s">
        <v>26</v>
      </c>
      <c r="H467" s="1" t="s">
        <v>14752</v>
      </c>
      <c r="I467" s="1" t="s">
        <v>14753</v>
      </c>
      <c r="J467" s="1" t="s">
        <v>14754</v>
      </c>
      <c r="K467" s="1" t="s">
        <v>14755</v>
      </c>
      <c r="L467" s="1">
        <v>20.0</v>
      </c>
      <c r="M467" s="1">
        <v>0.018416666666666668</v>
      </c>
      <c r="N467" s="1">
        <v>17.107366666666667</v>
      </c>
      <c r="O467" s="1" t="s">
        <v>102</v>
      </c>
      <c r="P467" s="1" t="s">
        <v>14756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30</v>
      </c>
      <c r="B468" s="1" t="s">
        <v>17</v>
      </c>
      <c r="C468" s="1">
        <v>754.0</v>
      </c>
      <c r="D468" s="1">
        <v>34.0</v>
      </c>
      <c r="E468" s="1" t="s">
        <v>18</v>
      </c>
      <c r="F468" s="1" t="s">
        <v>32</v>
      </c>
      <c r="G468" s="1" t="s">
        <v>20</v>
      </c>
      <c r="H468" s="1" t="s">
        <v>14757</v>
      </c>
      <c r="I468" s="1" t="s">
        <v>14758</v>
      </c>
      <c r="J468" s="1" t="s">
        <v>14759</v>
      </c>
      <c r="K468" s="1" t="s">
        <v>14760</v>
      </c>
      <c r="L468" s="1">
        <v>-15.0</v>
      </c>
      <c r="M468" s="1">
        <v>0.5031333333333333</v>
      </c>
      <c r="N468" s="1">
        <v>18.524083333333333</v>
      </c>
      <c r="O468" s="1" t="s">
        <v>4298</v>
      </c>
      <c r="P468" s="1" t="s">
        <v>14761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16</v>
      </c>
      <c r="B469" s="1" t="s">
        <v>17</v>
      </c>
      <c r="C469" s="1">
        <v>728.0</v>
      </c>
      <c r="D469" s="1">
        <v>0.0</v>
      </c>
      <c r="E469" s="1" t="s">
        <v>18</v>
      </c>
      <c r="F469" s="1" t="s">
        <v>19</v>
      </c>
      <c r="G469" s="1" t="s">
        <v>20</v>
      </c>
      <c r="H469" s="1" t="s">
        <v>14762</v>
      </c>
      <c r="I469" s="1" t="s">
        <v>14763</v>
      </c>
      <c r="J469" s="1" t="s">
        <v>14763</v>
      </c>
      <c r="K469" s="2"/>
      <c r="L469" s="1">
        <v>-8.0</v>
      </c>
      <c r="M469" s="1"/>
      <c r="N469" s="1">
        <v>11.50955</v>
      </c>
      <c r="O469" s="1" t="s">
        <v>13293</v>
      </c>
      <c r="P469" s="1" t="s">
        <v>14764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30</v>
      </c>
      <c r="B470" s="1" t="s">
        <v>17</v>
      </c>
      <c r="C470" s="1">
        <v>414.0</v>
      </c>
      <c r="D470" s="1">
        <v>0.0</v>
      </c>
      <c r="E470" s="1" t="s">
        <v>13962</v>
      </c>
      <c r="F470" s="1" t="s">
        <v>32</v>
      </c>
      <c r="G470" s="1" t="s">
        <v>20</v>
      </c>
      <c r="H470" s="1" t="s">
        <v>14765</v>
      </c>
      <c r="I470" s="1" t="s">
        <v>14766</v>
      </c>
      <c r="J470" s="1" t="s">
        <v>14767</v>
      </c>
      <c r="K470" s="1" t="s">
        <v>14768</v>
      </c>
      <c r="L470" s="1">
        <v>6.0</v>
      </c>
      <c r="M470" s="1">
        <v>6.533183333333334</v>
      </c>
      <c r="N470" s="1">
        <v>16.771766666666668</v>
      </c>
      <c r="O470" s="1" t="s">
        <v>4298</v>
      </c>
      <c r="P470" s="1" t="s">
        <v>14769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16</v>
      </c>
      <c r="B471" s="1" t="s">
        <v>17</v>
      </c>
      <c r="C471" s="1">
        <v>329.0</v>
      </c>
      <c r="D471" s="1">
        <v>0.0</v>
      </c>
      <c r="E471" s="1" t="s">
        <v>18</v>
      </c>
      <c r="F471" s="1" t="s">
        <v>19</v>
      </c>
      <c r="G471" s="1" t="s">
        <v>20</v>
      </c>
      <c r="H471" s="1" t="s">
        <v>14770</v>
      </c>
      <c r="I471" s="1" t="s">
        <v>14771</v>
      </c>
      <c r="J471" s="1" t="s">
        <v>14771</v>
      </c>
      <c r="K471" s="2"/>
      <c r="L471" s="1">
        <v>-4.0</v>
      </c>
      <c r="M471" s="1"/>
      <c r="N471" s="1">
        <v>10.831833333333334</v>
      </c>
      <c r="O471" s="1" t="s">
        <v>13293</v>
      </c>
      <c r="P471" s="1" t="s">
        <v>14772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30</v>
      </c>
      <c r="B472" s="1" t="s">
        <v>17</v>
      </c>
      <c r="C472" s="1">
        <v>309.0</v>
      </c>
      <c r="D472" s="1">
        <v>0.0</v>
      </c>
      <c r="E472" s="1" t="s">
        <v>13962</v>
      </c>
      <c r="F472" s="1" t="s">
        <v>32</v>
      </c>
      <c r="G472" s="1" t="s">
        <v>26</v>
      </c>
      <c r="H472" s="1" t="s">
        <v>14773</v>
      </c>
      <c r="I472" s="1" t="s">
        <v>14774</v>
      </c>
      <c r="J472" s="1" t="s">
        <v>14775</v>
      </c>
      <c r="K472" s="1" t="s">
        <v>14776</v>
      </c>
      <c r="L472" s="1">
        <v>-7.0</v>
      </c>
      <c r="M472" s="1">
        <v>0.017933333333333332</v>
      </c>
      <c r="N472" s="1">
        <v>13.851433333333333</v>
      </c>
      <c r="O472" s="1" t="s">
        <v>4298</v>
      </c>
      <c r="P472" s="1" t="s">
        <v>4518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195</v>
      </c>
      <c r="B473" s="1" t="s">
        <v>17</v>
      </c>
      <c r="C473" s="3">
        <v>528.0</v>
      </c>
      <c r="D473" s="1">
        <v>0.0</v>
      </c>
      <c r="E473" s="1" t="s">
        <v>14777</v>
      </c>
      <c r="F473" s="1" t="s">
        <v>19</v>
      </c>
      <c r="G473" s="1" t="s">
        <v>20</v>
      </c>
      <c r="H473" s="1" t="s">
        <v>14778</v>
      </c>
      <c r="I473" s="1" t="s">
        <v>14779</v>
      </c>
      <c r="J473" s="1" t="s">
        <v>14779</v>
      </c>
      <c r="K473" s="2"/>
      <c r="L473" s="1">
        <v>-6.0</v>
      </c>
      <c r="M473" s="1"/>
      <c r="N473" s="1">
        <v>13.763333333333334</v>
      </c>
      <c r="O473" s="1" t="s">
        <v>13293</v>
      </c>
      <c r="P473" s="1" t="s">
        <v>14780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99</v>
      </c>
      <c r="B474" s="1" t="s">
        <v>17</v>
      </c>
      <c r="C474" s="1">
        <v>49.0</v>
      </c>
      <c r="D474" s="1">
        <v>0.0</v>
      </c>
      <c r="E474" s="2"/>
      <c r="F474" s="1" t="s">
        <v>42</v>
      </c>
      <c r="G474" s="1" t="s">
        <v>26</v>
      </c>
      <c r="H474" s="1" t="s">
        <v>14781</v>
      </c>
      <c r="I474" s="1" t="s">
        <v>14782</v>
      </c>
      <c r="J474" s="1" t="s">
        <v>14782</v>
      </c>
      <c r="K474" s="2"/>
      <c r="L474" s="1">
        <v>-4.0</v>
      </c>
      <c r="M474" s="1"/>
      <c r="N474" s="1">
        <v>0.8126166666666667</v>
      </c>
      <c r="O474" s="1" t="s">
        <v>102</v>
      </c>
      <c r="P474" s="1" t="s">
        <v>14783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99</v>
      </c>
      <c r="B475" s="1" t="s">
        <v>17</v>
      </c>
      <c r="C475" s="1">
        <v>119.0</v>
      </c>
      <c r="D475" s="1">
        <v>0.0</v>
      </c>
      <c r="E475" s="2"/>
      <c r="F475" s="1" t="s">
        <v>42</v>
      </c>
      <c r="G475" s="1" t="s">
        <v>26</v>
      </c>
      <c r="H475" s="1" t="s">
        <v>14784</v>
      </c>
      <c r="I475" s="1" t="s">
        <v>14785</v>
      </c>
      <c r="J475" s="1" t="s">
        <v>14785</v>
      </c>
      <c r="K475" s="2"/>
      <c r="L475" s="1">
        <v>0.0</v>
      </c>
      <c r="M475" s="1"/>
      <c r="N475" s="1">
        <v>5.02245</v>
      </c>
      <c r="O475" s="1" t="s">
        <v>102</v>
      </c>
      <c r="P475" s="1" t="s">
        <v>14786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99</v>
      </c>
      <c r="B476" s="1" t="s">
        <v>17</v>
      </c>
      <c r="C476" s="1">
        <v>249.0</v>
      </c>
      <c r="D476" s="1">
        <v>0.0</v>
      </c>
      <c r="E476" s="2"/>
      <c r="F476" s="1" t="s">
        <v>42</v>
      </c>
      <c r="G476" s="1" t="s">
        <v>26</v>
      </c>
      <c r="H476" s="1" t="s">
        <v>14787</v>
      </c>
      <c r="I476" s="1" t="s">
        <v>14788</v>
      </c>
      <c r="J476" s="1" t="s">
        <v>14788</v>
      </c>
      <c r="K476" s="2"/>
      <c r="L476" s="1">
        <v>1.0</v>
      </c>
      <c r="M476" s="1"/>
      <c r="N476" s="1">
        <v>6.9555</v>
      </c>
      <c r="O476" s="1" t="s">
        <v>102</v>
      </c>
      <c r="P476" s="1" t="s">
        <v>14789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99</v>
      </c>
      <c r="B477" s="1" t="s">
        <v>17</v>
      </c>
      <c r="C477" s="1">
        <v>249.0</v>
      </c>
      <c r="D477" s="1">
        <v>0.0</v>
      </c>
      <c r="E477" s="2"/>
      <c r="F477" s="1" t="s">
        <v>42</v>
      </c>
      <c r="G477" s="1" t="s">
        <v>26</v>
      </c>
      <c r="H477" s="1" t="s">
        <v>14790</v>
      </c>
      <c r="I477" s="1" t="s">
        <v>14791</v>
      </c>
      <c r="J477" s="1" t="s">
        <v>14791</v>
      </c>
      <c r="K477" s="2"/>
      <c r="L477" s="1">
        <v>0.0</v>
      </c>
      <c r="M477" s="1"/>
      <c r="N477" s="1">
        <v>5.202983333333333</v>
      </c>
      <c r="O477" s="1" t="s">
        <v>102</v>
      </c>
      <c r="P477" s="1" t="s">
        <v>14792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195</v>
      </c>
      <c r="B478" s="1" t="s">
        <v>17</v>
      </c>
      <c r="C478" s="1">
        <v>329.0</v>
      </c>
      <c r="D478" s="1">
        <v>0.0</v>
      </c>
      <c r="E478" s="1" t="s">
        <v>13463</v>
      </c>
      <c r="F478" s="1" t="s">
        <v>19</v>
      </c>
      <c r="G478" s="1" t="s">
        <v>20</v>
      </c>
      <c r="H478" s="1" t="s">
        <v>14793</v>
      </c>
      <c r="I478" s="1" t="s">
        <v>14794</v>
      </c>
      <c r="J478" s="1" t="s">
        <v>14794</v>
      </c>
      <c r="K478" s="2"/>
      <c r="L478" s="1">
        <v>-8.0</v>
      </c>
      <c r="M478" s="1"/>
      <c r="N478" s="1">
        <v>6.8608666666666664</v>
      </c>
      <c r="O478" s="1" t="s">
        <v>13293</v>
      </c>
      <c r="P478" s="1" t="s">
        <v>14795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25</v>
      </c>
      <c r="B479" s="1" t="s">
        <v>17</v>
      </c>
      <c r="C479" s="1">
        <v>670.0</v>
      </c>
      <c r="D479" s="1">
        <v>0.0</v>
      </c>
      <c r="E479" s="2"/>
      <c r="F479" s="1" t="s">
        <v>19</v>
      </c>
      <c r="G479" s="1" t="s">
        <v>20</v>
      </c>
      <c r="H479" s="1" t="s">
        <v>14796</v>
      </c>
      <c r="I479" s="1" t="s">
        <v>14797</v>
      </c>
      <c r="J479" s="1" t="s">
        <v>14797</v>
      </c>
      <c r="K479" s="2"/>
      <c r="L479" s="1">
        <v>-3.0</v>
      </c>
      <c r="M479" s="1"/>
      <c r="N479" s="1">
        <v>16.18775</v>
      </c>
      <c r="O479" s="1" t="s">
        <v>13293</v>
      </c>
      <c r="P479" s="1" t="s">
        <v>14798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195</v>
      </c>
      <c r="B480" s="1" t="s">
        <v>17</v>
      </c>
      <c r="C480" s="1">
        <v>329.0</v>
      </c>
      <c r="D480" s="1">
        <v>0.0</v>
      </c>
      <c r="E480" s="1" t="s">
        <v>13319</v>
      </c>
      <c r="F480" s="1" t="s">
        <v>19</v>
      </c>
      <c r="G480" s="1" t="s">
        <v>20</v>
      </c>
      <c r="H480" s="1" t="s">
        <v>14799</v>
      </c>
      <c r="I480" s="1" t="s">
        <v>14800</v>
      </c>
      <c r="J480" s="1" t="s">
        <v>14800</v>
      </c>
      <c r="K480" s="2"/>
      <c r="L480" s="1">
        <v>-4.0</v>
      </c>
      <c r="M480" s="1"/>
      <c r="N480" s="1">
        <v>10.001216666666666</v>
      </c>
      <c r="O480" s="1" t="s">
        <v>13293</v>
      </c>
      <c r="P480" s="1" t="s">
        <v>5827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195</v>
      </c>
      <c r="B481" s="1" t="s">
        <v>17</v>
      </c>
      <c r="C481" s="1">
        <v>329.0</v>
      </c>
      <c r="D481" s="1">
        <v>0.0</v>
      </c>
      <c r="E481" s="1" t="s">
        <v>14801</v>
      </c>
      <c r="F481" s="1" t="s">
        <v>19</v>
      </c>
      <c r="G481" s="1" t="s">
        <v>20</v>
      </c>
      <c r="H481" s="1" t="s">
        <v>14802</v>
      </c>
      <c r="I481" s="1" t="s">
        <v>14803</v>
      </c>
      <c r="J481" s="1" t="s">
        <v>14803</v>
      </c>
      <c r="K481" s="2"/>
      <c r="L481" s="1">
        <v>-7.0</v>
      </c>
      <c r="M481" s="1"/>
      <c r="N481" s="1">
        <v>7.072633333333333</v>
      </c>
      <c r="O481" s="1" t="s">
        <v>13293</v>
      </c>
      <c r="P481" s="1" t="s">
        <v>14804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99</v>
      </c>
      <c r="B482" s="1" t="s">
        <v>17</v>
      </c>
      <c r="C482" s="1">
        <v>518.0</v>
      </c>
      <c r="D482" s="1">
        <v>0.0</v>
      </c>
      <c r="E482" s="2"/>
      <c r="F482" s="1" t="s">
        <v>42</v>
      </c>
      <c r="G482" s="1" t="s">
        <v>26</v>
      </c>
      <c r="H482" s="1" t="s">
        <v>14805</v>
      </c>
      <c r="I482" s="1" t="s">
        <v>14806</v>
      </c>
      <c r="J482" s="1" t="s">
        <v>14806</v>
      </c>
      <c r="K482" s="2"/>
      <c r="L482" s="1">
        <v>-1.0</v>
      </c>
      <c r="M482" s="1"/>
      <c r="N482" s="1">
        <v>8.6389</v>
      </c>
      <c r="O482" s="1" t="s">
        <v>102</v>
      </c>
      <c r="P482" s="1" t="s">
        <v>14807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30</v>
      </c>
      <c r="B483" s="1" t="s">
        <v>17</v>
      </c>
      <c r="C483" s="1">
        <v>249.0</v>
      </c>
      <c r="D483" s="1">
        <v>0.0</v>
      </c>
      <c r="E483" s="1" t="s">
        <v>13962</v>
      </c>
      <c r="F483" s="1" t="s">
        <v>32</v>
      </c>
      <c r="G483" s="1" t="s">
        <v>20</v>
      </c>
      <c r="H483" s="1" t="s">
        <v>14808</v>
      </c>
      <c r="I483" s="1" t="s">
        <v>14809</v>
      </c>
      <c r="J483" s="1" t="s">
        <v>14810</v>
      </c>
      <c r="K483" s="1" t="s">
        <v>14811</v>
      </c>
      <c r="L483" s="1">
        <v>-4.0</v>
      </c>
      <c r="M483" s="1">
        <v>0.038733333333333335</v>
      </c>
      <c r="N483" s="1">
        <v>9.264716666666667</v>
      </c>
      <c r="O483" s="1" t="s">
        <v>4298</v>
      </c>
      <c r="P483" s="1" t="s">
        <v>14812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17</v>
      </c>
      <c r="C484" s="1">
        <v>264.0</v>
      </c>
      <c r="D484" s="1">
        <v>0.0</v>
      </c>
      <c r="E484" s="1" t="s">
        <v>18</v>
      </c>
      <c r="F484" s="1" t="s">
        <v>19</v>
      </c>
      <c r="G484" s="1" t="s">
        <v>20</v>
      </c>
      <c r="H484" s="1" t="s">
        <v>14813</v>
      </c>
      <c r="I484" s="1" t="s">
        <v>14814</v>
      </c>
      <c r="J484" s="1" t="s">
        <v>14814</v>
      </c>
      <c r="K484" s="2"/>
      <c r="L484" s="1">
        <v>-4.0</v>
      </c>
      <c r="M484" s="1"/>
      <c r="N484" s="1">
        <v>10.808966666666667</v>
      </c>
      <c r="O484" s="1" t="s">
        <v>13293</v>
      </c>
      <c r="P484" s="1" t="s">
        <v>14815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30</v>
      </c>
      <c r="B485" s="1" t="s">
        <v>17</v>
      </c>
      <c r="C485" s="1">
        <v>518.0</v>
      </c>
      <c r="D485" s="1">
        <v>0.0</v>
      </c>
      <c r="E485" s="1" t="s">
        <v>13962</v>
      </c>
      <c r="F485" s="1" t="s">
        <v>32</v>
      </c>
      <c r="G485" s="1" t="s">
        <v>20</v>
      </c>
      <c r="H485" s="1" t="s">
        <v>14816</v>
      </c>
      <c r="I485" s="1" t="s">
        <v>14817</v>
      </c>
      <c r="J485" s="1" t="s">
        <v>14818</v>
      </c>
      <c r="K485" s="1" t="s">
        <v>14819</v>
      </c>
      <c r="L485" s="1">
        <v>-4.0</v>
      </c>
      <c r="M485" s="1">
        <v>0.03245</v>
      </c>
      <c r="N485" s="1">
        <v>10.6464</v>
      </c>
      <c r="O485" s="1" t="s">
        <v>4298</v>
      </c>
      <c r="P485" s="1" t="s">
        <v>14820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16</v>
      </c>
      <c r="B486" s="1" t="s">
        <v>17</v>
      </c>
      <c r="C486" s="1">
        <v>329.0</v>
      </c>
      <c r="D486" s="1">
        <v>0.0</v>
      </c>
      <c r="E486" s="1" t="s">
        <v>18</v>
      </c>
      <c r="F486" s="1" t="s">
        <v>19</v>
      </c>
      <c r="G486" s="1" t="s">
        <v>20</v>
      </c>
      <c r="H486" s="1" t="s">
        <v>14821</v>
      </c>
      <c r="I486" s="1" t="s">
        <v>14822</v>
      </c>
      <c r="J486" s="1" t="s">
        <v>14822</v>
      </c>
      <c r="K486" s="2"/>
      <c r="L486" s="1">
        <v>-10.0</v>
      </c>
      <c r="M486" s="1"/>
      <c r="N486" s="1">
        <v>6.6108666666666664</v>
      </c>
      <c r="O486" s="1" t="s">
        <v>13293</v>
      </c>
      <c r="P486" s="1" t="s">
        <v>14823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195</v>
      </c>
      <c r="B487" s="1" t="s">
        <v>17</v>
      </c>
      <c r="C487" s="1">
        <v>388.0</v>
      </c>
      <c r="D487" s="1">
        <v>0.0</v>
      </c>
      <c r="E487" s="1" t="s">
        <v>2027</v>
      </c>
      <c r="F487" s="1" t="s">
        <v>19</v>
      </c>
      <c r="G487" s="1" t="s">
        <v>20</v>
      </c>
      <c r="H487" s="1" t="s">
        <v>14824</v>
      </c>
      <c r="I487" s="1" t="s">
        <v>14825</v>
      </c>
      <c r="J487" s="1" t="s">
        <v>14825</v>
      </c>
      <c r="K487" s="2"/>
      <c r="L487" s="1">
        <v>-7.0</v>
      </c>
      <c r="M487" s="1"/>
      <c r="N487" s="1">
        <v>7.5674166666666665</v>
      </c>
      <c r="O487" s="1" t="s">
        <v>13293</v>
      </c>
      <c r="P487" s="1" t="s">
        <v>14826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99</v>
      </c>
      <c r="B488" s="1" t="s">
        <v>17</v>
      </c>
      <c r="C488" s="1">
        <v>59.0</v>
      </c>
      <c r="D488" s="1">
        <v>0.0</v>
      </c>
      <c r="E488" s="2"/>
      <c r="F488" s="1" t="s">
        <v>42</v>
      </c>
      <c r="G488" s="1" t="s">
        <v>26</v>
      </c>
      <c r="H488" s="1" t="s">
        <v>14827</v>
      </c>
      <c r="I488" s="1" t="s">
        <v>14828</v>
      </c>
      <c r="J488" s="1" t="s">
        <v>14828</v>
      </c>
      <c r="K488" s="2"/>
      <c r="L488" s="1">
        <v>-3.0</v>
      </c>
      <c r="M488" s="1"/>
      <c r="N488" s="1">
        <v>1.0946166666666666</v>
      </c>
      <c r="O488" s="1" t="s">
        <v>102</v>
      </c>
      <c r="P488" s="1" t="s">
        <v>14829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30</v>
      </c>
      <c r="B489" s="1" t="s">
        <v>17</v>
      </c>
      <c r="C489" s="1">
        <v>477.0</v>
      </c>
      <c r="D489" s="1">
        <v>0.0</v>
      </c>
      <c r="E489" s="1" t="s">
        <v>18</v>
      </c>
      <c r="F489" s="1" t="s">
        <v>32</v>
      </c>
      <c r="G489" s="1" t="s">
        <v>20</v>
      </c>
      <c r="H489" s="1" t="s">
        <v>14830</v>
      </c>
      <c r="I489" s="1" t="s">
        <v>14831</v>
      </c>
      <c r="J489" s="1" t="s">
        <v>14832</v>
      </c>
      <c r="K489" s="1" t="s">
        <v>14833</v>
      </c>
      <c r="L489" s="1">
        <v>0.0</v>
      </c>
      <c r="M489" s="1">
        <v>0.36183333333333334</v>
      </c>
      <c r="N489" s="1">
        <v>5.727533333333334</v>
      </c>
      <c r="O489" s="1" t="s">
        <v>4298</v>
      </c>
      <c r="P489" s="1" t="s">
        <v>14834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25</v>
      </c>
      <c r="B490" s="1" t="s">
        <v>17</v>
      </c>
      <c r="C490" s="1">
        <v>329.0</v>
      </c>
      <c r="D490" s="1">
        <v>0.0</v>
      </c>
      <c r="E490" s="2"/>
      <c r="F490" s="1" t="s">
        <v>19</v>
      </c>
      <c r="G490" s="1" t="s">
        <v>20</v>
      </c>
      <c r="H490" s="1" t="s">
        <v>14835</v>
      </c>
      <c r="I490" s="1" t="s">
        <v>14836</v>
      </c>
      <c r="J490" s="1" t="s">
        <v>14836</v>
      </c>
      <c r="K490" s="2"/>
      <c r="L490" s="1">
        <v>-9.0</v>
      </c>
      <c r="M490" s="1"/>
      <c r="N490" s="1">
        <v>5.5616666666666665</v>
      </c>
      <c r="O490" s="1" t="s">
        <v>13293</v>
      </c>
      <c r="P490" s="1" t="s">
        <v>14837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195</v>
      </c>
      <c r="B491" s="1" t="s">
        <v>17</v>
      </c>
      <c r="C491" s="1">
        <v>401.0</v>
      </c>
      <c r="D491" s="1">
        <v>0.0</v>
      </c>
      <c r="E491" s="1" t="s">
        <v>13319</v>
      </c>
      <c r="F491" s="1" t="s">
        <v>19</v>
      </c>
      <c r="G491" s="1" t="s">
        <v>20</v>
      </c>
      <c r="H491" s="1" t="s">
        <v>14838</v>
      </c>
      <c r="I491" s="1" t="s">
        <v>14839</v>
      </c>
      <c r="J491" s="1" t="s">
        <v>14839</v>
      </c>
      <c r="K491" s="2"/>
      <c r="L491" s="1">
        <v>-4.0</v>
      </c>
      <c r="M491" s="1"/>
      <c r="N491" s="1">
        <v>10.385083333333334</v>
      </c>
      <c r="O491" s="1" t="s">
        <v>13293</v>
      </c>
      <c r="P491" s="1" t="s">
        <v>14840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30</v>
      </c>
      <c r="B492" s="1" t="s">
        <v>17</v>
      </c>
      <c r="C492" s="1">
        <v>747.0</v>
      </c>
      <c r="D492" s="1">
        <v>0.0</v>
      </c>
      <c r="E492" s="1" t="s">
        <v>13962</v>
      </c>
      <c r="F492" s="1" t="s">
        <v>32</v>
      </c>
      <c r="G492" s="1" t="s">
        <v>20</v>
      </c>
      <c r="H492" s="1" t="s">
        <v>14841</v>
      </c>
      <c r="I492" s="1" t="s">
        <v>14842</v>
      </c>
      <c r="J492" s="1" t="s">
        <v>14843</v>
      </c>
      <c r="K492" s="1" t="s">
        <v>14844</v>
      </c>
      <c r="L492" s="1">
        <v>-1.0</v>
      </c>
      <c r="M492" s="1">
        <v>0.0163</v>
      </c>
      <c r="N492" s="1">
        <v>14.282133333333332</v>
      </c>
      <c r="O492" s="1" t="s">
        <v>4298</v>
      </c>
      <c r="P492" s="1" t="s">
        <v>14845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30</v>
      </c>
      <c r="B493" s="1" t="s">
        <v>17</v>
      </c>
      <c r="C493" s="1">
        <v>631.0</v>
      </c>
      <c r="D493" s="1">
        <v>61.0</v>
      </c>
      <c r="E493" s="1" t="s">
        <v>13962</v>
      </c>
      <c r="F493" s="1" t="s">
        <v>32</v>
      </c>
      <c r="G493" s="1" t="s">
        <v>20</v>
      </c>
      <c r="H493" s="1" t="s">
        <v>14846</v>
      </c>
      <c r="I493" s="1" t="s">
        <v>14847</v>
      </c>
      <c r="J493" s="1" t="s">
        <v>14848</v>
      </c>
      <c r="K493" s="1" t="s">
        <v>14849</v>
      </c>
      <c r="L493" s="1">
        <v>-6.0</v>
      </c>
      <c r="M493" s="1">
        <v>0.0366</v>
      </c>
      <c r="N493" s="1">
        <v>19.15535</v>
      </c>
      <c r="O493" s="1" t="s">
        <v>4298</v>
      </c>
      <c r="P493" s="1" t="s">
        <v>14850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99</v>
      </c>
      <c r="B494" s="1" t="s">
        <v>17</v>
      </c>
      <c r="C494" s="1">
        <v>249.0</v>
      </c>
      <c r="D494" s="1">
        <v>0.0</v>
      </c>
      <c r="E494" s="2"/>
      <c r="F494" s="1" t="s">
        <v>42</v>
      </c>
      <c r="G494" s="1" t="s">
        <v>26</v>
      </c>
      <c r="H494" s="1" t="s">
        <v>14851</v>
      </c>
      <c r="I494" s="1" t="s">
        <v>14852</v>
      </c>
      <c r="J494" s="1" t="s">
        <v>14852</v>
      </c>
      <c r="K494" s="2"/>
      <c r="L494" s="1">
        <v>-1.0</v>
      </c>
      <c r="M494" s="1"/>
      <c r="N494" s="1">
        <v>3.2076</v>
      </c>
      <c r="O494" s="1" t="s">
        <v>102</v>
      </c>
      <c r="P494" s="1" t="s">
        <v>14853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99</v>
      </c>
      <c r="B495" s="1" t="s">
        <v>17</v>
      </c>
      <c r="C495" s="1">
        <v>612.0</v>
      </c>
      <c r="D495" s="1">
        <v>0.0</v>
      </c>
      <c r="E495" s="2"/>
      <c r="F495" s="1" t="s">
        <v>42</v>
      </c>
      <c r="G495" s="1" t="s">
        <v>26</v>
      </c>
      <c r="H495" s="1" t="s">
        <v>14854</v>
      </c>
      <c r="I495" s="1" t="s">
        <v>14855</v>
      </c>
      <c r="J495" s="1" t="s">
        <v>14855</v>
      </c>
      <c r="K495" s="2"/>
      <c r="L495" s="1">
        <v>0.0</v>
      </c>
      <c r="M495" s="1"/>
      <c r="N495" s="1">
        <v>9.421066666666666</v>
      </c>
      <c r="O495" s="1" t="s">
        <v>102</v>
      </c>
      <c r="P495" s="1" t="s">
        <v>14856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25</v>
      </c>
      <c r="B496" s="1" t="s">
        <v>17</v>
      </c>
      <c r="C496" s="3">
        <v>693.0</v>
      </c>
      <c r="D496" s="1">
        <v>0.0</v>
      </c>
      <c r="E496" s="2"/>
      <c r="F496" s="1" t="s">
        <v>19</v>
      </c>
      <c r="G496" s="1" t="s">
        <v>20</v>
      </c>
      <c r="H496" s="1" t="s">
        <v>14857</v>
      </c>
      <c r="I496" s="1" t="s">
        <v>14858</v>
      </c>
      <c r="J496" s="1" t="s">
        <v>14858</v>
      </c>
      <c r="K496" s="2"/>
      <c r="L496" s="1">
        <v>-7.0</v>
      </c>
      <c r="M496" s="1"/>
      <c r="N496" s="1">
        <v>12.577633333333333</v>
      </c>
      <c r="O496" s="1" t="s">
        <v>13293</v>
      </c>
      <c r="P496" s="1" t="s">
        <v>14859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99</v>
      </c>
      <c r="B497" s="1" t="s">
        <v>17</v>
      </c>
      <c r="C497" s="1">
        <v>249.0</v>
      </c>
      <c r="D497" s="1">
        <v>0.0</v>
      </c>
      <c r="E497" s="2"/>
      <c r="F497" s="1" t="s">
        <v>42</v>
      </c>
      <c r="G497" s="1" t="s">
        <v>26</v>
      </c>
      <c r="H497" s="1" t="s">
        <v>14860</v>
      </c>
      <c r="I497" s="1" t="s">
        <v>14861</v>
      </c>
      <c r="J497" s="1" t="s">
        <v>14861</v>
      </c>
      <c r="K497" s="2"/>
      <c r="L497" s="1">
        <v>0.0</v>
      </c>
      <c r="M497" s="1"/>
      <c r="N497" s="1">
        <v>4.821483333333333</v>
      </c>
      <c r="O497" s="1" t="s">
        <v>102</v>
      </c>
      <c r="P497" s="1" t="s">
        <v>14862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99</v>
      </c>
      <c r="B498" s="1" t="s">
        <v>17</v>
      </c>
      <c r="C498" s="1">
        <v>577.0</v>
      </c>
      <c r="D498" s="1">
        <v>0.0</v>
      </c>
      <c r="E498" s="2"/>
      <c r="F498" s="1" t="s">
        <v>42</v>
      </c>
      <c r="G498" s="1" t="s">
        <v>26</v>
      </c>
      <c r="H498" s="1" t="s">
        <v>14863</v>
      </c>
      <c r="I498" s="1" t="s">
        <v>14864</v>
      </c>
      <c r="J498" s="1" t="s">
        <v>14864</v>
      </c>
      <c r="K498" s="2"/>
      <c r="L498" s="1">
        <v>-2.0</v>
      </c>
      <c r="M498" s="1"/>
      <c r="N498" s="1">
        <v>7.60655</v>
      </c>
      <c r="O498" s="1" t="s">
        <v>102</v>
      </c>
      <c r="P498" s="1" t="s">
        <v>14865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99</v>
      </c>
      <c r="B499" s="1" t="s">
        <v>17</v>
      </c>
      <c r="C499" s="1">
        <v>309.0</v>
      </c>
      <c r="D499" s="1">
        <v>0.0</v>
      </c>
      <c r="E499" s="2"/>
      <c r="F499" s="1" t="s">
        <v>42</v>
      </c>
      <c r="G499" s="1" t="s">
        <v>26</v>
      </c>
      <c r="H499" s="1" t="s">
        <v>14866</v>
      </c>
      <c r="I499" s="1" t="s">
        <v>14867</v>
      </c>
      <c r="J499" s="1" t="s">
        <v>14867</v>
      </c>
      <c r="K499" s="2"/>
      <c r="L499" s="1">
        <v>3.0</v>
      </c>
      <c r="M499" s="1"/>
      <c r="N499" s="1">
        <v>8.203166666666666</v>
      </c>
      <c r="O499" s="1" t="s">
        <v>102</v>
      </c>
      <c r="P499" s="1" t="s">
        <v>14868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195</v>
      </c>
      <c r="B500" s="1" t="s">
        <v>17</v>
      </c>
      <c r="C500" s="1">
        <v>742.0</v>
      </c>
      <c r="D500" s="1">
        <v>0.0</v>
      </c>
      <c r="E500" s="1" t="s">
        <v>12112</v>
      </c>
      <c r="F500" s="1" t="s">
        <v>19</v>
      </c>
      <c r="G500" s="1" t="s">
        <v>20</v>
      </c>
      <c r="H500" s="1" t="s">
        <v>14869</v>
      </c>
      <c r="I500" s="1" t="s">
        <v>14870</v>
      </c>
      <c r="J500" s="1" t="s">
        <v>14870</v>
      </c>
      <c r="K500" s="2"/>
      <c r="L500" s="1">
        <v>-7.0</v>
      </c>
      <c r="M500" s="1"/>
      <c r="N500" s="1">
        <v>12.255933333333333</v>
      </c>
      <c r="O500" s="1" t="s">
        <v>13293</v>
      </c>
      <c r="P500" s="1" t="s">
        <v>14871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25</v>
      </c>
      <c r="B501" s="1" t="s">
        <v>17</v>
      </c>
      <c r="C501" s="3">
        <v>528.0</v>
      </c>
      <c r="D501" s="1">
        <v>0.0</v>
      </c>
      <c r="E501" s="2"/>
      <c r="F501" s="1" t="s">
        <v>19</v>
      </c>
      <c r="G501" s="1" t="s">
        <v>20</v>
      </c>
      <c r="H501" s="1" t="s">
        <v>14872</v>
      </c>
      <c r="I501" s="1" t="s">
        <v>14873</v>
      </c>
      <c r="J501" s="1" t="s">
        <v>14873</v>
      </c>
      <c r="K501" s="2"/>
      <c r="L501" s="1">
        <v>-8.0</v>
      </c>
      <c r="M501" s="1"/>
      <c r="N501" s="1">
        <v>11.563783333333333</v>
      </c>
      <c r="O501" s="1" t="s">
        <v>13293</v>
      </c>
      <c r="P501" s="1" t="s">
        <v>14874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289.0</v>
      </c>
      <c r="D502" s="1">
        <v>0.0</v>
      </c>
      <c r="E502" s="1" t="s">
        <v>18</v>
      </c>
      <c r="F502" s="1" t="s">
        <v>19</v>
      </c>
      <c r="G502" s="1" t="s">
        <v>20</v>
      </c>
      <c r="H502" s="1" t="s">
        <v>14875</v>
      </c>
      <c r="I502" s="1" t="s">
        <v>14876</v>
      </c>
      <c r="J502" s="1" t="s">
        <v>14876</v>
      </c>
      <c r="K502" s="2"/>
      <c r="L502" s="1">
        <v>-9.0</v>
      </c>
      <c r="M502" s="1"/>
      <c r="N502" s="1">
        <v>5.5635666666666665</v>
      </c>
      <c r="O502" s="1" t="s">
        <v>13293</v>
      </c>
      <c r="P502" s="1" t="s">
        <v>13579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25</v>
      </c>
      <c r="B503" s="1" t="s">
        <v>17</v>
      </c>
      <c r="C503" s="1">
        <v>398.0</v>
      </c>
      <c r="D503" s="1">
        <v>0.0</v>
      </c>
      <c r="E503" s="2"/>
      <c r="F503" s="1" t="s">
        <v>19</v>
      </c>
      <c r="G503" s="1" t="s">
        <v>20</v>
      </c>
      <c r="H503" s="1" t="s">
        <v>14877</v>
      </c>
      <c r="I503" s="1" t="s">
        <v>14878</v>
      </c>
      <c r="J503" s="1" t="s">
        <v>14878</v>
      </c>
      <c r="K503" s="2"/>
      <c r="L503" s="1">
        <v>-6.0</v>
      </c>
      <c r="M503" s="1"/>
      <c r="N503" s="1">
        <v>8.393733333333333</v>
      </c>
      <c r="O503" s="1" t="s">
        <v>13293</v>
      </c>
      <c r="P503" s="1" t="s">
        <v>14879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25</v>
      </c>
      <c r="B504" s="1" t="s">
        <v>17</v>
      </c>
      <c r="C504" s="1">
        <v>658.0</v>
      </c>
      <c r="D504" s="1">
        <v>0.0</v>
      </c>
      <c r="E504" s="2"/>
      <c r="F504" s="1" t="s">
        <v>19</v>
      </c>
      <c r="G504" s="1" t="s">
        <v>20</v>
      </c>
      <c r="H504" s="1" t="s">
        <v>14880</v>
      </c>
      <c r="I504" s="1" t="s">
        <v>14881</v>
      </c>
      <c r="J504" s="1" t="s">
        <v>14881</v>
      </c>
      <c r="K504" s="2"/>
      <c r="L504" s="1">
        <v>-8.0</v>
      </c>
      <c r="M504" s="1"/>
      <c r="N504" s="1">
        <v>11.511183333333333</v>
      </c>
      <c r="O504" s="1" t="s">
        <v>13293</v>
      </c>
      <c r="P504" s="1" t="s">
        <v>14882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351.0</v>
      </c>
      <c r="D505" s="1">
        <v>0.0</v>
      </c>
      <c r="E505" s="1" t="s">
        <v>18</v>
      </c>
      <c r="F505" s="1" t="s">
        <v>19</v>
      </c>
      <c r="G505" s="1" t="s">
        <v>20</v>
      </c>
      <c r="H505" s="1" t="s">
        <v>14883</v>
      </c>
      <c r="I505" s="1" t="s">
        <v>14884</v>
      </c>
      <c r="J505" s="1" t="s">
        <v>14884</v>
      </c>
      <c r="K505" s="2"/>
      <c r="L505" s="1">
        <v>-6.0</v>
      </c>
      <c r="M505" s="1"/>
      <c r="N505" s="1">
        <v>8.7402</v>
      </c>
      <c r="O505" s="1" t="s">
        <v>13293</v>
      </c>
      <c r="P505" s="1" t="s">
        <v>13939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938.0</v>
      </c>
      <c r="D506" s="1">
        <v>0.0</v>
      </c>
      <c r="E506" s="1" t="s">
        <v>18</v>
      </c>
      <c r="F506" s="1" t="s">
        <v>19</v>
      </c>
      <c r="G506" s="1" t="s">
        <v>20</v>
      </c>
      <c r="H506" s="1" t="s">
        <v>14885</v>
      </c>
      <c r="I506" s="1" t="s">
        <v>14886</v>
      </c>
      <c r="J506" s="1" t="s">
        <v>14886</v>
      </c>
      <c r="K506" s="2"/>
      <c r="L506" s="1">
        <v>-8.0</v>
      </c>
      <c r="M506" s="1"/>
      <c r="N506" s="1">
        <v>11.60025</v>
      </c>
      <c r="O506" s="1" t="s">
        <v>13293</v>
      </c>
      <c r="P506" s="1" t="s">
        <v>14887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329.0</v>
      </c>
      <c r="D507" s="1">
        <v>0.0</v>
      </c>
      <c r="E507" s="1" t="s">
        <v>18</v>
      </c>
      <c r="F507" s="1" t="s">
        <v>19</v>
      </c>
      <c r="G507" s="1" t="s">
        <v>20</v>
      </c>
      <c r="H507" s="1" t="s">
        <v>14888</v>
      </c>
      <c r="I507" s="1" t="s">
        <v>14889</v>
      </c>
      <c r="J507" s="1" t="s">
        <v>14889</v>
      </c>
      <c r="K507" s="2"/>
      <c r="L507" s="1">
        <v>-5.0</v>
      </c>
      <c r="M507" s="1"/>
      <c r="N507" s="1">
        <v>9.0188</v>
      </c>
      <c r="O507" s="1" t="s">
        <v>13293</v>
      </c>
      <c r="P507" s="1" t="s">
        <v>13484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16</v>
      </c>
      <c r="B508" s="1" t="s">
        <v>17</v>
      </c>
      <c r="C508" s="1">
        <v>264.0</v>
      </c>
      <c r="D508" s="1">
        <v>0.0</v>
      </c>
      <c r="E508" s="1" t="s">
        <v>18</v>
      </c>
      <c r="F508" s="1" t="s">
        <v>19</v>
      </c>
      <c r="G508" s="1" t="s">
        <v>20</v>
      </c>
      <c r="H508" s="1" t="s">
        <v>14890</v>
      </c>
      <c r="I508" s="1" t="s">
        <v>14891</v>
      </c>
      <c r="J508" s="1" t="s">
        <v>14891</v>
      </c>
      <c r="K508" s="2"/>
      <c r="L508" s="1">
        <v>-4.0</v>
      </c>
      <c r="M508" s="1"/>
      <c r="N508" s="1">
        <v>10.328416666666667</v>
      </c>
      <c r="O508" s="1" t="s">
        <v>13293</v>
      </c>
      <c r="P508" s="1" t="s">
        <v>13541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16</v>
      </c>
      <c r="B509" s="1" t="s">
        <v>17</v>
      </c>
      <c r="C509" s="1">
        <v>329.0</v>
      </c>
      <c r="D509" s="1">
        <v>0.0</v>
      </c>
      <c r="E509" s="1" t="s">
        <v>18</v>
      </c>
      <c r="F509" s="1" t="s">
        <v>19</v>
      </c>
      <c r="G509" s="1" t="s">
        <v>20</v>
      </c>
      <c r="H509" s="1" t="s">
        <v>14892</v>
      </c>
      <c r="I509" s="1" t="s">
        <v>14893</v>
      </c>
      <c r="J509" s="1" t="s">
        <v>14893</v>
      </c>
      <c r="K509" s="2"/>
      <c r="L509" s="1">
        <v>1.0</v>
      </c>
      <c r="M509" s="1"/>
      <c r="N509" s="1">
        <v>16.617433333333334</v>
      </c>
      <c r="O509" s="1" t="s">
        <v>13293</v>
      </c>
      <c r="P509" s="1" t="s">
        <v>14894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30</v>
      </c>
      <c r="B510" s="1" t="s">
        <v>17</v>
      </c>
      <c r="C510" s="1">
        <v>700.0</v>
      </c>
      <c r="D510" s="1">
        <v>67.0</v>
      </c>
      <c r="E510" s="1" t="s">
        <v>13962</v>
      </c>
      <c r="F510" s="1" t="s">
        <v>32</v>
      </c>
      <c r="G510" s="1" t="s">
        <v>20</v>
      </c>
      <c r="H510" s="1" t="s">
        <v>14895</v>
      </c>
      <c r="I510" s="1" t="s">
        <v>14896</v>
      </c>
      <c r="J510" s="1" t="s">
        <v>14897</v>
      </c>
      <c r="K510" s="1" t="s">
        <v>14898</v>
      </c>
      <c r="L510" s="1">
        <v>-9.0</v>
      </c>
      <c r="M510" s="1">
        <v>0.0281</v>
      </c>
      <c r="N510" s="1">
        <v>19.356016666666665</v>
      </c>
      <c r="O510" s="1" t="s">
        <v>4298</v>
      </c>
      <c r="P510" s="1" t="s">
        <v>14899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294.0</v>
      </c>
      <c r="D511" s="1">
        <v>0.0</v>
      </c>
      <c r="E511" s="1" t="s">
        <v>18</v>
      </c>
      <c r="F511" s="1" t="s">
        <v>19</v>
      </c>
      <c r="G511" s="1" t="s">
        <v>20</v>
      </c>
      <c r="H511" s="1" t="s">
        <v>14900</v>
      </c>
      <c r="I511" s="1" t="s">
        <v>14901</v>
      </c>
      <c r="J511" s="1" t="s">
        <v>14901</v>
      </c>
      <c r="K511" s="2"/>
      <c r="L511" s="1">
        <v>-4.0</v>
      </c>
      <c r="M511" s="1"/>
      <c r="N511" s="1">
        <v>14.912116666666666</v>
      </c>
      <c r="O511" s="1" t="s">
        <v>13293</v>
      </c>
      <c r="P511" s="1" t="s">
        <v>14902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1">
        <v>924.0</v>
      </c>
      <c r="D512" s="1">
        <v>0.0</v>
      </c>
      <c r="E512" s="1" t="s">
        <v>18</v>
      </c>
      <c r="F512" s="1" t="s">
        <v>19</v>
      </c>
      <c r="G512" s="1" t="s">
        <v>20</v>
      </c>
      <c r="H512" s="1" t="s">
        <v>14903</v>
      </c>
      <c r="I512" s="1" t="s">
        <v>14904</v>
      </c>
      <c r="J512" s="1" t="s">
        <v>14904</v>
      </c>
      <c r="K512" s="2"/>
      <c r="L512" s="1">
        <v>4.0</v>
      </c>
      <c r="M512" s="1"/>
      <c r="N512" s="1">
        <v>24.47148333333333</v>
      </c>
      <c r="O512" s="1" t="s">
        <v>13293</v>
      </c>
      <c r="P512" s="1" t="s">
        <v>14905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30</v>
      </c>
      <c r="B513" s="1" t="s">
        <v>17</v>
      </c>
      <c r="C513" s="1">
        <v>686.0</v>
      </c>
      <c r="D513" s="1">
        <v>0.0</v>
      </c>
      <c r="E513" s="1" t="s">
        <v>13962</v>
      </c>
      <c r="F513" s="1" t="s">
        <v>32</v>
      </c>
      <c r="G513" s="1" t="s">
        <v>20</v>
      </c>
      <c r="H513" s="1" t="s">
        <v>14906</v>
      </c>
      <c r="I513" s="1" t="s">
        <v>14907</v>
      </c>
      <c r="J513" s="1" t="s">
        <v>14908</v>
      </c>
      <c r="K513" s="1" t="s">
        <v>14909</v>
      </c>
      <c r="L513" s="1">
        <v>-27.0</v>
      </c>
      <c r="M513" s="1">
        <v>0.0152</v>
      </c>
      <c r="N513" s="1">
        <v>9.55245</v>
      </c>
      <c r="O513" s="1" t="s">
        <v>4298</v>
      </c>
      <c r="P513" s="1" t="s">
        <v>14910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16</v>
      </c>
      <c r="B514" s="1" t="s">
        <v>17</v>
      </c>
      <c r="C514" s="1">
        <v>348.0</v>
      </c>
      <c r="D514" s="1">
        <v>0.0</v>
      </c>
      <c r="E514" s="1" t="s">
        <v>18</v>
      </c>
      <c r="F514" s="1" t="s">
        <v>19</v>
      </c>
      <c r="G514" s="1" t="s">
        <v>20</v>
      </c>
      <c r="H514" s="1" t="s">
        <v>14911</v>
      </c>
      <c r="I514" s="1" t="s">
        <v>14912</v>
      </c>
      <c r="J514" s="1" t="s">
        <v>14912</v>
      </c>
      <c r="K514" s="2"/>
      <c r="L514" s="1">
        <v>-4.0</v>
      </c>
      <c r="M514" s="1"/>
      <c r="N514" s="1">
        <v>10.324383333333333</v>
      </c>
      <c r="O514" s="1" t="s">
        <v>13293</v>
      </c>
      <c r="P514" s="1" t="s">
        <v>14913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25</v>
      </c>
      <c r="B515" s="1" t="s">
        <v>17</v>
      </c>
      <c r="C515" s="1">
        <v>658.0</v>
      </c>
      <c r="D515" s="1">
        <v>0.0</v>
      </c>
      <c r="E515" s="2"/>
      <c r="F515" s="1" t="s">
        <v>19</v>
      </c>
      <c r="G515" s="1" t="s">
        <v>20</v>
      </c>
      <c r="H515" s="1" t="s">
        <v>14914</v>
      </c>
      <c r="I515" s="1" t="s">
        <v>14915</v>
      </c>
      <c r="J515" s="1" t="s">
        <v>14915</v>
      </c>
      <c r="K515" s="2"/>
      <c r="L515" s="1">
        <v>-1.0</v>
      </c>
      <c r="M515" s="1"/>
      <c r="N515" s="1">
        <v>18.777066666666666</v>
      </c>
      <c r="O515" s="1" t="s">
        <v>13293</v>
      </c>
      <c r="P515" s="1" t="s">
        <v>14916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195</v>
      </c>
      <c r="B516" s="1" t="s">
        <v>17</v>
      </c>
      <c r="C516" s="3">
        <v>264.0</v>
      </c>
      <c r="D516" s="1">
        <v>0.0</v>
      </c>
      <c r="E516" s="1" t="s">
        <v>14917</v>
      </c>
      <c r="F516" s="1" t="s">
        <v>19</v>
      </c>
      <c r="G516" s="1" t="s">
        <v>20</v>
      </c>
      <c r="H516" s="1" t="s">
        <v>14918</v>
      </c>
      <c r="I516" s="1" t="s">
        <v>14919</v>
      </c>
      <c r="J516" s="1" t="s">
        <v>14919</v>
      </c>
      <c r="K516" s="2"/>
      <c r="L516" s="1">
        <v>0.0</v>
      </c>
      <c r="M516" s="1"/>
      <c r="N516" s="1">
        <v>14.73135</v>
      </c>
      <c r="O516" s="1" t="s">
        <v>13293</v>
      </c>
      <c r="P516" s="1" t="s">
        <v>2602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25</v>
      </c>
      <c r="B517" s="1" t="s">
        <v>17</v>
      </c>
      <c r="C517" s="1">
        <v>809.0</v>
      </c>
      <c r="D517" s="1">
        <v>0.0</v>
      </c>
      <c r="E517" s="2"/>
      <c r="F517" s="1" t="s">
        <v>19</v>
      </c>
      <c r="G517" s="1" t="s">
        <v>20</v>
      </c>
      <c r="H517" s="1" t="s">
        <v>14920</v>
      </c>
      <c r="I517" s="1" t="s">
        <v>14921</v>
      </c>
      <c r="J517" s="1" t="s">
        <v>14921</v>
      </c>
      <c r="K517" s="2"/>
      <c r="L517" s="1">
        <v>0.0</v>
      </c>
      <c r="M517" s="1"/>
      <c r="N517" s="1">
        <v>19.284916666666668</v>
      </c>
      <c r="O517" s="1" t="s">
        <v>13293</v>
      </c>
      <c r="P517" s="1" t="s">
        <v>14922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1">
        <v>289.0</v>
      </c>
      <c r="D518" s="1">
        <v>0.0</v>
      </c>
      <c r="E518" s="1" t="s">
        <v>18</v>
      </c>
      <c r="F518" s="1" t="s">
        <v>19</v>
      </c>
      <c r="G518" s="1" t="s">
        <v>20</v>
      </c>
      <c r="H518" s="1" t="s">
        <v>14923</v>
      </c>
      <c r="I518" s="1" t="s">
        <v>14924</v>
      </c>
      <c r="J518" s="1" t="s">
        <v>14924</v>
      </c>
      <c r="K518" s="2"/>
      <c r="L518" s="1">
        <v>-4.0</v>
      </c>
      <c r="M518" s="1"/>
      <c r="N518" s="1">
        <v>10.911366666666666</v>
      </c>
      <c r="O518" s="1" t="s">
        <v>13293</v>
      </c>
      <c r="P518" s="1" t="s">
        <v>14925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25</v>
      </c>
      <c r="B519" s="1" t="s">
        <v>222</v>
      </c>
      <c r="C519" s="1">
        <v>453.0</v>
      </c>
      <c r="D519" s="1">
        <v>0.0</v>
      </c>
      <c r="E519" s="2"/>
      <c r="F519" s="1" t="s">
        <v>19</v>
      </c>
      <c r="G519" s="1" t="s">
        <v>20</v>
      </c>
      <c r="H519" s="1" t="s">
        <v>14926</v>
      </c>
      <c r="I519" s="1" t="s">
        <v>14927</v>
      </c>
      <c r="J519" s="1" t="s">
        <v>14927</v>
      </c>
      <c r="K519" s="2"/>
      <c r="L519" s="1">
        <v>-3.0</v>
      </c>
      <c r="M519" s="1"/>
      <c r="N519" s="1">
        <v>11.734283333333334</v>
      </c>
      <c r="O519" s="1" t="s">
        <v>13293</v>
      </c>
      <c r="P519" s="1" t="s">
        <v>14928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3">
        <v>289.0</v>
      </c>
      <c r="D520" s="1">
        <v>0.0</v>
      </c>
      <c r="E520" s="1" t="s">
        <v>18</v>
      </c>
      <c r="F520" s="1" t="s">
        <v>19</v>
      </c>
      <c r="G520" s="1" t="s">
        <v>20</v>
      </c>
      <c r="H520" s="1" t="s">
        <v>14929</v>
      </c>
      <c r="I520" s="1" t="s">
        <v>14930</v>
      </c>
      <c r="J520" s="1" t="s">
        <v>14930</v>
      </c>
      <c r="K520" s="2"/>
      <c r="L520" s="1">
        <v>0.0</v>
      </c>
      <c r="M520" s="1"/>
      <c r="N520" s="1">
        <v>14.138566666666666</v>
      </c>
      <c r="O520" s="1" t="s">
        <v>13293</v>
      </c>
      <c r="P520" s="1" t="s">
        <v>14931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16</v>
      </c>
      <c r="B521" s="1" t="s">
        <v>17</v>
      </c>
      <c r="C521" s="1">
        <v>499.0</v>
      </c>
      <c r="D521" s="1">
        <v>0.0</v>
      </c>
      <c r="E521" s="1" t="s">
        <v>18</v>
      </c>
      <c r="F521" s="1" t="s">
        <v>19</v>
      </c>
      <c r="G521" s="1" t="s">
        <v>20</v>
      </c>
      <c r="H521" s="1" t="s">
        <v>14932</v>
      </c>
      <c r="I521" s="1" t="s">
        <v>14933</v>
      </c>
      <c r="J521" s="1" t="s">
        <v>14933</v>
      </c>
      <c r="K521" s="2"/>
      <c r="L521" s="1">
        <v>-5.0</v>
      </c>
      <c r="M521" s="1"/>
      <c r="N521" s="1">
        <v>9.804133333333333</v>
      </c>
      <c r="O521" s="1" t="s">
        <v>13293</v>
      </c>
      <c r="P521" s="1" t="s">
        <v>14934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195</v>
      </c>
      <c r="B522" s="1" t="s">
        <v>222</v>
      </c>
      <c r="C522" s="1">
        <v>429.0</v>
      </c>
      <c r="D522" s="1">
        <v>0.0</v>
      </c>
      <c r="E522" s="1" t="s">
        <v>6132</v>
      </c>
      <c r="F522" s="1" t="s">
        <v>19</v>
      </c>
      <c r="G522" s="1" t="s">
        <v>20</v>
      </c>
      <c r="H522" s="1" t="s">
        <v>14935</v>
      </c>
      <c r="I522" s="1" t="s">
        <v>14936</v>
      </c>
      <c r="J522" s="1" t="s">
        <v>14936</v>
      </c>
      <c r="K522" s="2"/>
      <c r="L522" s="1">
        <v>-5.0</v>
      </c>
      <c r="M522" s="1"/>
      <c r="N522" s="1">
        <v>9.45235</v>
      </c>
      <c r="O522" s="1" t="s">
        <v>13293</v>
      </c>
      <c r="P522" s="1" t="s">
        <v>14937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99</v>
      </c>
      <c r="B523" s="1" t="s">
        <v>17</v>
      </c>
      <c r="C523" s="1">
        <v>498.0</v>
      </c>
      <c r="D523" s="1">
        <v>0.0</v>
      </c>
      <c r="E523" s="2"/>
      <c r="F523" s="1" t="s">
        <v>42</v>
      </c>
      <c r="G523" s="1" t="s">
        <v>26</v>
      </c>
      <c r="H523" s="1" t="s">
        <v>14938</v>
      </c>
      <c r="I523" s="1" t="s">
        <v>14939</v>
      </c>
      <c r="J523" s="1" t="s">
        <v>14939</v>
      </c>
      <c r="K523" s="2"/>
      <c r="L523" s="1">
        <v>4.0</v>
      </c>
      <c r="M523" s="1"/>
      <c r="N523" s="1">
        <v>9.222016666666667</v>
      </c>
      <c r="O523" s="1" t="s">
        <v>102</v>
      </c>
      <c r="P523" s="1" t="s">
        <v>14940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99</v>
      </c>
      <c r="B524" s="1" t="s">
        <v>17</v>
      </c>
      <c r="C524" s="1">
        <v>139.0</v>
      </c>
      <c r="D524" s="1">
        <v>0.0</v>
      </c>
      <c r="E524" s="2"/>
      <c r="F524" s="1" t="s">
        <v>42</v>
      </c>
      <c r="G524" s="1" t="s">
        <v>26</v>
      </c>
      <c r="H524" s="1" t="s">
        <v>14941</v>
      </c>
      <c r="I524" s="1" t="s">
        <v>14942</v>
      </c>
      <c r="J524" s="1" t="s">
        <v>14942</v>
      </c>
      <c r="K524" s="2"/>
      <c r="L524" s="1">
        <v>2.0</v>
      </c>
      <c r="M524" s="1"/>
      <c r="N524" s="1">
        <v>7.9906</v>
      </c>
      <c r="O524" s="1" t="s">
        <v>102</v>
      </c>
      <c r="P524" s="1" t="s">
        <v>14943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30</v>
      </c>
      <c r="B525" s="1" t="s">
        <v>17</v>
      </c>
      <c r="C525" s="1">
        <v>453.0</v>
      </c>
      <c r="D525" s="1">
        <v>0.0</v>
      </c>
      <c r="E525" s="1" t="s">
        <v>13962</v>
      </c>
      <c r="F525" s="1" t="s">
        <v>32</v>
      </c>
      <c r="G525" s="1" t="s">
        <v>20</v>
      </c>
      <c r="H525" s="1" t="s">
        <v>14944</v>
      </c>
      <c r="I525" s="1" t="s">
        <v>14945</v>
      </c>
      <c r="J525" s="1" t="s">
        <v>14946</v>
      </c>
      <c r="K525" s="1" t="s">
        <v>14947</v>
      </c>
      <c r="L525" s="1">
        <v>-7.0</v>
      </c>
      <c r="M525" s="1">
        <v>0.011233333333333333</v>
      </c>
      <c r="N525" s="1">
        <v>18.635866666666665</v>
      </c>
      <c r="O525" s="1" t="s">
        <v>4298</v>
      </c>
      <c r="P525" s="1" t="s">
        <v>14948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25</v>
      </c>
      <c r="B526" s="1" t="s">
        <v>222</v>
      </c>
      <c r="C526" s="1">
        <v>563.0</v>
      </c>
      <c r="D526" s="1">
        <v>0.0</v>
      </c>
      <c r="E526" s="2"/>
      <c r="F526" s="1" t="s">
        <v>19</v>
      </c>
      <c r="G526" s="1" t="s">
        <v>20</v>
      </c>
      <c r="H526" s="1" t="s">
        <v>14949</v>
      </c>
      <c r="I526" s="1" t="s">
        <v>14950</v>
      </c>
      <c r="J526" s="1" t="s">
        <v>14950</v>
      </c>
      <c r="K526" s="2"/>
      <c r="L526" s="1">
        <v>-11.0</v>
      </c>
      <c r="M526" s="1"/>
      <c r="N526" s="1">
        <v>8.4834</v>
      </c>
      <c r="O526" s="1" t="s">
        <v>13293</v>
      </c>
      <c r="P526" s="1" t="s">
        <v>14951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195</v>
      </c>
      <c r="B527" s="1" t="s">
        <v>222</v>
      </c>
      <c r="C527" s="1">
        <v>329.0</v>
      </c>
      <c r="D527" s="1">
        <v>0.0</v>
      </c>
      <c r="E527" s="1" t="s">
        <v>2314</v>
      </c>
      <c r="F527" s="1" t="s">
        <v>19</v>
      </c>
      <c r="G527" s="1" t="s">
        <v>20</v>
      </c>
      <c r="H527" s="1" t="s">
        <v>14952</v>
      </c>
      <c r="I527" s="1" t="s">
        <v>14953</v>
      </c>
      <c r="J527" s="1" t="s">
        <v>14953</v>
      </c>
      <c r="K527" s="2"/>
      <c r="L527" s="1">
        <v>-7.0</v>
      </c>
      <c r="M527" s="1"/>
      <c r="N527" s="1">
        <v>7.8557</v>
      </c>
      <c r="O527" s="1" t="s">
        <v>13293</v>
      </c>
      <c r="P527" s="1" t="s">
        <v>14954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30</v>
      </c>
      <c r="B528" s="1" t="s">
        <v>17</v>
      </c>
      <c r="C528" s="1">
        <v>558.0</v>
      </c>
      <c r="D528" s="1">
        <v>0.0</v>
      </c>
      <c r="E528" s="1" t="s">
        <v>13962</v>
      </c>
      <c r="F528" s="1" t="s">
        <v>32</v>
      </c>
      <c r="G528" s="1" t="s">
        <v>20</v>
      </c>
      <c r="H528" s="1" t="s">
        <v>14955</v>
      </c>
      <c r="I528" s="1" t="s">
        <v>14956</v>
      </c>
      <c r="J528" s="1" t="s">
        <v>14957</v>
      </c>
      <c r="K528" s="1" t="s">
        <v>14958</v>
      </c>
      <c r="L528" s="1">
        <v>-10.0</v>
      </c>
      <c r="M528" s="1">
        <v>0.011066666666666667</v>
      </c>
      <c r="N528" s="1">
        <v>10.023166666666667</v>
      </c>
      <c r="O528" s="1" t="s">
        <v>4298</v>
      </c>
      <c r="P528" s="1" t="s">
        <v>14959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16</v>
      </c>
      <c r="B529" s="1" t="s">
        <v>17</v>
      </c>
      <c r="C529" s="1">
        <v>321.0</v>
      </c>
      <c r="D529" s="1">
        <v>0.0</v>
      </c>
      <c r="E529" s="1" t="s">
        <v>18</v>
      </c>
      <c r="F529" s="1" t="s">
        <v>19</v>
      </c>
      <c r="G529" s="1" t="s">
        <v>20</v>
      </c>
      <c r="H529" s="1" t="s">
        <v>14960</v>
      </c>
      <c r="I529" s="1" t="s">
        <v>14961</v>
      </c>
      <c r="J529" s="1" t="s">
        <v>14961</v>
      </c>
      <c r="K529" s="2"/>
      <c r="L529" s="1">
        <v>-4.0</v>
      </c>
      <c r="M529" s="1"/>
      <c r="N529" s="1">
        <v>10.176816666666667</v>
      </c>
      <c r="O529" s="1" t="s">
        <v>13293</v>
      </c>
      <c r="P529" s="1" t="s">
        <v>13573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2"/>
      <c r="B536" s="2"/>
      <c r="C536" s="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2"/>
      <c r="B540" s="2"/>
      <c r="C540" s="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2"/>
      <c r="B542" s="2"/>
      <c r="C542" s="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S559" s="2"/>
      <c r="T559" s="2"/>
      <c r="U559" s="2"/>
      <c r="V559" s="2"/>
      <c r="W559" s="2"/>
      <c r="X559" s="2"/>
      <c r="Y559" s="2"/>
      <c r="Z559" s="2"/>
      <c r="AB559" s="2"/>
      <c r="AC559" s="2"/>
      <c r="AD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D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S651" s="2"/>
      <c r="T651" s="2"/>
      <c r="U651" s="2"/>
      <c r="V651" s="2"/>
      <c r="W651" s="2"/>
      <c r="X651" s="2"/>
      <c r="Y651" s="2"/>
      <c r="Z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